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8F416ECC-D541-4F37-8AF5-D294FFF1A138}" revIDLastSave="0" xr10:uidLastSave="{00000000-0000-0000-0000-000000000000}"/>
  <bookViews>
    <workbookView xr2:uid="{AE4AAE0B-6EC7-451D-A7ED-BAF0C4D251B5}" windowHeight="11520" windowWidth="19440" xWindow="-120" yWindow="-120"/>
  </bookViews>
  <sheets>
    <sheet r:id="rId1" name="様式１１　精算書" sheetId="1"/>
  </sheets>
  <externalReferences>
    <externalReference r:id="rId2"/>
    <externalReference r:id="rId3"/>
  </externalReferences>
  <definedNames>
    <definedName localSheetId="0" name="_xlnm.Print_Area">'様式１１　精算書'!$A$1:$AI$35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8" i="1" l="1"/>
  <c r="V26" i="1"/>
  <c r="V25" i="1"/>
  <c r="K12" i="1"/>
  <c r="P11" i="1"/>
  <c r="P10" i="1"/>
  <c r="P9" i="1"/>
</calcChain>
</file>

<file path=xl/sharedStrings.xml><?xml version="1.0" encoding="utf-8"?>
<sst xmlns="http://schemas.openxmlformats.org/spreadsheetml/2006/main" count="32" uniqueCount="29">
  <si>
    <t>様式第１１号</t>
    <phoneticPr fontId="1"/>
  </si>
  <si>
    <t>年度</t>
    <rPh sb="0" eb="2">
      <t>ネンド</t>
    </rPh>
    <phoneticPr fontId="1"/>
  </si>
  <si>
    <t>精 　  算 　  書</t>
    <phoneticPr fontId="1"/>
  </si>
  <si>
    <t>業務名</t>
    <phoneticPr fontId="1"/>
  </si>
  <si>
    <t xml:space="preserve">             年度　学校体育施設開放事業に関する業務</t>
    <rPh sb="13" eb="15">
      <t>ネンド</t>
    </rPh>
    <rPh sb="16" eb="22">
      <t>ガッコウタイイクシセツ</t>
    </rPh>
    <rPh sb="22" eb="26">
      <t>カイホウジギョウ</t>
    </rPh>
    <rPh sb="27" eb="28">
      <t>カン</t>
    </rPh>
    <rPh sb="30" eb="32">
      <t>ギョウム</t>
    </rPh>
    <phoneticPr fontId="1"/>
  </si>
  <si>
    <t>委託料</t>
    <phoneticPr fontId="1"/>
  </si>
  <si>
    <t>円</t>
    <rPh sb="0" eb="1">
      <t>エン</t>
    </rPh>
    <phoneticPr fontId="1"/>
  </si>
  <si>
    <t>精算額</t>
    <phoneticPr fontId="1"/>
  </si>
  <si>
    <t>差引剰余金</t>
    <phoneticPr fontId="1"/>
  </si>
  <si>
    <t>剰余事由</t>
    <phoneticPr fontId="1"/>
  </si>
  <si>
    <t>上記のとおり精算します。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</si>
  <si>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</si>
  <si>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</si>
  <si>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</si>
  <si>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吹 田 市 長  あ て</t>
    <phoneticPr fontId="1"/>
  </si>
  <si>
    <t>住</t>
    <phoneticPr fontId="1"/>
  </si>
  <si>
    <t>所</t>
    <phoneticPr fontId="1"/>
  </si>
  <si>
    <t>運</t>
    <phoneticPr fontId="1"/>
  </si>
  <si>
    <t>営</t>
    <phoneticPr fontId="1"/>
  </si>
  <si>
    <t>委</t>
    <phoneticPr fontId="1"/>
  </si>
  <si>
    <t>員</t>
    <phoneticPr fontId="1"/>
  </si>
  <si>
    <t>会</t>
    <phoneticPr fontId="1"/>
  </si>
  <si>
    <t>名</t>
    <phoneticPr fontId="1"/>
  </si>
  <si>
    <t>役</t>
    <phoneticPr fontId="1"/>
  </si>
  <si>
    <t>職</t>
    <phoneticPr fontId="1"/>
  </si>
  <si>
    <t>委員長</t>
    <rPh sb="0" eb="3">
      <t>イインチョウ</t>
    </rPh>
    <phoneticPr fontId="1"/>
  </si>
  <si>
    <t>代</t>
    <phoneticPr fontId="1"/>
  </si>
  <si>
    <t>表</t>
    <phoneticPr fontId="1"/>
  </si>
  <si>
    <t>者</t>
    <rPh sb="0" eb="1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</si>
</sst>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6" fontId="7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Continuous"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10" fillId="0" borderId="0" xfId="1" applyFont="1" applyAlignment="1">
      <alignment horizontal="left" vertical="center"/>
    </xf>
    <xf numFmtId="0" fontId="0" fillId="0" borderId="0" xfId="0" applyAlignment="1">
      <alignment vertical="top"/>
    </xf>
    <xf numFmtId="49" fontId="10" fillId="0" borderId="0" xfId="1" applyNumberFormat="1" applyFont="1" applyAlignment="1">
      <alignment vertical="center"/>
    </xf>
    <xf numFmtId="0" fontId="9" fillId="0" borderId="0" xfId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0" xfId="0" applyFill="1" applyAlignment="1">
      <alignment horizontal="center" vertical="center"/>
    </xf>
  </cellXfs>
  <cellStyles count="2">
    <cellStyle name="標準" xfId="0" builtinId="0"/>
    <cellStyle name="標準 2" xfId="1" xr:uid="{B6E9FE36-1395-45C4-8434-8FA4031F5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９　事業報告書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D894-2C9C-42B7-91CA-4601E966AB08}">
  <dimension ref="A1:AR47"/>
  <sheetViews>
    <sheetView tabSelected="1" topLeftCell="B37" zoomScaleNormal="100" workbookViewId="0">
      <selection activeCell="AN10" sqref="AN10"/>
    </sheetView>
  </sheetViews>
  <sheetFormatPr defaultRowHeight="13.5" x14ac:dyDescent="0.15"/>
  <cols>
    <col min="1" max="35" width="2.625" customWidth="1"/>
  </cols>
  <sheetData>
    <row r="1" spans="2:37" x14ac:dyDescent="0.15">
      <c r="AH1" s="1" t="s">
        <v>0</v>
      </c>
    </row>
    <row r="2" spans="2:37" ht="22.5" customHeight="1" x14ac:dyDescent="0.15">
      <c r="AC2" s="2"/>
    </row>
    <row r="3" spans="2:37" ht="22.5" customHeight="1" x14ac:dyDescent="0.15"/>
    <row r="4" spans="2:37" ht="29.25" customHeight="1" x14ac:dyDescent="0.15">
      <c r="B4" s="3"/>
      <c r="C4" s="4"/>
      <c r="D4" s="3"/>
      <c r="E4" s="33"/>
      <c r="F4" s="33"/>
      <c r="G4" s="4" t="s">
        <v>1</v>
      </c>
      <c r="H4" s="3"/>
    </row>
    <row r="5" spans="2:37" ht="24.75" customHeight="1" x14ac:dyDescent="0.15">
      <c r="AK5" s="47"/>
    </row>
    <row r="6" spans="2:37" ht="24" customHeight="1" x14ac:dyDescent="0.15">
      <c r="B6" s="34" t="s">
        <v>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2:37" ht="15" customHeight="1" thickBot="1" x14ac:dyDescent="0.2">
      <c r="C7" s="5"/>
      <c r="D7" s="5"/>
      <c r="E7" s="5"/>
      <c r="F7" s="5"/>
      <c r="G7" s="5"/>
      <c r="H7" s="5"/>
      <c r="I7" s="5"/>
      <c r="J7" s="5"/>
      <c r="K7" s="6"/>
      <c r="L7" s="6"/>
    </row>
    <row r="8" spans="2:37" ht="45" customHeight="1" thickBot="1" x14ac:dyDescent="0.2">
      <c r="B8" s="7"/>
      <c r="C8" s="35" t="s">
        <v>3</v>
      </c>
      <c r="D8" s="36"/>
      <c r="E8" s="36"/>
      <c r="F8" s="36"/>
      <c r="G8" s="36"/>
      <c r="H8" s="36"/>
      <c r="I8" s="36"/>
      <c r="J8" s="8"/>
      <c r="K8" s="37" t="s">
        <v>4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9"/>
    </row>
    <row r="9" spans="2:37" ht="45" customHeight="1" thickBot="1" x14ac:dyDescent="0.2">
      <c r="B9" s="9"/>
      <c r="C9" s="35" t="s">
        <v>5</v>
      </c>
      <c r="D9" s="36"/>
      <c r="E9" s="36"/>
      <c r="F9" s="36"/>
      <c r="G9" s="36"/>
      <c r="H9" s="36"/>
      <c r="I9" s="36"/>
      <c r="J9" s="8"/>
      <c r="K9" s="7"/>
      <c r="L9" s="10"/>
      <c r="M9" s="10"/>
      <c r="N9" s="10"/>
      <c r="O9" s="10"/>
      <c r="P9" s="40" t="str">
        <f>IF($AK$5="","",IF([2]共通差込元!$T$2="","",445000))</f>
        <v/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11" t="s">
        <v>6</v>
      </c>
      <c r="AE9" s="10"/>
      <c r="AF9" s="10"/>
      <c r="AG9" s="10"/>
      <c r="AH9" s="10"/>
      <c r="AI9" s="8"/>
    </row>
    <row r="10" spans="2:37" ht="45" customHeight="1" thickBot="1" x14ac:dyDescent="0.2">
      <c r="B10" s="7"/>
      <c r="C10" s="35" t="s">
        <v>7</v>
      </c>
      <c r="D10" s="36"/>
      <c r="E10" s="36"/>
      <c r="F10" s="36"/>
      <c r="G10" s="36"/>
      <c r="H10" s="36"/>
      <c r="I10" s="36"/>
      <c r="J10" s="8"/>
      <c r="K10" s="7"/>
      <c r="L10" s="10"/>
      <c r="M10" s="10"/>
      <c r="N10" s="10"/>
      <c r="O10" s="10"/>
      <c r="P10" s="40" t="str">
        <f>IF($AK$5="","",IF([2]共通差込元!$T$2="","",423550))</f>
        <v/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11" t="s">
        <v>6</v>
      </c>
      <c r="AE10" s="10"/>
      <c r="AF10" s="10"/>
      <c r="AG10" s="10"/>
      <c r="AH10" s="10"/>
      <c r="AI10" s="8"/>
    </row>
    <row r="11" spans="2:37" ht="45" customHeight="1" thickBot="1" x14ac:dyDescent="0.2">
      <c r="B11" s="7"/>
      <c r="C11" s="35" t="s">
        <v>8</v>
      </c>
      <c r="D11" s="36"/>
      <c r="E11" s="36"/>
      <c r="F11" s="36"/>
      <c r="G11" s="36"/>
      <c r="H11" s="36"/>
      <c r="I11" s="36"/>
      <c r="J11" s="8"/>
      <c r="K11" s="7"/>
      <c r="L11" s="10"/>
      <c r="M11" s="10"/>
      <c r="N11" s="10"/>
      <c r="O11" s="10"/>
      <c r="P11" s="40" t="str">
        <f>IF($AK$5="","",IF([2]共通差込元!$T$2="","",P9-P10))</f>
        <v/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11" t="s">
        <v>6</v>
      </c>
      <c r="AE11" s="10"/>
      <c r="AF11" s="10"/>
      <c r="AG11" s="10"/>
      <c r="AH11" s="10"/>
      <c r="AI11" s="8"/>
    </row>
    <row r="12" spans="2:37" ht="105" customHeight="1" thickBot="1" x14ac:dyDescent="0.2">
      <c r="B12" s="7"/>
      <c r="C12" s="35" t="s">
        <v>9</v>
      </c>
      <c r="D12" s="36"/>
      <c r="E12" s="36"/>
      <c r="F12" s="36"/>
      <c r="G12" s="36"/>
      <c r="H12" s="36"/>
      <c r="I12" s="36"/>
      <c r="J12" s="8"/>
      <c r="K12" s="44" t="str">
        <f>IF($AK$5="","",IF([2]共通差込元!$T$2="","","屋内運動場の改修工事で、スポーツ教室が、"&amp;CHAR(10)&amp;"予定どおり実施できなかったため。"))</f>
        <v/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6"/>
    </row>
    <row r="13" spans="2:37" ht="15" customHeight="1" x14ac:dyDescent="0.15"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2:37" ht="15" customHeight="1" x14ac:dyDescent="0.15">
      <c r="P14" s="2"/>
      <c r="Q14" s="2"/>
      <c r="R14" s="2"/>
      <c r="S14" s="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2:37" ht="15" customHeight="1" x14ac:dyDescent="0.15"/>
    <row r="17" spans="2:44" ht="15" customHeight="1" x14ac:dyDescent="0.15">
      <c r="C17" s="13" t="s">
        <v>10</v>
      </c>
      <c r="D17" s="2"/>
      <c r="E17" s="2"/>
    </row>
    <row r="18" spans="2:44" ht="22.5" customHeight="1" x14ac:dyDescent="0.15">
      <c r="B18" s="14"/>
      <c r="C18" s="14"/>
      <c r="D18" s="14"/>
      <c r="E18" s="14"/>
      <c r="F18" s="14"/>
      <c r="G18" s="15"/>
      <c r="H18" s="15"/>
      <c r="I18" s="15"/>
      <c r="J18" s="16"/>
      <c r="K18" s="16"/>
      <c r="L18" s="17"/>
      <c r="M18" s="17"/>
      <c r="N18" s="17"/>
      <c r="O18" s="17"/>
      <c r="P18" s="17"/>
      <c r="Q18" s="17"/>
      <c r="R18" s="17"/>
      <c r="S18" s="15"/>
      <c r="T18" s="15"/>
      <c r="U18" s="15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4"/>
      <c r="AH18" s="16"/>
    </row>
    <row r="19" spans="2:44" ht="22.5" customHeight="1" x14ac:dyDescent="0.15">
      <c r="B19" s="14"/>
      <c r="F19" s="2"/>
      <c r="G19" t="s">
        <v>11</v>
      </c>
      <c r="H19" s="18"/>
      <c r="J19" t="s">
        <v>12</v>
      </c>
      <c r="K19" s="18"/>
      <c r="M19" t="s">
        <v>13</v>
      </c>
      <c r="N19" s="19"/>
      <c r="O19" s="19"/>
      <c r="P19" s="19"/>
      <c r="Q19" s="19"/>
      <c r="R19" s="19"/>
      <c r="S19" s="19"/>
      <c r="T19" s="19"/>
      <c r="U19" s="16"/>
    </row>
    <row r="20" spans="2:44" ht="22.5" customHeight="1" x14ac:dyDescent="0.15">
      <c r="B20" s="14"/>
      <c r="C20" s="14"/>
      <c r="D20" s="14"/>
      <c r="E20" s="14"/>
      <c r="F20" s="14"/>
      <c r="G20" s="15"/>
      <c r="H20" s="15"/>
      <c r="I20" s="15"/>
      <c r="J20" s="16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6"/>
    </row>
    <row r="21" spans="2:44" ht="22.5" customHeight="1" x14ac:dyDescent="0.15">
      <c r="B21" s="2"/>
      <c r="C21" s="2"/>
      <c r="D21" s="2"/>
      <c r="E21" s="2"/>
      <c r="F21" s="2"/>
      <c r="G21" s="2"/>
      <c r="H21" s="2"/>
      <c r="I21" s="2"/>
    </row>
    <row r="22" spans="2:44" ht="14.25" x14ac:dyDescent="0.15">
      <c r="C22" s="20" t="s">
        <v>14</v>
      </c>
    </row>
    <row r="23" spans="2:44" ht="15" customHeight="1" x14ac:dyDescent="0.15">
      <c r="B23" s="21"/>
      <c r="C23" s="2"/>
      <c r="D23" s="2"/>
      <c r="E23" s="2"/>
      <c r="F23" s="2"/>
      <c r="G23" s="2"/>
      <c r="H23" s="2"/>
      <c r="I23" s="2"/>
      <c r="AO23" s="22"/>
    </row>
    <row r="24" spans="2:44" ht="15" customHeight="1" x14ac:dyDescent="0.15">
      <c r="B24" s="17"/>
      <c r="C24" s="2"/>
      <c r="D24" s="2"/>
      <c r="E24" s="2"/>
      <c r="F24" s="2"/>
      <c r="G24" s="2"/>
      <c r="H24" s="2"/>
      <c r="I24" s="2"/>
      <c r="J24" s="2"/>
      <c r="L24" s="17"/>
      <c r="M24" s="2"/>
      <c r="N24" s="2"/>
      <c r="O24" s="2"/>
      <c r="P24" s="2"/>
      <c r="Q24" s="2"/>
      <c r="R24" s="2"/>
      <c r="S24" s="2"/>
      <c r="U24" s="17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2:44" ht="30.75" customHeight="1" x14ac:dyDescent="0.15">
      <c r="O25" s="23" t="s">
        <v>15</v>
      </c>
      <c r="P25" s="23"/>
      <c r="Q25" s="23"/>
      <c r="R25" s="23"/>
      <c r="S25" s="23"/>
      <c r="T25" s="23" t="s">
        <v>16</v>
      </c>
      <c r="U25" s="23"/>
      <c r="V25" s="41" t="str">
        <f>IF($AK$5="","",IF([2]共通差込元!$T$2="","",VLOOKUP([2]共通差込元!$T$2,[2]共通差込元!$A$2:$Q$7,9,FALSE)))</f>
        <v/>
      </c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2:44" ht="30.75" customHeight="1" x14ac:dyDescent="0.15">
      <c r="O26" s="23" t="s">
        <v>17</v>
      </c>
      <c r="P26" s="23" t="s">
        <v>18</v>
      </c>
      <c r="Q26" s="23" t="s">
        <v>19</v>
      </c>
      <c r="R26" s="23" t="s">
        <v>20</v>
      </c>
      <c r="S26" s="23" t="s">
        <v>21</v>
      </c>
      <c r="T26" s="23" t="s">
        <v>22</v>
      </c>
      <c r="U26" s="23"/>
      <c r="V26" s="42" t="str">
        <f>IF($AK$5="","",IF([2]共通差込元!$T$2="","",VLOOKUP([2]共通差込元!$T$2,[2]共通差込元!$A$2:$Q$7,14,FALSE)&amp;"学校　学校体育施設開放運営委員会"))</f>
        <v/>
      </c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2:44" ht="6" customHeight="1" x14ac:dyDescent="0.15"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2:44" ht="15.75" customHeight="1" x14ac:dyDescent="0.15">
      <c r="O28" t="s">
        <v>23</v>
      </c>
      <c r="T28" t="s">
        <v>24</v>
      </c>
      <c r="V28" t="s">
        <v>25</v>
      </c>
      <c r="Y28" s="43" t="str">
        <f>IF($AK$5="","",IF([2]共通差込元!$T$2="","",VLOOKUP([2]共通差込元!$T$2,[2]共通差込元!$A$2:$Q$7,7,FALSE)))</f>
        <v/>
      </c>
      <c r="Z28" s="43"/>
      <c r="AA28" s="43"/>
      <c r="AB28" s="43"/>
      <c r="AC28" s="43"/>
      <c r="AD28" s="43"/>
      <c r="AE28" s="43"/>
      <c r="AF28" s="43"/>
      <c r="AG28" s="43"/>
      <c r="AH28" s="43"/>
    </row>
    <row r="29" spans="2:44" ht="2.4500000000000002" customHeight="1" x14ac:dyDescent="0.15"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2:44" ht="15.75" customHeight="1" x14ac:dyDescent="0.15">
      <c r="O30" t="s">
        <v>26</v>
      </c>
      <c r="P30" s="24" t="s">
        <v>27</v>
      </c>
      <c r="Q30" s="24"/>
      <c r="R30" s="24" t="s">
        <v>28</v>
      </c>
      <c r="S30" s="24"/>
      <c r="T30" t="s">
        <v>22</v>
      </c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2:44" ht="6" customHeight="1" x14ac:dyDescent="0.15">
      <c r="B31" s="16"/>
      <c r="C31" s="16"/>
      <c r="D31" s="16"/>
      <c r="E31" s="16"/>
      <c r="F31" s="16"/>
      <c r="G31" s="15"/>
      <c r="H31" s="15"/>
      <c r="I31" s="15"/>
      <c r="J31" s="16"/>
      <c r="K31" s="25"/>
      <c r="L31" s="25"/>
      <c r="M31" s="25"/>
      <c r="N31" s="25"/>
      <c r="O31" s="26"/>
      <c r="P31" s="26"/>
      <c r="Q31" s="26"/>
      <c r="R31" s="26"/>
      <c r="S31" s="26"/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O31" s="28"/>
      <c r="AP31" s="28"/>
      <c r="AQ31" s="28"/>
      <c r="AR31" s="28"/>
    </row>
    <row r="32" spans="2:44" ht="15" customHeight="1" x14ac:dyDescent="0.15">
      <c r="B32" s="16"/>
      <c r="C32" s="16"/>
      <c r="D32" s="16"/>
      <c r="E32" s="16"/>
      <c r="F32" s="16"/>
      <c r="G32" s="15"/>
      <c r="H32" s="15"/>
      <c r="I32" s="15"/>
      <c r="J32" s="16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"/>
      <c r="AO32" s="30"/>
      <c r="AP32" s="31"/>
      <c r="AQ32" s="31"/>
      <c r="AR32" s="31"/>
    </row>
    <row r="33" spans="1:35" ht="15" customHeight="1" x14ac:dyDescent="0.15">
      <c r="B33" s="16"/>
      <c r="C33" s="16"/>
      <c r="D33" s="16"/>
      <c r="E33" s="16"/>
      <c r="F33" s="16"/>
      <c r="G33" s="15"/>
      <c r="H33" s="15"/>
      <c r="I33" s="15"/>
      <c r="J33" s="16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"/>
    </row>
    <row r="34" spans="1:35" ht="15" customHeight="1" x14ac:dyDescent="0.15">
      <c r="B34" s="16"/>
      <c r="C34" s="16"/>
      <c r="D34" s="16"/>
      <c r="E34" s="16"/>
      <c r="F34" s="16"/>
      <c r="G34" s="15"/>
      <c r="H34" s="15"/>
      <c r="I34" s="15"/>
      <c r="J34" s="16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</row>
    <row r="35" spans="1:35" ht="15" customHeight="1" x14ac:dyDescent="0.15">
      <c r="B35" s="15"/>
      <c r="C35" s="15"/>
      <c r="D35" s="15"/>
      <c r="E35" s="15"/>
      <c r="F35" s="15"/>
      <c r="G35" s="15"/>
      <c r="H35" s="15"/>
      <c r="I35" s="15"/>
      <c r="J35" s="1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</row>
    <row r="36" spans="1:35" ht="15" customHeight="1" x14ac:dyDescent="0.15"/>
    <row r="37" spans="1:35" ht="15" customHeight="1" x14ac:dyDescent="0.15">
      <c r="C37" s="14"/>
    </row>
    <row r="38" spans="1:35" ht="15" customHeight="1" x14ac:dyDescent="0.15"/>
    <row r="39" spans="1:35" ht="1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5" ht="1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2"/>
      <c r="Z40" s="2"/>
      <c r="AA40" s="2"/>
      <c r="AB40" s="2"/>
      <c r="AC40" s="2"/>
      <c r="AD40" s="2"/>
      <c r="AE40" s="2"/>
      <c r="AF40" s="2"/>
      <c r="AG40" s="2"/>
    </row>
    <row r="41" spans="1:35" ht="15" customHeight="1" x14ac:dyDescent="0.15"/>
    <row r="42" spans="1:35" ht="15" customHeight="1" x14ac:dyDescent="0.15"/>
    <row r="43" spans="1:35" ht="15" customHeight="1" x14ac:dyDescent="0.15"/>
    <row r="44" spans="1:35" ht="15" customHeight="1" x14ac:dyDescent="0.15"/>
    <row r="45" spans="1:35" ht="15" customHeight="1" x14ac:dyDescent="0.15"/>
    <row r="46" spans="1:35" ht="15" customHeight="1" x14ac:dyDescent="0.15"/>
    <row r="47" spans="1:35" ht="15" customHeight="1" x14ac:dyDescent="0.15"/>
  </sheetData>
  <mergeCells count="15">
    <mergeCell ref="V25:AH25"/>
    <mergeCell ref="V26:AH26"/>
    <mergeCell ref="Y28:AH30"/>
    <mergeCell ref="C10:I10"/>
    <mergeCell ref="P10:AC10"/>
    <mergeCell ref="C11:I11"/>
    <mergeCell ref="P11:AC11"/>
    <mergeCell ref="C12:I12"/>
    <mergeCell ref="K12:AI12"/>
    <mergeCell ref="E4:F4"/>
    <mergeCell ref="B6:AI6"/>
    <mergeCell ref="C8:I8"/>
    <mergeCell ref="K8:AI8"/>
    <mergeCell ref="C9:I9"/>
    <mergeCell ref="P9:AC9"/>
  </mergeCells>
  <phoneticPr fontId="1"/>
  <pageMargins left="0.70866141732283472" right="0.47244094488188981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様式１１　精算書</vt:lpstr>
      <vt:lpstr>'様式１１　精算書'!Print_Area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2026-01-07T06:26:36Z</cp:lastPrinted>
  <dcterms:created xsi:type="dcterms:W3CDTF">2025-12-10T07:27:41Z</dcterms:created>
  <dcterms:modified xsi:type="dcterms:W3CDTF">2026-02-25T08:48:56Z</dcterms:modified>
</cp:coreProperties>
</file>