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codeName="ThisWorkbook" defaultThemeVersion="124226" filterPrivacy="1"/>
  <xr:revisionPtr xr6:coauthVersionLast="47" xr6:coauthVersionMax="47" documentId="13_ncr:1_{69C523AF-D89F-490B-8BB3-D3EF49F9FEED}" revIDLastSave="0" xr10:uidLastSave="{00000000-0000-0000-0000-000000000000}"/>
  <bookViews>
    <workbookView tabRatio="805" xr2:uid="{00000000-000D-0000-FFFF-FFFF00000000}" windowHeight="11040" windowWidth="20730" xWindow="-120" yWindow="-120"/>
  </bookViews>
  <sheets>
    <sheet r:id="rId1" name="集約版（雛型）" sheetId="44"/>
    <sheet r:id="rId2" name="購入・サービス利用版（雛型）" sheetId="47"/>
    <sheet r:id="rId3" name="システム構築版（令和8年度）" sheetId="49"/>
    <sheet r:id="rId4" name="システム構築版（令和9年度）" sheetId="52"/>
    <sheet r:id="rId5" name="システム運用保守版（令和10年度）" sheetId="50"/>
    <sheet r:id="rId6" name="システム運用保守版（令和11年度）" sheetId="51"/>
    <sheet r:id="rId7" name="システム運用保守版（令和12年度）" sheetId="53"/>
    <sheet r:id="rId8" name="システム運用保守版（令和13年度） " sheetId="54"/>
    <sheet r:id="rId9" name="システム運用保守版（令和14年度） " sheetId="55"/>
    <sheet r:id="rId10" name="マスタ" sheetId="56"/>
    <sheet r:id="rId11" name="見積書_消費税適用税率" sheetId="40" state="hidden"/>
  </sheets>
  <definedNames>
    <definedName hidden="1" localSheetId="0" name="_xlnm._FilterDatabase">'集約版（雛型）'!$F$11:$F$29</definedName>
    <definedName localSheetId="1" name="_xlnm.Print_Area">'購入・サービス利用版（雛型）'!$A$1:$N$64</definedName>
    <definedName localSheetId="0" name="_xlnm.Print_Area">'集約版（雛型）'!$A$1:$P$58</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31" i="55" l="1"/>
  <c r="W34" i="55" s="1"/>
  <c r="V31" i="55"/>
  <c r="V34" i="55" s="1"/>
  <c r="U31" i="55"/>
  <c r="U34" i="55" s="1"/>
  <c r="T31" i="55"/>
  <c r="T34" i="55" s="1"/>
  <c r="S31" i="55"/>
  <c r="S34" i="55" s="1"/>
  <c r="R31" i="55"/>
  <c r="R32" i="55" s="1"/>
  <c r="R37" i="55"/>
  <c r="V32" i="54"/>
  <c r="W31" i="54"/>
  <c r="W34" i="54" s="1"/>
  <c r="V31" i="54"/>
  <c r="V34" i="54" s="1"/>
  <c r="U31" i="54"/>
  <c r="U32" i="54" s="1"/>
  <c r="T31" i="54"/>
  <c r="T32" i="54" s="1"/>
  <c r="S31" i="54"/>
  <c r="S32" i="54" s="1"/>
  <c r="R31" i="54"/>
  <c r="R32" i="54" s="1"/>
  <c r="R37" i="54"/>
  <c r="T34" i="53"/>
  <c r="W31" i="53"/>
  <c r="W34" i="53" s="1"/>
  <c r="V31" i="53"/>
  <c r="V34" i="53" s="1"/>
  <c r="U31" i="53"/>
  <c r="U34" i="53" s="1"/>
  <c r="T31" i="53"/>
  <c r="T32" i="53" s="1"/>
  <c r="S31" i="53"/>
  <c r="S32" i="53" s="1"/>
  <c r="R31" i="53"/>
  <c r="R32" i="53" s="1"/>
  <c r="R37" i="53"/>
  <c r="AC69" i="52"/>
  <c r="AF64" i="52"/>
  <c r="AE64" i="52"/>
  <c r="AD64" i="52"/>
  <c r="AH63" i="52"/>
  <c r="AH66" i="52" s="1"/>
  <c r="AG63" i="52"/>
  <c r="AG66" i="52" s="1"/>
  <c r="AF63" i="52"/>
  <c r="AF66" i="52" s="1"/>
  <c r="AE63" i="52"/>
  <c r="AE66" i="52" s="1"/>
  <c r="AD63" i="52"/>
  <c r="AD66" i="52" s="1"/>
  <c r="AC63" i="52"/>
  <c r="AC66" i="52" s="1"/>
  <c r="AJ24" i="52"/>
  <c r="U32" i="51"/>
  <c r="W31" i="51"/>
  <c r="W32" i="51" s="1"/>
  <c r="V31" i="51"/>
  <c r="V34" i="51" s="1"/>
  <c r="U31" i="51"/>
  <c r="U34" i="51" s="1"/>
  <c r="T31" i="51"/>
  <c r="T34" i="51" s="1"/>
  <c r="S31" i="51"/>
  <c r="S34" i="51" s="1"/>
  <c r="R31" i="51"/>
  <c r="R32" i="51" s="1"/>
  <c r="R37" i="51"/>
  <c r="R34" i="50"/>
  <c r="W31" i="50"/>
  <c r="W34" i="50" s="1"/>
  <c r="V31" i="50"/>
  <c r="V34" i="50" s="1"/>
  <c r="U31" i="50"/>
  <c r="U34" i="50" s="1"/>
  <c r="T31" i="50"/>
  <c r="T32" i="50" s="1"/>
  <c r="S31" i="50"/>
  <c r="S32" i="50" s="1"/>
  <c r="R31" i="50"/>
  <c r="R32" i="50" s="1"/>
  <c r="R37" i="50"/>
  <c r="AH63" i="49"/>
  <c r="AH66" i="49" s="1"/>
  <c r="AG63" i="49"/>
  <c r="AG64" i="49" s="1"/>
  <c r="AF63" i="49"/>
  <c r="AF66" i="49" s="1"/>
  <c r="AE63" i="49"/>
  <c r="AE66" i="49" s="1"/>
  <c r="AD63" i="49"/>
  <c r="AD66" i="49" s="1"/>
  <c r="AC63" i="49"/>
  <c r="AC64" i="49" s="1"/>
  <c r="AJ24" i="49"/>
  <c r="AC69" i="49" s="1"/>
  <c r="H50" i="47"/>
  <c r="J50" i="47" s="1"/>
  <c r="H49" i="47"/>
  <c r="J49" i="47" s="1"/>
  <c r="H48" i="47"/>
  <c r="J48" i="47" s="1"/>
  <c r="H47" i="47"/>
  <c r="J47" i="47" s="1"/>
  <c r="H46" i="47"/>
  <c r="J46" i="47" s="1"/>
  <c r="H45" i="47"/>
  <c r="J45" i="47" s="1"/>
  <c r="H44" i="47"/>
  <c r="J44" i="47" s="1"/>
  <c r="H43" i="47"/>
  <c r="J43" i="47" s="1"/>
  <c r="H42" i="47"/>
  <c r="J42" i="47" s="1"/>
  <c r="H41" i="47"/>
  <c r="J41" i="47" s="1"/>
  <c r="H40" i="47"/>
  <c r="J40" i="47" s="1"/>
  <c r="H39" i="47"/>
  <c r="J39" i="47" s="1"/>
  <c r="H38" i="47"/>
  <c r="J38" i="47" s="1"/>
  <c r="H37" i="47"/>
  <c r="J37" i="47" s="1"/>
  <c r="H36" i="47"/>
  <c r="J36" i="47" s="1"/>
  <c r="H35" i="47"/>
  <c r="J35" i="47" s="1"/>
  <c r="H34" i="47"/>
  <c r="J34" i="47" s="1"/>
  <c r="H33" i="47"/>
  <c r="J33" i="47" s="1"/>
  <c r="H32" i="47"/>
  <c r="J32" i="47" s="1"/>
  <c r="H31" i="47"/>
  <c r="J31" i="47" s="1"/>
  <c r="H30" i="47"/>
  <c r="J30" i="47" s="1"/>
  <c r="H29" i="47"/>
  <c r="J29" i="47" s="1"/>
  <c r="H28" i="47"/>
  <c r="J28" i="47" s="1"/>
  <c r="H27" i="47"/>
  <c r="J27" i="47" s="1"/>
  <c r="H26" i="47"/>
  <c r="J26" i="47" s="1"/>
  <c r="H25" i="47"/>
  <c r="J25" i="47" s="1"/>
  <c r="H24" i="47"/>
  <c r="J24" i="47" s="1"/>
  <c r="H23" i="47"/>
  <c r="J23" i="47" s="1"/>
  <c r="H22" i="47"/>
  <c r="J22" i="47" s="1"/>
  <c r="H21" i="47"/>
  <c r="J21" i="47" s="1"/>
  <c r="H20" i="47"/>
  <c r="J20" i="47" s="1"/>
  <c r="H19" i="47"/>
  <c r="J19" i="47" s="1"/>
  <c r="H18" i="47"/>
  <c r="J18" i="47" s="1"/>
  <c r="H17" i="47"/>
  <c r="J17" i="47" s="1"/>
  <c r="H16" i="47"/>
  <c r="J16" i="47" s="1"/>
  <c r="I29" i="44"/>
  <c r="H29" i="44"/>
  <c r="G29" i="44"/>
  <c r="N28" i="44"/>
  <c r="M28" i="44"/>
  <c r="K28" i="44"/>
  <c r="J28" i="44"/>
  <c r="I28" i="44"/>
  <c r="H28" i="44"/>
  <c r="G28" i="44"/>
  <c r="L27" i="44"/>
  <c r="O27" i="44" s="1"/>
  <c r="L26" i="44"/>
  <c r="O26" i="44" s="1"/>
  <c r="L25" i="44"/>
  <c r="O25" i="44" s="1"/>
  <c r="L24" i="44"/>
  <c r="O24" i="44" s="1"/>
  <c r="L23" i="44"/>
  <c r="O23" i="44" s="1"/>
  <c r="L22" i="44"/>
  <c r="O22" i="44" s="1"/>
  <c r="L21" i="44"/>
  <c r="O21" i="44" s="1"/>
  <c r="L20" i="44"/>
  <c r="O20" i="44" s="1"/>
  <c r="L19" i="44"/>
  <c r="O19" i="44" s="1"/>
  <c r="L18" i="44"/>
  <c r="O18" i="44" s="1"/>
  <c r="N17" i="44"/>
  <c r="M17" i="44"/>
  <c r="K17" i="44"/>
  <c r="J17" i="44"/>
  <c r="I17" i="44"/>
  <c r="H17" i="44"/>
  <c r="G17" i="44"/>
  <c r="L17" i="44" s="1"/>
  <c r="L16" i="44"/>
  <c r="O16" i="44" s="1"/>
  <c r="L15" i="44"/>
  <c r="O15" i="44" s="1"/>
  <c r="L14" i="44"/>
  <c r="O14" i="44" s="1"/>
  <c r="L13" i="44"/>
  <c r="O13" i="44" s="1"/>
  <c r="L12" i="44"/>
  <c r="O12" i="44" s="1"/>
  <c r="U32" i="50" l="1"/>
  <c r="S34" i="50"/>
  <c r="V32" i="51"/>
  <c r="W32" i="53"/>
  <c r="W32" i="54"/>
  <c r="U34" i="54"/>
  <c r="T34" i="54"/>
  <c r="V32" i="50"/>
  <c r="T34" i="50"/>
  <c r="S32" i="51"/>
  <c r="R34" i="51"/>
  <c r="R35" i="51" s="1"/>
  <c r="R38" i="51" s="1"/>
  <c r="R34" i="53"/>
  <c r="R35" i="53" s="1"/>
  <c r="R38" i="53" s="1"/>
  <c r="R34" i="54"/>
  <c r="V32" i="53"/>
  <c r="W32" i="50"/>
  <c r="T32" i="51"/>
  <c r="U32" i="53"/>
  <c r="S34" i="53"/>
  <c r="S34" i="54"/>
  <c r="R34" i="55"/>
  <c r="R35" i="55" s="1"/>
  <c r="R38" i="55" s="1"/>
  <c r="K29" i="44"/>
  <c r="M29" i="44"/>
  <c r="N29" i="44"/>
  <c r="S32" i="55"/>
  <c r="T32" i="55"/>
  <c r="U32" i="55"/>
  <c r="V32" i="55"/>
  <c r="W32" i="55"/>
  <c r="W34" i="51"/>
  <c r="J29" i="44"/>
  <c r="L28" i="44"/>
  <c r="O28" i="44" s="1"/>
  <c r="AC67" i="52"/>
  <c r="AC70" i="52" s="1"/>
  <c r="AC64" i="52"/>
  <c r="AG64" i="52"/>
  <c r="AH64" i="52"/>
  <c r="R35" i="50"/>
  <c r="R38" i="50" s="1"/>
  <c r="AD64" i="49"/>
  <c r="AC66" i="49"/>
  <c r="AG66" i="49"/>
  <c r="AE64" i="49"/>
  <c r="AF64" i="49"/>
  <c r="AH64" i="49"/>
  <c r="I52" i="47"/>
  <c r="I51" i="47"/>
  <c r="O17" i="44"/>
  <c r="O29" i="44" s="1"/>
  <c r="R35" i="54" l="1"/>
  <c r="R38" i="54" s="1"/>
  <c r="L29" i="44"/>
  <c r="AC67" i="49"/>
  <c r="AC70" i="49" s="1"/>
  <c r="I54" i="47"/>
  <c r="I53" i="47"/>
</calcChain>
</file>

<file path=xl/sharedStrings.xml><?xml version="1.0" encoding="utf-8"?>
<sst xmlns="http://schemas.openxmlformats.org/spreadsheetml/2006/main" count="522" uniqueCount="178">
  <si>
    <t>その他</t>
    <rPh sb="2" eb="3">
      <t>タ</t>
    </rPh>
    <phoneticPr fontId="2"/>
  </si>
  <si>
    <t>割引率</t>
    <rPh sb="0" eb="2">
      <t>ワリビキ</t>
    </rPh>
    <rPh sb="2" eb="3">
      <t>リツ</t>
    </rPh>
    <phoneticPr fontId="2"/>
  </si>
  <si>
    <t>システム構築費</t>
    <rPh sb="4" eb="6">
      <t>コウチク</t>
    </rPh>
    <rPh sb="6" eb="7">
      <t>ヒ</t>
    </rPh>
    <phoneticPr fontId="2"/>
  </si>
  <si>
    <t>作業体制</t>
    <rPh sb="0" eb="2">
      <t>サギョウ</t>
    </rPh>
    <rPh sb="2" eb="4">
      <t>タイセイ</t>
    </rPh>
    <phoneticPr fontId="2"/>
  </si>
  <si>
    <t>備考</t>
    <rPh sb="0" eb="2">
      <t>ビコウ</t>
    </rPh>
    <phoneticPr fontId="2"/>
  </si>
  <si>
    <t>作業内容と作業内訳</t>
    <rPh sb="0" eb="2">
      <t>サギョウ</t>
    </rPh>
    <rPh sb="2" eb="4">
      <t>ナイヨウ</t>
    </rPh>
    <rPh sb="5" eb="7">
      <t>サギョウ</t>
    </rPh>
    <rPh sb="7" eb="9">
      <t>ウチワケ</t>
    </rPh>
    <phoneticPr fontId="2"/>
  </si>
  <si>
    <t>PM</t>
  </si>
  <si>
    <t>技術者単価（千円・人月）</t>
    <rPh sb="0" eb="3">
      <t>ギジュツシャ</t>
    </rPh>
    <rPh sb="3" eb="5">
      <t>タンカ</t>
    </rPh>
    <rPh sb="6" eb="8">
      <t>センエン</t>
    </rPh>
    <rPh sb="9" eb="10">
      <t>ヒト</t>
    </rPh>
    <rPh sb="10" eb="11">
      <t>ゲツ</t>
    </rPh>
    <phoneticPr fontId="2"/>
  </si>
  <si>
    <t>費目</t>
    <rPh sb="0" eb="2">
      <t>ヒモク</t>
    </rPh>
    <phoneticPr fontId="2"/>
  </si>
  <si>
    <t>大項目</t>
    <rPh sb="0" eb="3">
      <t>ダイコウモク</t>
    </rPh>
    <phoneticPr fontId="2"/>
  </si>
  <si>
    <t>分類</t>
    <rPh sb="0" eb="2">
      <t>ブンルイ</t>
    </rPh>
    <phoneticPr fontId="2"/>
  </si>
  <si>
    <t>調達方法</t>
    <rPh sb="0" eb="2">
      <t>チョウタツ</t>
    </rPh>
    <rPh sb="2" eb="4">
      <t>ホウホウ</t>
    </rPh>
    <phoneticPr fontId="2"/>
  </si>
  <si>
    <t>明細№</t>
    <rPh sb="0" eb="2">
      <t>メイサイ</t>
    </rPh>
    <phoneticPr fontId="2"/>
  </si>
  <si>
    <t>標準価格</t>
    <rPh sb="0" eb="2">
      <t>ヒョウジュン</t>
    </rPh>
    <rPh sb="2" eb="4">
      <t>カカク</t>
    </rPh>
    <phoneticPr fontId="2"/>
  </si>
  <si>
    <t>買取</t>
    <rPh sb="0" eb="2">
      <t>カイトリ</t>
    </rPh>
    <phoneticPr fontId="2"/>
  </si>
  <si>
    <t>リース</t>
  </si>
  <si>
    <t>社名</t>
    <rPh sb="0" eb="2">
      <t>シャメイ</t>
    </rPh>
    <phoneticPr fontId="2"/>
  </si>
  <si>
    <t>作成日</t>
    <rPh sb="0" eb="3">
      <t>サクセイビ</t>
    </rPh>
    <phoneticPr fontId="2"/>
  </si>
  <si>
    <t>更新日</t>
    <rPh sb="0" eb="3">
      <t>コウシンビ</t>
    </rPh>
    <phoneticPr fontId="2"/>
  </si>
  <si>
    <t>品名・サービス名</t>
  </si>
  <si>
    <t>単位</t>
  </si>
  <si>
    <t>提供価格合計</t>
    <rPh sb="0" eb="2">
      <t>テイキョウ</t>
    </rPh>
    <rPh sb="2" eb="4">
      <t>カカク</t>
    </rPh>
    <rPh sb="4" eb="6">
      <t>ゴウケイ</t>
    </rPh>
    <phoneticPr fontId="2"/>
  </si>
  <si>
    <t>標準価格合計</t>
    <rPh sb="0" eb="2">
      <t>ヒョウジュン</t>
    </rPh>
    <rPh sb="2" eb="4">
      <t>カカク</t>
    </rPh>
    <rPh sb="4" eb="6">
      <t>ゴウケイ</t>
    </rPh>
    <rPh sb="5" eb="6">
      <t>ケイ</t>
    </rPh>
    <phoneticPr fontId="2"/>
  </si>
  <si>
    <t>グロス割引率</t>
    <rPh sb="3" eb="5">
      <t>ワリビキ</t>
    </rPh>
    <rPh sb="5" eb="6">
      <t>リツ</t>
    </rPh>
    <phoneticPr fontId="2"/>
  </si>
  <si>
    <t>明細種類</t>
    <rPh sb="0" eb="2">
      <t>メイサイ</t>
    </rPh>
    <rPh sb="2" eb="4">
      <t>シュルイ</t>
    </rPh>
    <phoneticPr fontId="2"/>
  </si>
  <si>
    <t>システム構築版</t>
    <rPh sb="4" eb="6">
      <t>コウチク</t>
    </rPh>
    <rPh sb="6" eb="7">
      <t>バン</t>
    </rPh>
    <phoneticPr fontId="2"/>
  </si>
  <si>
    <t>　システム構築版</t>
    <rPh sb="5" eb="7">
      <t>コウチク</t>
    </rPh>
    <rPh sb="7" eb="8">
      <t>バン</t>
    </rPh>
    <phoneticPr fontId="2"/>
  </si>
  <si>
    <t>技術者ランク/作業時間</t>
    <rPh sb="0" eb="3">
      <t>ギジュツシャ</t>
    </rPh>
    <rPh sb="7" eb="9">
      <t>サギョウ</t>
    </rPh>
    <rPh sb="9" eb="11">
      <t>ジカン</t>
    </rPh>
    <phoneticPr fontId="2"/>
  </si>
  <si>
    <t>数量</t>
    <rPh sb="0" eb="2">
      <t>スウリョウ</t>
    </rPh>
    <phoneticPr fontId="2"/>
  </si>
  <si>
    <t>提供価格</t>
    <rPh sb="0" eb="2">
      <t>テイキョウ</t>
    </rPh>
    <rPh sb="2" eb="4">
      <t>カカク</t>
    </rPh>
    <phoneticPr fontId="2"/>
  </si>
  <si>
    <t>工数合計（人時）</t>
    <rPh sb="0" eb="2">
      <t>コウスウ</t>
    </rPh>
    <rPh sb="2" eb="4">
      <t>ゴウケイ</t>
    </rPh>
    <rPh sb="5" eb="6">
      <t>ニン</t>
    </rPh>
    <rPh sb="6" eb="7">
      <t>ジ</t>
    </rPh>
    <phoneticPr fontId="2"/>
  </si>
  <si>
    <t>工数合計（人月）</t>
    <rPh sb="0" eb="2">
      <t>コウスウ</t>
    </rPh>
    <rPh sb="2" eb="4">
      <t>ゴウケイ</t>
    </rPh>
    <rPh sb="5" eb="6">
      <t>ニン</t>
    </rPh>
    <rPh sb="6" eb="7">
      <t>ゲツ</t>
    </rPh>
    <phoneticPr fontId="2"/>
  </si>
  <si>
    <t>標準価格合計（円）</t>
    <rPh sb="0" eb="2">
      <t>ヒョウジュン</t>
    </rPh>
    <rPh sb="2" eb="4">
      <t>カカク</t>
    </rPh>
    <rPh sb="4" eb="6">
      <t>ゴウケイ</t>
    </rPh>
    <rPh sb="7" eb="8">
      <t>エン</t>
    </rPh>
    <phoneticPr fontId="2"/>
  </si>
  <si>
    <t>提供価格合計（円）</t>
    <rPh sb="0" eb="2">
      <t>テイキョウ</t>
    </rPh>
    <rPh sb="2" eb="4">
      <t>カカク</t>
    </rPh>
    <rPh sb="4" eb="6">
      <t>ゴウケイ</t>
    </rPh>
    <rPh sb="7" eb="8">
      <t>エン</t>
    </rPh>
    <phoneticPr fontId="2"/>
  </si>
  <si>
    <t>システム名</t>
    <rPh sb="4" eb="5">
      <t>メイ</t>
    </rPh>
    <phoneticPr fontId="2"/>
  </si>
  <si>
    <t>実施件名</t>
    <rPh sb="0" eb="2">
      <t>ジッシ</t>
    </rPh>
    <rPh sb="2" eb="4">
      <t>ケンメイ</t>
    </rPh>
    <phoneticPr fontId="2"/>
  </si>
  <si>
    <t>システム名</t>
  </si>
  <si>
    <t>実施件名</t>
  </si>
  <si>
    <t>システム</t>
  </si>
  <si>
    <t>吹田市役所 XXX課 様</t>
    <rPh sb="0" eb="2">
      <t>スイタ</t>
    </rPh>
    <rPh sb="2" eb="5">
      <t>シヤクショ</t>
    </rPh>
    <phoneticPr fontId="2"/>
  </si>
  <si>
    <t>　購入・サービス利用版</t>
    <rPh sb="1" eb="3">
      <t>コウニュウ</t>
    </rPh>
    <rPh sb="8" eb="10">
      <t>リヨウ</t>
    </rPh>
    <rPh sb="10" eb="11">
      <t>バン</t>
    </rPh>
    <phoneticPr fontId="2"/>
  </si>
  <si>
    <t>分類</t>
  </si>
  <si>
    <t>調達方法</t>
  </si>
  <si>
    <t>明細№
※１</t>
  </si>
  <si>
    <t>税込合計</t>
    <rPh sb="0" eb="2">
      <t>ゼイコミ</t>
    </rPh>
    <rPh sb="2" eb="4">
      <t>ゴウケイ</t>
    </rPh>
    <phoneticPr fontId="2"/>
  </si>
  <si>
    <t>提供価格合計（円・税込）</t>
    <rPh sb="0" eb="2">
      <t>テイキョウ</t>
    </rPh>
    <rPh sb="2" eb="4">
      <t>カカク</t>
    </rPh>
    <rPh sb="4" eb="6">
      <t>ゴウケイ</t>
    </rPh>
    <rPh sb="7" eb="8">
      <t>エン</t>
    </rPh>
    <rPh sb="9" eb="11">
      <t>ゼイコミ</t>
    </rPh>
    <phoneticPr fontId="2"/>
  </si>
  <si>
    <t>明細
種類</t>
  </si>
  <si>
    <t>購入・サービス
利用版</t>
    <rPh sb="0" eb="2">
      <t>コウニュウ</t>
    </rPh>
    <rPh sb="8" eb="10">
      <t>リヨウ</t>
    </rPh>
    <rPh sb="10" eb="11">
      <t>バン</t>
    </rPh>
    <phoneticPr fontId="2"/>
  </si>
  <si>
    <t>○○業務支援システム</t>
    <rPh sb="2" eb="4">
      <t>ギョウム</t>
    </rPh>
    <rPh sb="4" eb="6">
      <t>シエン</t>
    </rPh>
    <phoneticPr fontId="2"/>
  </si>
  <si>
    <t>○○</t>
  </si>
  <si>
    <t>○○株式会社</t>
    <rPh sb="2" eb="4">
      <t>カブシキ</t>
    </rPh>
    <rPh sb="4" eb="6">
      <t>カイシャ</t>
    </rPh>
    <phoneticPr fontId="2"/>
  </si>
  <si>
    <t>一時経費（年度別）</t>
    <rPh sb="0" eb="2">
      <t>イチジ</t>
    </rPh>
    <rPh sb="2" eb="4">
      <t>ケイヒ</t>
    </rPh>
    <rPh sb="5" eb="7">
      <t>ネンド</t>
    </rPh>
    <rPh sb="7" eb="8">
      <t>ベツ</t>
    </rPh>
    <phoneticPr fontId="2"/>
  </si>
  <si>
    <t>一時経費</t>
    <rPh sb="0" eb="2">
      <t>イチジ</t>
    </rPh>
    <rPh sb="2" eb="4">
      <t>ケイヒ</t>
    </rPh>
    <phoneticPr fontId="2"/>
  </si>
  <si>
    <t>経費</t>
    <rPh sb="0" eb="2">
      <t>ケイヒ</t>
    </rPh>
    <phoneticPr fontId="2"/>
  </si>
  <si>
    <t>作成日</t>
  </si>
  <si>
    <t>定価</t>
    <rPh sb="0" eb="2">
      <t>テイカ</t>
    </rPh>
    <phoneticPr fontId="2"/>
  </si>
  <si>
    <t>備考　（補足事項・前提条件等）</t>
    <rPh sb="0" eb="2">
      <t>ビコウ</t>
    </rPh>
    <rPh sb="4" eb="6">
      <t>ホソク</t>
    </rPh>
    <rPh sb="6" eb="8">
      <t>ジコウ</t>
    </rPh>
    <rPh sb="9" eb="11">
      <t>ゼンテイ</t>
    </rPh>
    <rPh sb="11" eb="14">
      <t>ジョウケントウ</t>
    </rPh>
    <phoneticPr fontId="2"/>
  </si>
  <si>
    <t>リスト</t>
    <phoneticPr fontId="2"/>
  </si>
  <si>
    <t>8% or 10%</t>
    <phoneticPr fontId="2"/>
  </si>
  <si>
    <t>消費税適用税率</t>
    <rPh sb="0" eb="3">
      <t>ショウヒゼイ</t>
    </rPh>
    <phoneticPr fontId="2"/>
  </si>
  <si>
    <t>単位：</t>
    <phoneticPr fontId="2"/>
  </si>
  <si>
    <t>円</t>
    <phoneticPr fontId="2"/>
  </si>
  <si>
    <t>　消費税率：</t>
    <rPh sb="1" eb="3">
      <t>ショウヒ</t>
    </rPh>
    <phoneticPr fontId="2"/>
  </si>
  <si>
    <t>消費税率：</t>
    <rPh sb="0" eb="2">
      <t>ショウヒ</t>
    </rPh>
    <phoneticPr fontId="2"/>
  </si>
  <si>
    <t>備考（補足事項・前提条件等）</t>
    <rPh sb="0" eb="2">
      <t>ビコウ</t>
    </rPh>
    <phoneticPr fontId="2"/>
  </si>
  <si>
    <t>統一見積書（消費税における適用税率設定表）</t>
    <rPh sb="0" eb="2">
      <t>トウイツ</t>
    </rPh>
    <rPh sb="2" eb="5">
      <t>ミツモリショ</t>
    </rPh>
    <phoneticPr fontId="2"/>
  </si>
  <si>
    <t>備考　（補足事項・前提条件等）</t>
    <rPh sb="0" eb="2">
      <t>ビコウ</t>
    </rPh>
    <phoneticPr fontId="2"/>
  </si>
  <si>
    <t>← プルダウンにより選択</t>
    <rPh sb="10" eb="12">
      <t>センタク</t>
    </rPh>
    <phoneticPr fontId="2"/>
  </si>
  <si>
    <t>備考（補足事項・前提条件等）　※４</t>
    <rPh sb="0" eb="2">
      <t>ビコウ</t>
    </rPh>
    <phoneticPr fontId="2"/>
  </si>
  <si>
    <t>技術者費用小計（千円）</t>
    <rPh sb="0" eb="3">
      <t>ギジュツシャ</t>
    </rPh>
    <rPh sb="3" eb="5">
      <t>ヒヨウ</t>
    </rPh>
    <rPh sb="5" eb="7">
      <t>ショウケイ</t>
    </rPh>
    <rPh sb="8" eb="9">
      <t>セン</t>
    </rPh>
    <phoneticPr fontId="2"/>
  </si>
  <si>
    <t>リーダ</t>
    <phoneticPr fontId="2"/>
  </si>
  <si>
    <t>サブリーダ</t>
    <phoneticPr fontId="2"/>
  </si>
  <si>
    <t>メンバ</t>
    <phoneticPr fontId="2"/>
  </si>
  <si>
    <t>運用１</t>
    <rPh sb="0" eb="2">
      <t>ウンヨウ</t>
    </rPh>
    <phoneticPr fontId="2"/>
  </si>
  <si>
    <t>運用２</t>
    <rPh sb="0" eb="2">
      <t>ウンヨウ</t>
    </rPh>
    <phoneticPr fontId="2"/>
  </si>
  <si>
    <t>環境構築に要する経費（補助対象経費C）</t>
    <phoneticPr fontId="41"/>
  </si>
  <si>
    <t>B.プロジェクト管理</t>
    <rPh sb="8" eb="10">
      <t>カンリ</t>
    </rPh>
    <phoneticPr fontId="41"/>
  </si>
  <si>
    <t>B.その他</t>
    <rPh sb="4" eb="5">
      <t>タ</t>
    </rPh>
    <phoneticPr fontId="41"/>
  </si>
  <si>
    <t>C.プロジェクト管理</t>
    <rPh sb="8" eb="10">
      <t>カンリ</t>
    </rPh>
    <phoneticPr fontId="41"/>
  </si>
  <si>
    <t>D.プロジェクト管理</t>
    <rPh sb="8" eb="10">
      <t>カンリ</t>
    </rPh>
    <phoneticPr fontId="41"/>
  </si>
  <si>
    <t>D.その他</t>
    <rPh sb="4" eb="5">
      <t>タ</t>
    </rPh>
    <phoneticPr fontId="41"/>
  </si>
  <si>
    <t>E.関連システムとの連携プログラム等の修正</t>
    <rPh sb="2" eb="4">
      <t>カンレン</t>
    </rPh>
    <rPh sb="10" eb="12">
      <t>レンケイ</t>
    </rPh>
    <rPh sb="17" eb="18">
      <t>トウ</t>
    </rPh>
    <rPh sb="19" eb="21">
      <t>シュウセイ</t>
    </rPh>
    <phoneticPr fontId="41"/>
  </si>
  <si>
    <t>E.関連システムの稼働環境への接続設定等</t>
    <rPh sb="2" eb="4">
      <t>カンレン</t>
    </rPh>
    <rPh sb="9" eb="11">
      <t>カドウ</t>
    </rPh>
    <rPh sb="11" eb="13">
      <t>カンキョウ</t>
    </rPh>
    <rPh sb="15" eb="17">
      <t>セツゾク</t>
    </rPh>
    <rPh sb="17" eb="19">
      <t>セッテイ</t>
    </rPh>
    <rPh sb="19" eb="20">
      <t>トウ</t>
    </rPh>
    <phoneticPr fontId="41"/>
  </si>
  <si>
    <t>E.プロジェクト管理</t>
    <rPh sb="8" eb="10">
      <t>カンリ</t>
    </rPh>
    <phoneticPr fontId="41"/>
  </si>
  <si>
    <t>E.その他</t>
    <rPh sb="4" eb="5">
      <t>タ</t>
    </rPh>
    <phoneticPr fontId="41"/>
  </si>
  <si>
    <t>小項目</t>
    <rPh sb="0" eb="3">
      <t>ショウコウモク</t>
    </rPh>
    <phoneticPr fontId="2"/>
  </si>
  <si>
    <t>補助対象経費区分</t>
    <rPh sb="0" eb="6">
      <t>ホジョタイショウケイヒ</t>
    </rPh>
    <rPh sb="6" eb="8">
      <t>クブン</t>
    </rPh>
    <phoneticPr fontId="2"/>
  </si>
  <si>
    <r>
      <rPr>
        <b/>
        <sz val="12"/>
        <color indexed="10"/>
        <rFont val="UD デジタル 教科書体 NP-R"/>
        <family val="1"/>
        <charset val="128"/>
      </rPr>
      <t xml:space="preserve">
</t>
    </r>
    <r>
      <rPr>
        <b/>
        <sz val="14"/>
        <color indexed="10"/>
        <rFont val="UD デジタル 教科書体 NP-R"/>
        <family val="1"/>
        <charset val="128"/>
      </rPr>
      <t>≪内訳明細（購入・サービス利用版）を作成する上でのお願い≫</t>
    </r>
    <r>
      <rPr>
        <sz val="14"/>
        <rFont val="UD デジタル 教科書体 NP-R"/>
        <family val="1"/>
        <charset val="128"/>
      </rPr>
      <t xml:space="preserve">
</t>
    </r>
    <r>
      <rPr>
        <sz val="12"/>
        <rFont val="UD デジタル 教科書体 NP-R"/>
        <family val="1"/>
        <charset val="128"/>
      </rPr>
      <t xml:space="preserve">　　①「分類」及び「調達方法」を選択肢からそれぞれ一つだけ選択してください。
　　②内訳明細ごとに明細№を付与してください。
　　③金額は税抜で記載してください。税込金額は自動計算されます。
</t>
    </r>
    <r>
      <rPr>
        <sz val="14"/>
        <rFont val="UD デジタル 教科書体 NP-R"/>
        <family val="1"/>
        <charset val="128"/>
      </rPr>
      <t xml:space="preserve">
</t>
    </r>
    <rPh sb="9" eb="11">
      <t>コウニュウ</t>
    </rPh>
    <rPh sb="16" eb="18">
      <t>リヨウ</t>
    </rPh>
    <rPh sb="29" eb="30">
      <t>ネガ</t>
    </rPh>
    <rPh sb="99" eb="101">
      <t>キンガク</t>
    </rPh>
    <rPh sb="102" eb="103">
      <t>ゼイ</t>
    </rPh>
    <rPh sb="103" eb="104">
      <t>ヌ</t>
    </rPh>
    <rPh sb="105" eb="107">
      <t>キサイ</t>
    </rPh>
    <rPh sb="114" eb="116">
      <t>ゼイコミ</t>
    </rPh>
    <rPh sb="116" eb="118">
      <t>キンガク</t>
    </rPh>
    <rPh sb="119" eb="121">
      <t>ジドウ</t>
    </rPh>
    <rPh sb="121" eb="123">
      <t>ケイサン</t>
    </rPh>
    <phoneticPr fontId="2"/>
  </si>
  <si>
    <r>
      <rPr>
        <b/>
        <sz val="11"/>
        <color indexed="10"/>
        <rFont val="UD デジタル 教科書体 NP-R"/>
        <family val="1"/>
        <charset val="128"/>
      </rPr>
      <t xml:space="preserve">≪内訳明細（システム構築版）を作成する上でのお願い≫
</t>
    </r>
    <r>
      <rPr>
        <sz val="11"/>
        <rFont val="UD デジタル 教科書体 NP-R"/>
        <family val="1"/>
        <charset val="128"/>
      </rPr>
      <t>　　①</t>
    </r>
    <r>
      <rPr>
        <u/>
        <sz val="11"/>
        <color rgb="FFFF0000"/>
        <rFont val="UD デジタル 教科書体 NP-R"/>
        <family val="1"/>
        <charset val="128"/>
      </rPr>
      <t>1人月を160時間</t>
    </r>
    <r>
      <rPr>
        <sz val="11"/>
        <rFont val="UD デジタル 教科書体 NP-R"/>
        <family val="1"/>
        <charset val="128"/>
      </rPr>
      <t>として計算してください。
　　②金額は税抜で記載してください。税込金額は自動計算されます。
　　③年度をまたぐ場合は年度ごとに内訳明細書を分けて作成してください。
　　④</t>
    </r>
    <r>
      <rPr>
        <u/>
        <sz val="11"/>
        <color rgb="FFFF0000"/>
        <rFont val="UD デジタル 教科書体 NP-R"/>
        <family val="1"/>
        <charset val="128"/>
      </rPr>
      <t>技術者単価は、千円未満を小数で入力してください。</t>
    </r>
    <r>
      <rPr>
        <sz val="11"/>
        <rFont val="UD デジタル 教科書体 NP-R"/>
        <family val="1"/>
        <charset val="128"/>
      </rPr>
      <t>なお、千円未満は四捨五入されて表示されます。</t>
    </r>
    <r>
      <rPr>
        <sz val="11"/>
        <color rgb="FFFF0000"/>
        <rFont val="UD デジタル 教科書体 NP-R"/>
        <family val="1"/>
        <charset val="128"/>
      </rPr>
      <t>（例　940,500円　入力　940.5　⇒　表示　941）</t>
    </r>
    <r>
      <rPr>
        <sz val="11"/>
        <rFont val="UD デジタル 教科書体 NP-R"/>
        <family val="1"/>
        <charset val="128"/>
      </rPr>
      <t xml:space="preserve">
　　⑤技術者費用小計は、技術者単価×工数合計÷160時間の計算結果を、端数を含んで認識しますが、表示上は、千円未満を四捨五入して表示されます。　
　　⑥標準価格合計は、技術者ランクごとの技術者費用小計（四捨五入していない金額）を合計後、円未満を四捨五入して表示されます。
　　　 よって、</t>
    </r>
    <r>
      <rPr>
        <u/>
        <sz val="11"/>
        <rFont val="UD デジタル 教科書体 NP-R"/>
        <family val="1"/>
        <charset val="128"/>
      </rPr>
      <t>標準価格合計と、表示されている技術者ランクごとの技術者費用小計の合計とは、端数分、一致しないことがあります</t>
    </r>
    <r>
      <rPr>
        <sz val="11"/>
        <rFont val="UD デジタル 教科書体 NP-R"/>
        <family val="1"/>
        <charset val="128"/>
      </rPr>
      <t xml:space="preserve">。
</t>
    </r>
    <rPh sb="23" eb="24">
      <t>ネガ</t>
    </rPh>
    <rPh sb="61" eb="63">
      <t>キサイ</t>
    </rPh>
    <rPh sb="88" eb="90">
      <t>ネンド</t>
    </rPh>
    <rPh sb="94" eb="96">
      <t>バアイ</t>
    </rPh>
    <rPh sb="106" eb="107">
      <t>ショ</t>
    </rPh>
    <rPh sb="108" eb="109">
      <t>ワ</t>
    </rPh>
    <rPh sb="111" eb="113">
      <t>サクセイ</t>
    </rPh>
    <rPh sb="124" eb="127">
      <t>ギジュツシャ</t>
    </rPh>
    <rPh sb="127" eb="129">
      <t>タンカ</t>
    </rPh>
    <rPh sb="131" eb="133">
      <t>センエン</t>
    </rPh>
    <rPh sb="133" eb="135">
      <t>ミマン</t>
    </rPh>
    <rPh sb="136" eb="138">
      <t>ショウスウ</t>
    </rPh>
    <rPh sb="153" eb="155">
      <t>ミマン</t>
    </rPh>
    <rPh sb="156" eb="160">
      <t>シシャゴニュウ</t>
    </rPh>
    <rPh sb="163" eb="165">
      <t>ヒョウジ</t>
    </rPh>
    <rPh sb="171" eb="172">
      <t>レイ</t>
    </rPh>
    <rPh sb="180" eb="181">
      <t>エン</t>
    </rPh>
    <rPh sb="182" eb="183">
      <t>イ</t>
    </rPh>
    <rPh sb="183" eb="184">
      <t>リキ</t>
    </rPh>
    <rPh sb="193" eb="195">
      <t>ヒョウジ</t>
    </rPh>
    <rPh sb="204" eb="207">
      <t>ギジュツシャ</t>
    </rPh>
    <rPh sb="207" eb="209">
      <t>ヒヨウ</t>
    </rPh>
    <rPh sb="209" eb="211">
      <t>ショウケイ</t>
    </rPh>
    <rPh sb="227" eb="229">
      <t>ジカン</t>
    </rPh>
    <rPh sb="236" eb="238">
      <t>ハスウ</t>
    </rPh>
    <rPh sb="239" eb="240">
      <t>フク</t>
    </rPh>
    <rPh sb="249" eb="251">
      <t>ヒョウジ</t>
    </rPh>
    <rPh sb="251" eb="252">
      <t>ジョウ</t>
    </rPh>
    <rPh sb="285" eb="288">
      <t>ギジュツシャ</t>
    </rPh>
    <rPh sb="294" eb="297">
      <t>ギジュツシャ</t>
    </rPh>
    <rPh sb="297" eb="299">
      <t>ヒヨウ</t>
    </rPh>
    <rPh sb="299" eb="301">
      <t>ショウケイ</t>
    </rPh>
    <rPh sb="302" eb="306">
      <t>シシャゴニュウ</t>
    </rPh>
    <rPh sb="311" eb="313">
      <t>キンガク</t>
    </rPh>
    <rPh sb="315" eb="317">
      <t>ゴウケイ</t>
    </rPh>
    <rPh sb="317" eb="318">
      <t>ゴ</t>
    </rPh>
    <rPh sb="319" eb="322">
      <t>エンミマン</t>
    </rPh>
    <rPh sb="345" eb="347">
      <t>ヒョウジュン</t>
    </rPh>
    <rPh sb="347" eb="349">
      <t>カカク</t>
    </rPh>
    <rPh sb="349" eb="351">
      <t>ゴウケイ</t>
    </rPh>
    <rPh sb="353" eb="355">
      <t>ヒョウジ</t>
    </rPh>
    <rPh sb="377" eb="379">
      <t>ゴウケイ</t>
    </rPh>
    <rPh sb="382" eb="384">
      <t>ハスウ</t>
    </rPh>
    <rPh sb="384" eb="385">
      <t>ブン</t>
    </rPh>
    <rPh sb="386" eb="388">
      <t>イッチ</t>
    </rPh>
    <phoneticPr fontId="2"/>
  </si>
  <si>
    <t>小項目</t>
    <rPh sb="0" eb="1">
      <t>ショウ</t>
    </rPh>
    <rPh sb="1" eb="3">
      <t>コウモク</t>
    </rPh>
    <phoneticPr fontId="2"/>
  </si>
  <si>
    <t>B.文字情報基盤文字への対応（文字同定）</t>
    <rPh sb="15" eb="17">
      <t>モジ</t>
    </rPh>
    <rPh sb="17" eb="19">
      <t>ドウテイ</t>
    </rPh>
    <phoneticPr fontId="41"/>
  </si>
  <si>
    <t>B.データクレンジング</t>
    <phoneticPr fontId="41"/>
  </si>
  <si>
    <t>B.データ抽出</t>
    <rPh sb="5" eb="7">
      <t>チュウシュツ</t>
    </rPh>
    <phoneticPr fontId="41"/>
  </si>
  <si>
    <t>B.データ移行</t>
    <rPh sb="5" eb="7">
      <t>イコウ</t>
    </rPh>
    <phoneticPr fontId="41"/>
  </si>
  <si>
    <t>C.ガバクラ等上の稼働環境設定</t>
    <rPh sb="6" eb="7">
      <t>トウ</t>
    </rPh>
    <rPh sb="7" eb="8">
      <t>ウエ</t>
    </rPh>
    <rPh sb="9" eb="11">
      <t>カドウ</t>
    </rPh>
    <rPh sb="11" eb="13">
      <t>カンキョウ</t>
    </rPh>
    <rPh sb="13" eb="15">
      <t>セッテイ</t>
    </rPh>
    <phoneticPr fontId="41"/>
  </si>
  <si>
    <t>C.標準準拠システム利用に必要な初期設定</t>
    <rPh sb="2" eb="6">
      <t>ヒョウジュンジュンキョ</t>
    </rPh>
    <rPh sb="10" eb="12">
      <t>リヨウ</t>
    </rPh>
    <rPh sb="13" eb="15">
      <t>ヒツヨウ</t>
    </rPh>
    <rPh sb="16" eb="18">
      <t>ショキ</t>
    </rPh>
    <rPh sb="18" eb="20">
      <t>セッテイ</t>
    </rPh>
    <phoneticPr fontId="41"/>
  </si>
  <si>
    <t>C.庁内等のガバクラ以外の環境とガバクラ等との接続設定</t>
    <phoneticPr fontId="41"/>
  </si>
  <si>
    <t>C.その他</t>
    <rPh sb="4" eb="5">
      <t>タ</t>
    </rPh>
    <phoneticPr fontId="41"/>
  </si>
  <si>
    <t>D.システム運用テスト</t>
    <rPh sb="6" eb="8">
      <t>ウンヨウ</t>
    </rPh>
    <phoneticPr fontId="41"/>
  </si>
  <si>
    <t>D.操作研修</t>
    <rPh sb="2" eb="4">
      <t>ソウサ</t>
    </rPh>
    <rPh sb="4" eb="6">
      <t>ケンシュウ</t>
    </rPh>
    <phoneticPr fontId="41"/>
  </si>
  <si>
    <t>補助対象経費B</t>
    <phoneticPr fontId="41"/>
  </si>
  <si>
    <t>補助対象経費C</t>
    <phoneticPr fontId="41"/>
  </si>
  <si>
    <t>補助対象経費D</t>
    <phoneticPr fontId="41"/>
  </si>
  <si>
    <t>補助対象経費E</t>
    <phoneticPr fontId="41"/>
  </si>
  <si>
    <t>文字の標準化・データ移行等に要する経費（補助対象経費B）</t>
    <phoneticPr fontId="41"/>
  </si>
  <si>
    <t>テスト・研修に要する経費（補助対象経費D）</t>
    <phoneticPr fontId="41"/>
  </si>
  <si>
    <t>関連システムとの円滑な連携に要する経費（補助対象経費E）</t>
    <phoneticPr fontId="41"/>
  </si>
  <si>
    <t>該当なし</t>
    <rPh sb="0" eb="2">
      <t>ガイトウ</t>
    </rPh>
    <phoneticPr fontId="2"/>
  </si>
  <si>
    <t>見積明細（内訳明細　システム構築版）</t>
    <rPh sb="0" eb="4">
      <t>ミツモリメイサイ</t>
    </rPh>
    <rPh sb="7" eb="9">
      <t>メイサイ</t>
    </rPh>
    <rPh sb="14" eb="16">
      <t>コウチク</t>
    </rPh>
    <rPh sb="16" eb="17">
      <t>バン</t>
    </rPh>
    <phoneticPr fontId="2"/>
  </si>
  <si>
    <t>統一見積書（集約版）</t>
    <rPh sb="0" eb="2">
      <t>トウイツ</t>
    </rPh>
    <rPh sb="2" eb="5">
      <t>ミツモリショ</t>
    </rPh>
    <rPh sb="6" eb="8">
      <t>シュウヤク</t>
    </rPh>
    <rPh sb="8" eb="9">
      <t>バン</t>
    </rPh>
    <phoneticPr fontId="2"/>
  </si>
  <si>
    <t>備考
※３</t>
    <rPh sb="0" eb="2">
      <t>ビコウ</t>
    </rPh>
    <phoneticPr fontId="2"/>
  </si>
  <si>
    <t>５か年経費
合計金額</t>
    <rPh sb="2" eb="3">
      <t>ネン</t>
    </rPh>
    <rPh sb="3" eb="5">
      <t>ケイヒ</t>
    </rPh>
    <rPh sb="6" eb="8">
      <t>ゴウケイ</t>
    </rPh>
    <rPh sb="8" eb="10">
      <t>キンガク</t>
    </rPh>
    <phoneticPr fontId="2"/>
  </si>
  <si>
    <t>合計金額</t>
    <rPh sb="0" eb="2">
      <t>ゴウケイ</t>
    </rPh>
    <rPh sb="2" eb="4">
      <t>キンガク</t>
    </rPh>
    <phoneticPr fontId="2"/>
  </si>
  <si>
    <t>小計</t>
    <rPh sb="0" eb="2">
      <t>ショウケイ</t>
    </rPh>
    <phoneticPr fontId="2"/>
  </si>
  <si>
    <t>経常経費</t>
    <rPh sb="0" eb="2">
      <t>ケイジョウ</t>
    </rPh>
    <rPh sb="2" eb="4">
      <t>ケイヒ</t>
    </rPh>
    <phoneticPr fontId="2"/>
  </si>
  <si>
    <t>リース版</t>
    <rPh sb="3" eb="4">
      <t>バン</t>
    </rPh>
    <phoneticPr fontId="2"/>
  </si>
  <si>
    <t>システム運用
保守版</t>
    <rPh sb="4" eb="6">
      <t>ウンヨウ</t>
    </rPh>
    <rPh sb="7" eb="9">
      <t>ホシュ</t>
    </rPh>
    <rPh sb="9" eb="10">
      <t>バン</t>
    </rPh>
    <phoneticPr fontId="2"/>
  </si>
  <si>
    <t>経常経費（年度別）</t>
    <rPh sb="0" eb="2">
      <t>ケイジョウ</t>
    </rPh>
    <rPh sb="2" eb="4">
      <t>ケイヒ</t>
    </rPh>
    <phoneticPr fontId="2"/>
  </si>
  <si>
    <t>年度別合計</t>
    <rPh sb="0" eb="2">
      <t>ネンド</t>
    </rPh>
    <rPh sb="2" eb="3">
      <t>ベツ</t>
    </rPh>
    <rPh sb="3" eb="5">
      <t>ゴウケイ</t>
    </rPh>
    <phoneticPr fontId="2"/>
  </si>
  <si>
    <t>統一見積書（内訳明細　購入・サービス利用版）</t>
    <rPh sb="0" eb="2">
      <t>トウイツ</t>
    </rPh>
    <rPh sb="2" eb="5">
      <t>ミツモリショ</t>
    </rPh>
    <rPh sb="8" eb="10">
      <t>メイサイ</t>
    </rPh>
    <rPh sb="11" eb="13">
      <t>コウニュウ</t>
    </rPh>
    <rPh sb="18" eb="20">
      <t>リヨウ</t>
    </rPh>
    <rPh sb="20" eb="21">
      <t>バン</t>
    </rPh>
    <phoneticPr fontId="2"/>
  </si>
  <si>
    <t>作業スケジュール</t>
    <rPh sb="0" eb="2">
      <t>サギョウ</t>
    </rPh>
    <phoneticPr fontId="2"/>
  </si>
  <si>
    <t>中項目</t>
    <rPh sb="0" eb="1">
      <t>チュウ</t>
    </rPh>
    <rPh sb="1" eb="3">
      <t>コウモク</t>
    </rPh>
    <phoneticPr fontId="2"/>
  </si>
  <si>
    <t>4月</t>
    <rPh sb="1" eb="2">
      <t>ガツ</t>
    </rPh>
    <phoneticPr fontId="2"/>
  </si>
  <si>
    <t>5月</t>
  </si>
  <si>
    <t>6月</t>
  </si>
  <si>
    <t>7月</t>
  </si>
  <si>
    <t>8月</t>
  </si>
  <si>
    <t>9月</t>
  </si>
  <si>
    <t>10月</t>
  </si>
  <si>
    <t>11月</t>
  </si>
  <si>
    <t>12月</t>
  </si>
  <si>
    <t>1月</t>
    <rPh sb="1" eb="2">
      <t>ガツ</t>
    </rPh>
    <phoneticPr fontId="2"/>
  </si>
  <si>
    <t>2月</t>
    <rPh sb="1" eb="2">
      <t>ガツ</t>
    </rPh>
    <phoneticPr fontId="2"/>
  </si>
  <si>
    <t>3月</t>
    <rPh sb="1" eb="2">
      <t>ガツ</t>
    </rPh>
    <phoneticPr fontId="2"/>
  </si>
  <si>
    <t>作成日</t>
    <phoneticPr fontId="2"/>
  </si>
  <si>
    <r>
      <rPr>
        <b/>
        <sz val="11"/>
        <color rgb="FFFF0000"/>
        <rFont val="UD デジタル 教科書体 NP-R"/>
        <family val="1"/>
        <charset val="128"/>
      </rPr>
      <t>≪補助対象経費区分≫</t>
    </r>
    <r>
      <rPr>
        <sz val="11"/>
        <rFont val="UD デジタル 教科書体 NP-R"/>
        <family val="1"/>
        <charset val="128"/>
      </rPr>
      <t xml:space="preserve">
　　デジタル基盤改革支援補助金（地方公共団体情報システムの標準化・共通化に係る事業）事務処理要領に記載の対象経費区分および補助対象項目に合致する
　作業内容があれば選択してください。該当しなければ「該当なし」を選択してください。
　補助対象経費B（文字の標準化・データ移行等に要する経費）：文字情報基盤文字への対応（文字同定）、データクレンジング、データ抽出、データ移行、プロジェクト管理、その他
　補助対象経費C（環境構築に要する経費）：ガバクラ等上の稼働環境設定、標準準拠システム利用に必要な初期設定、庁内等のガバクラ以外の環境とガバクラ等との接続設定、プロジェクト管理、その他
　補助対象経費D（テスト・研修に要する経費）：システム運用テスト、操作研修、プロジェクト管理、その他
　補助対象経費E（関連システムとの円滑な連携に要する経費）：関連システムとの連携プログラム等の修正、関連システムの稼働環境への接続設定等、プロジェクト管理、その他</t>
    </r>
    <rPh sb="1" eb="7">
      <t>ホジョタイショウケイヒ</t>
    </rPh>
    <rPh sb="7" eb="9">
      <t>クブン</t>
    </rPh>
    <rPh sb="60" eb="62">
      <t>キサイ</t>
    </rPh>
    <rPh sb="63" eb="67">
      <t>タイショウケイヒ</t>
    </rPh>
    <rPh sb="67" eb="69">
      <t>クブン</t>
    </rPh>
    <rPh sb="72" eb="78">
      <t>ホジョタイショウコウモク</t>
    </rPh>
    <rPh sb="79" eb="81">
      <t>ガッチ</t>
    </rPh>
    <rPh sb="85" eb="89">
      <t>サギョウナイヨウ</t>
    </rPh>
    <rPh sb="93" eb="95">
      <t>センタク</t>
    </rPh>
    <rPh sb="102" eb="104">
      <t>ガイトウ</t>
    </rPh>
    <rPh sb="110" eb="112">
      <t>ガイトウ</t>
    </rPh>
    <rPh sb="116" eb="118">
      <t>センタク</t>
    </rPh>
    <phoneticPr fontId="2"/>
  </si>
  <si>
    <t>統一見積書（内訳明細　システム運用保守版）</t>
    <rPh sb="0" eb="2">
      <t>トウイツ</t>
    </rPh>
    <rPh sb="2" eb="5">
      <t>ミツモリショ</t>
    </rPh>
    <rPh sb="8" eb="10">
      <t>メイサイ</t>
    </rPh>
    <rPh sb="15" eb="17">
      <t>ウンヨウ</t>
    </rPh>
    <rPh sb="17" eb="19">
      <t>ホシュ</t>
    </rPh>
    <rPh sb="19" eb="20">
      <t>バン</t>
    </rPh>
    <phoneticPr fontId="2"/>
  </si>
  <si>
    <t>　システム運用保守版</t>
    <rPh sb="5" eb="7">
      <t>ウンヨウ</t>
    </rPh>
    <rPh sb="7" eb="9">
      <t>ホシュ</t>
    </rPh>
    <rPh sb="9" eb="10">
      <t>ハン</t>
    </rPh>
    <phoneticPr fontId="2"/>
  </si>
  <si>
    <t>工数合計（時間）</t>
    <rPh sb="0" eb="2">
      <t>コウスウ</t>
    </rPh>
    <rPh sb="2" eb="4">
      <t>ゴウケイ</t>
    </rPh>
    <rPh sb="5" eb="7">
      <t>ジカン</t>
    </rPh>
    <phoneticPr fontId="2"/>
  </si>
  <si>
    <t>技術者費用小計</t>
    <rPh sb="0" eb="3">
      <t>ギジュツシャ</t>
    </rPh>
    <rPh sb="3" eb="5">
      <t>ヒヨウ</t>
    </rPh>
    <rPh sb="5" eb="7">
      <t>ショウケイ</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</si>
  <si>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</si>
  <si>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</si>
  <si>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</si>
  <si>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</si>
  <si>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</si>
  <si>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</si>
  <si>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</si>
  <si>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r>
      <t>年度別経費内訳　(</t>
    </r>
    <r>
      <rPr>
        <b/>
        <sz val="28"/>
        <color indexed="10"/>
        <rFont val="UD デジタル 教科書体 NP-R"/>
        <family val="1"/>
        <charset val="128"/>
      </rPr>
      <t>税込</t>
    </r>
    <r>
      <rPr>
        <b/>
        <sz val="28"/>
        <rFont val="UD デジタル 教科書体 NP-R"/>
        <family val="1"/>
        <charset val="128"/>
      </rPr>
      <t>・円）　※２</t>
    </r>
    <rPh sb="0" eb="2">
      <t>ネンド</t>
    </rPh>
    <rPh sb="2" eb="3">
      <t>ベツ</t>
    </rPh>
    <rPh sb="3" eb="5">
      <t>ケイヒ</t>
    </rPh>
    <rPh sb="5" eb="7">
      <t>ウチワケ</t>
    </rPh>
    <rPh sb="9" eb="11">
      <t>ゼイコミ</t>
    </rPh>
    <rPh sb="12" eb="13">
      <t>エン</t>
    </rPh>
    <phoneticPr fontId="2"/>
  </si>
  <si>
    <r>
      <rPr>
        <sz val="26"/>
        <rFont val="UD デジタル 教科書体 NP-R"/>
        <family val="1"/>
        <charset val="128"/>
      </rPr>
      <t>リース</t>
    </r>
    <r>
      <rPr>
        <sz val="22"/>
        <rFont val="UD デジタル 教科書体 NP-R"/>
        <family val="1"/>
        <charset val="128"/>
      </rPr>
      <t xml:space="preserve">
</t>
    </r>
    <r>
      <rPr>
        <sz val="16"/>
        <color indexed="10"/>
        <rFont val="UD デジタル 教科書体 NP-R"/>
        <family val="1"/>
        <charset val="128"/>
      </rPr>
      <t>(リース期間を
備考欄へ入力)</t>
    </r>
    <rPh sb="8" eb="10">
      <t>キカン</t>
    </rPh>
    <rPh sb="12" eb="14">
      <t>ビコウ</t>
    </rPh>
    <rPh sb="14" eb="15">
      <t>ラン</t>
    </rPh>
    <rPh sb="16" eb="18">
      <t>ニュウリョク</t>
    </rPh>
    <phoneticPr fontId="2"/>
  </si>
  <si>
    <r>
      <rPr>
        <sz val="26"/>
        <rFont val="UD デジタル 教科書体 NP-R"/>
        <family val="1"/>
        <charset val="128"/>
      </rPr>
      <t>サービス利用</t>
    </r>
    <r>
      <rPr>
        <sz val="22"/>
        <rFont val="UD デジタル 教科書体 NP-R"/>
        <family val="1"/>
        <charset val="128"/>
      </rPr>
      <t xml:space="preserve">
</t>
    </r>
    <r>
      <rPr>
        <sz val="16"/>
        <color indexed="10"/>
        <rFont val="UD デジタル 教科書体 NP-R"/>
        <family val="1"/>
        <charset val="128"/>
      </rPr>
      <t>(利用期間を
備考欄へ入力)</t>
    </r>
    <rPh sb="4" eb="6">
      <t>リヨウ</t>
    </rPh>
    <rPh sb="8" eb="10">
      <t>リヨウ</t>
    </rPh>
    <phoneticPr fontId="2"/>
  </si>
  <si>
    <t>学事・援助金システム</t>
    <phoneticPr fontId="2"/>
  </si>
  <si>
    <t>　□パッケージ</t>
    <phoneticPr fontId="2"/>
  </si>
  <si>
    <t>□システム運用保守費（その他物品費）</t>
    <rPh sb="5" eb="7">
      <t>ウンヨウ</t>
    </rPh>
    <rPh sb="7" eb="9">
      <t>ホシュ</t>
    </rPh>
    <rPh sb="9" eb="10">
      <t>ヒ</t>
    </rPh>
    <rPh sb="13" eb="14">
      <t>タ</t>
    </rPh>
    <rPh sb="14" eb="16">
      <t>ブッピン</t>
    </rPh>
    <rPh sb="16" eb="17">
      <t>ヒ</t>
    </rPh>
    <phoneticPr fontId="2"/>
  </si>
  <si>
    <t>□　設備利用費　</t>
    <phoneticPr fontId="2"/>
  </si>
  <si>
    <t>□通信運搬費</t>
    <phoneticPr fontId="2"/>
  </si>
  <si>
    <t>　　　　□システム利用費　　　　　　　　通信運搬費</t>
    <phoneticPr fontId="2"/>
  </si>
  <si>
    <t>□　機器調達費　　□ソフトウェア　　　　　</t>
    <rPh sb="2" eb="4">
      <t>キキ</t>
    </rPh>
    <rPh sb="4" eb="6">
      <t>チョウタツ</t>
    </rPh>
    <rPh sb="6" eb="7">
      <t>ヒ</t>
    </rPh>
    <phoneticPr fontId="2"/>
  </si>
  <si>
    <t>□  買取　　　　　</t>
    <rPh sb="3" eb="5">
      <t>カイトリ</t>
    </rPh>
    <phoneticPr fontId="2"/>
  </si>
  <si>
    <t xml:space="preserve"> □サービス利用</t>
    <rPh sb="6" eb="8">
      <t>リヨウ</t>
    </rPh>
    <phoneticPr fontId="2"/>
  </si>
  <si>
    <t xml:space="preserve">　□   その他   </t>
    <phoneticPr fontId="2"/>
  </si>
  <si>
    <t>令和8年度
経費</t>
    <rPh sb="0" eb="2">
      <t>レイワ</t>
    </rPh>
    <rPh sb="3" eb="4">
      <t>ネン</t>
    </rPh>
    <rPh sb="4" eb="5">
      <t>ド</t>
    </rPh>
    <rPh sb="6" eb="8">
      <t>ケイヒ</t>
    </rPh>
    <phoneticPr fontId="2"/>
  </si>
  <si>
    <t>令和9年度
経費</t>
    <rPh sb="0" eb="2">
      <t>レイワ</t>
    </rPh>
    <rPh sb="3" eb="4">
      <t>ネン</t>
    </rPh>
    <rPh sb="4" eb="5">
      <t>ド</t>
    </rPh>
    <rPh sb="6" eb="8">
      <t>ケイヒ</t>
    </rPh>
    <phoneticPr fontId="2"/>
  </si>
  <si>
    <t>令和10年度
経費</t>
    <rPh sb="0" eb="2">
      <t>レイワ</t>
    </rPh>
    <rPh sb="4" eb="5">
      <t>ネン</t>
    </rPh>
    <rPh sb="5" eb="6">
      <t>ド</t>
    </rPh>
    <rPh sb="7" eb="9">
      <t>ケイヒ</t>
    </rPh>
    <phoneticPr fontId="2"/>
  </si>
  <si>
    <t>令和11年度
経費</t>
    <rPh sb="0" eb="2">
      <t>レイワ</t>
    </rPh>
    <rPh sb="4" eb="5">
      <t>ネン</t>
    </rPh>
    <rPh sb="5" eb="6">
      <t>ド</t>
    </rPh>
    <rPh sb="7" eb="9">
      <t>ケイヒ</t>
    </rPh>
    <phoneticPr fontId="2"/>
  </si>
  <si>
    <t>令和12年度
経費</t>
    <rPh sb="0" eb="2">
      <t>レイワ</t>
    </rPh>
    <rPh sb="4" eb="5">
      <t>ネン</t>
    </rPh>
    <rPh sb="5" eb="6">
      <t>ド</t>
    </rPh>
    <rPh sb="7" eb="9">
      <t>ケイヒ</t>
    </rPh>
    <phoneticPr fontId="2"/>
  </si>
  <si>
    <t>令和13年度
経費</t>
    <rPh sb="0" eb="2">
      <t>レイワ</t>
    </rPh>
    <rPh sb="4" eb="5">
      <t>ネン</t>
    </rPh>
    <rPh sb="5" eb="6">
      <t>ド</t>
    </rPh>
    <rPh sb="7" eb="9">
      <t>ケイヒ</t>
    </rPh>
    <phoneticPr fontId="2"/>
  </si>
  <si>
    <t>令和14年度
経費</t>
    <phoneticPr fontId="2"/>
  </si>
  <si>
    <t>吹田市学事・援助金システム標準化対応（再構築・運用保守）業務</t>
    <phoneticPr fontId="2"/>
  </si>
  <si>
    <r>
      <rPr>
        <b/>
        <sz val="28"/>
        <rFont val="UD デジタル 教科書体 NP-R"/>
        <family val="1"/>
        <charset val="128"/>
      </rPr>
      <t>機器調達費</t>
    </r>
    <r>
      <rPr>
        <sz val="22"/>
        <rFont val="UD デジタル 教科書体 NP-R"/>
        <family val="1"/>
        <charset val="128"/>
      </rPr>
      <t xml:space="preserve">
</t>
    </r>
    <r>
      <rPr>
        <sz val="18"/>
        <rFont val="UD デジタル 教科書体 NP-R"/>
        <family val="3"/>
        <charset val="128"/>
      </rPr>
      <t>（ハードウェア、周辺機器等）</t>
    </r>
    <rPh sb="0" eb="2">
      <t>キキ</t>
    </rPh>
    <rPh sb="2" eb="4">
      <t>チョウタツ</t>
    </rPh>
    <rPh sb="4" eb="5">
      <t>ヒ</t>
    </rPh>
    <rPh sb="14" eb="16">
      <t>シュウヘン</t>
    </rPh>
    <rPh sb="16" eb="18">
      <t>キキ</t>
    </rPh>
    <rPh sb="18" eb="19">
      <t>ナド</t>
    </rPh>
    <phoneticPr fontId="2"/>
  </si>
  <si>
    <r>
      <rPr>
        <b/>
        <sz val="28"/>
        <rFont val="UD デジタル 教科書体 NP-R"/>
        <family val="1"/>
        <charset val="128"/>
      </rPr>
      <t>ソフトウェア調達</t>
    </r>
    <r>
      <rPr>
        <sz val="22"/>
        <rFont val="UD デジタル 教科書体 NP-R"/>
        <family val="1"/>
        <charset val="128"/>
      </rPr>
      <t xml:space="preserve">
</t>
    </r>
    <r>
      <rPr>
        <sz val="18"/>
        <rFont val="UD デジタル 教科書体 NP-R"/>
        <family val="3"/>
        <charset val="128"/>
      </rPr>
      <t>（データベース、ウイルス対策ソフト等)</t>
    </r>
    <rPh sb="6" eb="8">
      <t>チョウタツ</t>
    </rPh>
    <rPh sb="21" eb="23">
      <t>タイサク</t>
    </rPh>
    <rPh sb="26" eb="27">
      <t>ナド</t>
    </rPh>
    <phoneticPr fontId="2"/>
  </si>
  <si>
    <r>
      <rPr>
        <b/>
        <sz val="28"/>
        <rFont val="UD デジタル 教科書体 NP-R"/>
        <family val="1"/>
        <charset val="128"/>
      </rPr>
      <t>パッケージ調達</t>
    </r>
    <r>
      <rPr>
        <sz val="22"/>
        <rFont val="UD デジタル 教科書体 NP-R"/>
        <family val="1"/>
        <charset val="128"/>
      </rPr>
      <t xml:space="preserve">
</t>
    </r>
    <r>
      <rPr>
        <sz val="18"/>
        <rFont val="UD デジタル 教科書体 NP-R"/>
        <family val="3"/>
        <charset val="128"/>
      </rPr>
      <t>(業務システム等のパッケージ製品)</t>
    </r>
    <rPh sb="5" eb="7">
      <t>チョウタツ</t>
    </rPh>
    <rPh sb="9" eb="11">
      <t>ギョウム</t>
    </rPh>
    <rPh sb="15" eb="16">
      <t>トウ</t>
    </rPh>
    <rPh sb="22" eb="24">
      <t>セイヒン</t>
    </rPh>
    <phoneticPr fontId="2"/>
  </si>
  <si>
    <r>
      <rPr>
        <b/>
        <sz val="28"/>
        <rFont val="UD デジタル 教科書体 NP-R"/>
        <family val="1"/>
        <charset val="128"/>
      </rPr>
      <t>システム利用費</t>
    </r>
    <r>
      <rPr>
        <sz val="22"/>
        <rFont val="UD デジタル 教科書体 NP-R"/>
        <family val="1"/>
        <charset val="128"/>
      </rPr>
      <t xml:space="preserve">
</t>
    </r>
    <r>
      <rPr>
        <sz val="18"/>
        <rFont val="UD デジタル 教科書体 NP-R"/>
        <family val="3"/>
        <charset val="128"/>
      </rPr>
      <t>（クラウドサービス利用料等）</t>
    </r>
    <rPh sb="4" eb="6">
      <t>リヨウ</t>
    </rPh>
    <rPh sb="6" eb="7">
      <t>ヒ</t>
    </rPh>
    <rPh sb="17" eb="20">
      <t>リヨウリョウ</t>
    </rPh>
    <rPh sb="20" eb="21">
      <t>トウ</t>
    </rPh>
    <phoneticPr fontId="2"/>
  </si>
  <si>
    <r>
      <rPr>
        <b/>
        <sz val="28"/>
        <rFont val="UD デジタル 教科書体 NP-R"/>
        <family val="1"/>
        <charset val="128"/>
      </rPr>
      <t>通信運搬費</t>
    </r>
    <r>
      <rPr>
        <sz val="22"/>
        <rFont val="UD デジタル 教科書体 NP-R"/>
        <family val="1"/>
        <charset val="128"/>
      </rPr>
      <t xml:space="preserve">
</t>
    </r>
    <r>
      <rPr>
        <sz val="16"/>
        <rFont val="UD デジタル 教科書体 NP-R"/>
        <family val="3"/>
        <charset val="128"/>
      </rPr>
      <t>（ネットワーク利用料等）</t>
    </r>
    <rPh sb="0" eb="2">
      <t>ツウシン</t>
    </rPh>
    <rPh sb="2" eb="4">
      <t>ウンパン</t>
    </rPh>
    <rPh sb="4" eb="5">
      <t>ヒ</t>
    </rPh>
    <rPh sb="13" eb="16">
      <t>リヨウリョウ</t>
    </rPh>
    <rPh sb="16" eb="17">
      <t>ナド</t>
    </rPh>
    <phoneticPr fontId="2"/>
  </si>
  <si>
    <r>
      <rPr>
        <b/>
        <sz val="28"/>
        <rFont val="UD デジタル 教科書体 NP-R"/>
        <family val="1"/>
        <charset val="128"/>
      </rPr>
      <t>設備利用費</t>
    </r>
    <r>
      <rPr>
        <sz val="22"/>
        <rFont val="UD デジタル 教科書体 NP-R"/>
        <family val="1"/>
        <charset val="128"/>
      </rPr>
      <t xml:space="preserve">
</t>
    </r>
    <r>
      <rPr>
        <sz val="18"/>
        <rFont val="UD デジタル 教科書体 NP-R"/>
        <family val="3"/>
        <charset val="128"/>
      </rPr>
      <t>（データセンタ利用料等）</t>
    </r>
    <rPh sb="0" eb="2">
      <t>セツビ</t>
    </rPh>
    <rPh sb="2" eb="4">
      <t>リヨウ</t>
    </rPh>
    <rPh sb="4" eb="5">
      <t>ヒ</t>
    </rPh>
    <rPh sb="13" eb="16">
      <t>リヨウリョウ</t>
    </rPh>
    <rPh sb="16" eb="17">
      <t>ナド</t>
    </rPh>
    <phoneticPr fontId="2"/>
  </si>
  <si>
    <r>
      <rPr>
        <b/>
        <sz val="28"/>
        <rFont val="UD デジタル 教科書体 NP-R"/>
        <family val="1"/>
        <charset val="128"/>
      </rPr>
      <t>システム運用保守費</t>
    </r>
    <r>
      <rPr>
        <sz val="22"/>
        <rFont val="UD デジタル 教科書体 NP-R"/>
        <family val="1"/>
        <charset val="128"/>
      </rPr>
      <t xml:space="preserve">
</t>
    </r>
    <r>
      <rPr>
        <sz val="18"/>
        <rFont val="UD デジタル 教科書体 NP-R"/>
        <family val="3"/>
        <charset val="128"/>
      </rPr>
      <t>（技術者作業費）</t>
    </r>
    <rPh sb="4" eb="6">
      <t>ウンヨウ</t>
    </rPh>
    <rPh sb="6" eb="8">
      <t>ホシュ</t>
    </rPh>
    <rPh sb="8" eb="9">
      <t>ヒ</t>
    </rPh>
    <rPh sb="11" eb="14">
      <t>ギジュツシャ</t>
    </rPh>
    <rPh sb="14" eb="16">
      <t>サギョウ</t>
    </rPh>
    <rPh sb="16" eb="17">
      <t>ヒ</t>
    </rPh>
    <phoneticPr fontId="2"/>
  </si>
  <si>
    <r>
      <rPr>
        <b/>
        <sz val="28"/>
        <rFont val="UD デジタル 教科書体 NP-R"/>
        <family val="1"/>
        <charset val="128"/>
      </rPr>
      <t>システム運用保守費</t>
    </r>
    <r>
      <rPr>
        <sz val="22"/>
        <rFont val="UD デジタル 教科書体 NP-R"/>
        <family val="1"/>
        <charset val="128"/>
      </rPr>
      <t xml:space="preserve">
</t>
    </r>
    <r>
      <rPr>
        <sz val="18"/>
        <rFont val="UD デジタル 教科書体 NP-R"/>
        <family val="3"/>
        <charset val="128"/>
      </rPr>
      <t>（その他物品、サポートパック費用）</t>
    </r>
    <rPh sb="4" eb="6">
      <t>ウンヨウ</t>
    </rPh>
    <rPh sb="6" eb="8">
      <t>ホシュ</t>
    </rPh>
    <rPh sb="8" eb="9">
      <t>ヒ</t>
    </rPh>
    <rPh sb="13" eb="14">
      <t>タ</t>
    </rPh>
    <rPh sb="14" eb="16">
      <t>ブッピン</t>
    </rPh>
    <rPh sb="24" eb="25">
      <t>ヒ</t>
    </rPh>
    <rPh sb="25" eb="26">
      <t>ヨウ</t>
    </rPh>
    <phoneticPr fontId="2"/>
  </si>
  <si>
    <r>
      <rPr>
        <b/>
        <sz val="26"/>
        <color indexed="10"/>
        <rFont val="UD デジタル 教科書体 NP-R"/>
        <family val="1"/>
        <charset val="128"/>
      </rPr>
      <t xml:space="preserve">
≪見積書を作成する上でのお願い≫</t>
    </r>
    <r>
      <rPr>
        <sz val="26"/>
        <rFont val="UD デジタル 教科書体 NP-R"/>
        <family val="1"/>
        <charset val="128"/>
      </rPr>
      <t xml:space="preserve">
　　※１　明細No欄には該当する内訳明細Noを転記してください。
　　※２　金額は</t>
    </r>
    <r>
      <rPr>
        <sz val="26"/>
        <color indexed="10"/>
        <rFont val="UD デジタル 教科書体 NP-R"/>
        <family val="1"/>
        <charset val="128"/>
      </rPr>
      <t>税込</t>
    </r>
    <r>
      <rPr>
        <sz val="26"/>
        <rFont val="UD デジタル 教科書体 NP-R"/>
        <family val="1"/>
        <charset val="128"/>
      </rPr>
      <t>で記載してください。なお、グレー部分は自動計算されます。　　　
　　※３　リースやサービス利用、システム構築、運用保守について、
　　　　　 その対象となる期間（開始年月、終了年月）を記入します。
　　※4  補足事項、前提条件等があれば記載してください。</t>
    </r>
    <rPh sb="56" eb="58">
      <t>キンガク</t>
    </rPh>
    <rPh sb="59" eb="60">
      <t>ゼイ</t>
    </rPh>
    <rPh sb="60" eb="61">
      <t>コミ</t>
    </rPh>
    <rPh sb="62" eb="64">
      <t>キサイ</t>
    </rPh>
    <rPh sb="80" eb="82">
      <t>ジドウ</t>
    </rPh>
    <rPh sb="82" eb="84">
      <t>ケイサン</t>
    </rPh>
    <rPh sb="166" eb="168">
      <t>ホソク</t>
    </rPh>
    <rPh sb="168" eb="170">
      <t>ジコウ</t>
    </rPh>
    <phoneticPr fontId="2"/>
  </si>
  <si>
    <r>
      <rPr>
        <b/>
        <sz val="14"/>
        <color indexed="10"/>
        <rFont val="UD デジタル 教科書体 NP-R"/>
        <family val="1"/>
        <charset val="128"/>
      </rPr>
      <t xml:space="preserve">≪内訳明細（システム運用保守版）を作成する上でのお願い≫
</t>
    </r>
    <r>
      <rPr>
        <sz val="13"/>
        <rFont val="UD デジタル 教科書体 NP-R"/>
        <family val="1"/>
        <charset val="128"/>
      </rPr>
      <t>　①作業内容と作業内訳については、別紙「運用保守サービスレベル一覧表」の小項目レベルで記載してください。
　②</t>
    </r>
    <r>
      <rPr>
        <u/>
        <sz val="13"/>
        <color rgb="FFFF0000"/>
        <rFont val="UD デジタル 教科書体 NP-R"/>
        <family val="1"/>
        <charset val="128"/>
      </rPr>
      <t>1人月を160時間</t>
    </r>
    <r>
      <rPr>
        <sz val="13"/>
        <rFont val="UD デジタル 教科書体 NP-R"/>
        <family val="1"/>
        <charset val="128"/>
      </rPr>
      <t>として計算してください。
　③新規導入の場合、稼働年度及び稼働2年度目の内訳明細書を作成してください。
　④金額は税抜で記載してください。税込金額は自動計算されます。
　⑤技術者費用ではないもの（サポートパック費用など）は「内訳明細 購入・サービス利用版」を使用してください。
　⑥</t>
    </r>
    <r>
      <rPr>
        <u/>
        <sz val="13"/>
        <color rgb="FFFF0000"/>
        <rFont val="UD デジタル 教科書体 NP-R"/>
        <family val="1"/>
        <charset val="128"/>
      </rPr>
      <t>技術者単価は、千円未満を小数で入力してください。</t>
    </r>
    <r>
      <rPr>
        <sz val="13"/>
        <rFont val="UD デジタル 教科書体 NP-R"/>
        <family val="1"/>
        <charset val="128"/>
      </rPr>
      <t xml:space="preserve">なお、千円未満は四捨五入されて表示されます。  
       </t>
    </r>
    <r>
      <rPr>
        <sz val="13"/>
        <color rgb="FFFF0000"/>
        <rFont val="UD デジタル 教科書体 NP-R"/>
        <family val="1"/>
        <charset val="128"/>
      </rPr>
      <t>（例　940,500円　入力　940.5　⇒　表示　941）</t>
    </r>
    <r>
      <rPr>
        <sz val="13"/>
        <rFont val="UD デジタル 教科書体 NP-R"/>
        <family val="1"/>
        <charset val="128"/>
      </rPr>
      <t xml:space="preserve">
　⑦技術者費用小計は、技術者単価×工数合計÷160時間の計算結果を、端数を含んで認識しますが、表示上は、千円未満を四捨五入して表示されます。　
　⑧標準価格合計は、技術者ランクごとの技術者費用小計（四捨五入していない金額）を合計後、円未満を四捨五入して表示されます。
　　 よって、</t>
    </r>
    <r>
      <rPr>
        <u/>
        <sz val="13"/>
        <rFont val="UD デジタル 教科書体 NP-R"/>
        <family val="1"/>
        <charset val="128"/>
      </rPr>
      <t>標準価格合計と、表示されている技術者ランクごとの技術者費用小計の合計とは、端数分、一致しないことがあります。</t>
    </r>
    <r>
      <rPr>
        <sz val="13"/>
        <rFont val="UD デジタル 教科書体 NP-R"/>
        <family val="1"/>
        <charset val="128"/>
      </rPr>
      <t xml:space="preserve">
</t>
    </r>
    <rPh sb="25" eb="26">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</si>
</sst>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0_);[Red]\(#,##0\)"/>
    <numFmt numFmtId="177" formatCode="#,##0_ "/>
    <numFmt numFmtId="178" formatCode="#,##0;\-#,##0;&quot;-&quot;"/>
    <numFmt numFmtId="179" formatCode="&quot;$&quot;#,##0_);[Red]\(&quot;$&quot;#,##0\)"/>
    <numFmt numFmtId="180" formatCode="&quot;$&quot;#,##0.00_);[Red]\(&quot;$&quot;#,##0.00\)"/>
    <numFmt numFmtId="181" formatCode="0.00_)"/>
    <numFmt numFmtId="182" formatCode="hh:mm\ \T\K"/>
    <numFmt numFmtId="183" formatCode="#,##0_ ;[Red]\-#,##0\ "/>
    <numFmt numFmtId="184" formatCode="0_);\(0\)"/>
    <numFmt numFmtId="185" formatCode="#,##0_ ;[Red]&quot;¥&quot;\!\-#,##0&quot;¥&quot;\!\ "/>
    <numFmt numFmtId="186" formatCode="0_ ;[Red]\-0\ "/>
    <numFmt numFmtId="187" formatCode="0.0%"/>
    <numFmt numFmtId="188" formatCode="#,##0.00_);[Red]\(#,##0.00\)"/>
    <numFmt numFmtId="189" formatCode="m&quot;月&quot;"/>
    <numFmt numFmtId="190" formatCode="#,##0.0_ "/>
    <numFmt numFmtId="191" formatCode="[$-F800]dddd\,\ mmmm\ dd\,\ yyyy"/>
  </numFmts>
  <fonts count="9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sz val="10"/>
      <name val="MS Sans Serif"/>
      <family val="2"/>
    </font>
    <font>
      <sz val="9"/>
      <name val="Times New Roman"/>
      <family val="1"/>
    </font>
    <font>
      <sz val="8"/>
      <name val="Arial"/>
      <family val="2"/>
    </font>
    <font>
      <b/>
      <sz val="12"/>
      <name val="Arial"/>
      <family val="2"/>
    </font>
    <font>
      <b/>
      <i/>
      <sz val="16"/>
      <name val="Helv"/>
      <family val="2"/>
    </font>
    <font>
      <sz val="10"/>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name val="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4"/>
      <name val="ＭＳ 明朝"/>
      <family val="1"/>
      <charset val="128"/>
    </font>
    <font>
      <sz val="11"/>
      <color indexed="17"/>
      <name val="ＭＳ Ｐゴシック"/>
      <family val="3"/>
      <charset val="128"/>
    </font>
    <font>
      <u/>
      <sz val="12"/>
      <name val="ＭＳ Ｐゴシック"/>
      <family val="3"/>
      <charset val="128"/>
    </font>
    <font>
      <b/>
      <sz val="18"/>
      <name val="ＭＳ Ｐゴシック"/>
      <family val="3"/>
      <charset val="128"/>
    </font>
    <font>
      <u/>
      <sz val="11"/>
      <name val="ＭＳ Ｐゴシック"/>
      <family val="3"/>
      <charset val="128"/>
    </font>
    <font>
      <b/>
      <sz val="24"/>
      <name val="ＭＳ Ｐゴシック"/>
      <family val="3"/>
      <charset val="128"/>
    </font>
    <font>
      <sz val="10"/>
      <color theme="1"/>
      <name val="Meiryo UI"/>
      <family val="3"/>
      <charset val="128"/>
    </font>
    <font>
      <sz val="6"/>
      <name val="ＭＳ Ｐゴシック"/>
      <family val="2"/>
      <charset val="128"/>
      <scheme val="minor"/>
    </font>
    <font>
      <b/>
      <sz val="18"/>
      <name val="UD デジタル 教科書体 NP-R"/>
      <family val="1"/>
      <charset val="128"/>
    </font>
    <font>
      <sz val="11"/>
      <name val="UD デジタル 教科書体 NP-R"/>
      <family val="1"/>
      <charset val="128"/>
    </font>
    <font>
      <b/>
      <sz val="12"/>
      <color indexed="10"/>
      <name val="UD デジタル 教科書体 NP-R"/>
      <family val="1"/>
      <charset val="128"/>
    </font>
    <font>
      <b/>
      <sz val="14"/>
      <color indexed="10"/>
      <name val="UD デジタル 教科書体 NP-R"/>
      <family val="1"/>
      <charset val="128"/>
    </font>
    <font>
      <sz val="14"/>
      <name val="UD デジタル 教科書体 NP-R"/>
      <family val="1"/>
      <charset val="128"/>
    </font>
    <font>
      <sz val="12"/>
      <name val="UD デジタル 教科書体 NP-R"/>
      <family val="1"/>
      <charset val="128"/>
    </font>
    <font>
      <sz val="11"/>
      <color indexed="8"/>
      <name val="UD デジタル 教科書体 NP-R"/>
      <family val="1"/>
      <charset val="128"/>
    </font>
    <font>
      <sz val="9"/>
      <name val="UD デジタル 教科書体 NP-R"/>
      <family val="1"/>
      <charset val="128"/>
    </font>
    <font>
      <sz val="10"/>
      <name val="UD デジタル 教科書体 NP-R"/>
      <family val="1"/>
      <charset val="128"/>
    </font>
    <font>
      <sz val="8"/>
      <name val="UD デジタル 教科書体 NP-R"/>
      <family val="1"/>
      <charset val="128"/>
    </font>
    <font>
      <b/>
      <sz val="11"/>
      <name val="UD デジタル 教科書体 NP-R"/>
      <family val="1"/>
      <charset val="128"/>
    </font>
    <font>
      <u/>
      <sz val="12"/>
      <name val="UD デジタル 教科書体 NP-R"/>
      <family val="1"/>
      <charset val="128"/>
    </font>
    <font>
      <u/>
      <sz val="11"/>
      <name val="UD デジタル 教科書体 NP-R"/>
      <family val="1"/>
      <charset val="128"/>
    </font>
    <font>
      <b/>
      <sz val="48"/>
      <name val="UD デジタル 教科書体 NP-R"/>
      <family val="1"/>
      <charset val="128"/>
    </font>
    <font>
      <sz val="26"/>
      <name val="UD デジタル 教科書体 NP-R"/>
      <family val="1"/>
      <charset val="128"/>
    </font>
    <font>
      <b/>
      <sz val="26"/>
      <color indexed="10"/>
      <name val="UD デジタル 教科書体 NP-R"/>
      <family val="1"/>
      <charset val="128"/>
    </font>
    <font>
      <sz val="24"/>
      <name val="UD デジタル 教科書体 NP-R"/>
      <family val="1"/>
      <charset val="128"/>
    </font>
    <font>
      <sz val="24"/>
      <color theme="1"/>
      <name val="UD デジタル 教科書体 NP-R"/>
      <family val="1"/>
      <charset val="128"/>
    </font>
    <font>
      <sz val="16"/>
      <name val="UD デジタル 教科書体 NP-R"/>
      <family val="1"/>
      <charset val="128"/>
    </font>
    <font>
      <b/>
      <sz val="28"/>
      <name val="UD デジタル 教科書体 NP-R"/>
      <family val="1"/>
      <charset val="128"/>
    </font>
    <font>
      <b/>
      <sz val="24"/>
      <name val="UD デジタル 教科書体 NP-R"/>
      <family val="1"/>
      <charset val="128"/>
    </font>
    <font>
      <b/>
      <sz val="22"/>
      <name val="UD デジタル 教科書体 NP-R"/>
      <family val="1"/>
      <charset val="128"/>
    </font>
    <font>
      <sz val="22"/>
      <name val="UD デジタル 教科書体 NP-R"/>
      <family val="1"/>
      <charset val="128"/>
    </font>
    <font>
      <sz val="32"/>
      <name val="UD デジタル 教科書体 NP-R"/>
      <family val="1"/>
      <charset val="128"/>
    </font>
    <font>
      <sz val="28"/>
      <name val="UD デジタル 教科書体 NP-R"/>
      <family val="1"/>
      <charset val="128"/>
    </font>
    <font>
      <b/>
      <sz val="32"/>
      <name val="UD デジタル 教科書体 NP-R"/>
      <family val="1"/>
      <charset val="128"/>
    </font>
    <font>
      <b/>
      <sz val="12"/>
      <name val="UD デジタル 教科書体 NP-R"/>
      <family val="1"/>
      <charset val="128"/>
    </font>
    <font>
      <b/>
      <sz val="11"/>
      <color indexed="10"/>
      <name val="UD デジタル 教科書体 NP-R"/>
      <family val="1"/>
      <charset val="128"/>
    </font>
    <font>
      <u/>
      <sz val="11"/>
      <color rgb="FFFF0000"/>
      <name val="UD デジタル 教科書体 NP-R"/>
      <family val="1"/>
      <charset val="128"/>
    </font>
    <font>
      <sz val="11"/>
      <color rgb="FFFF0000"/>
      <name val="UD デジタル 教科書体 NP-R"/>
      <family val="1"/>
      <charset val="128"/>
    </font>
    <font>
      <b/>
      <sz val="11"/>
      <color rgb="FFFF0000"/>
      <name val="UD デジタル 教科書体 NP-R"/>
      <family val="1"/>
      <charset val="128"/>
    </font>
    <font>
      <sz val="10"/>
      <name val="Meiryo UI"/>
      <family val="3"/>
      <charset val="128"/>
    </font>
    <font>
      <sz val="9"/>
      <name val="ＭＳ Ｐゴシック"/>
      <family val="3"/>
      <charset val="128"/>
    </font>
    <font>
      <b/>
      <sz val="28"/>
      <name val="ＭＳ Ｐゴシック"/>
      <family val="3"/>
      <charset val="128"/>
    </font>
    <font>
      <sz val="28"/>
      <name val="ＭＳ Ｐゴシック"/>
      <family val="3"/>
      <charset val="128"/>
    </font>
    <font>
      <sz val="36"/>
      <name val="ＭＳ Ｐゴシック"/>
      <family val="3"/>
      <charset val="128"/>
    </font>
    <font>
      <sz val="13"/>
      <name val="UD デジタル 教科書体 NP-R"/>
      <family val="1"/>
      <charset val="128"/>
    </font>
    <font>
      <u/>
      <sz val="13"/>
      <color rgb="FFFF0000"/>
      <name val="UD デジタル 教科書体 NP-R"/>
      <family val="1"/>
      <charset val="128"/>
    </font>
    <font>
      <sz val="13"/>
      <color rgb="FFFF0000"/>
      <name val="UD デジタル 教科書体 NP-R"/>
      <family val="1"/>
      <charset val="128"/>
    </font>
    <font>
      <u/>
      <sz val="13"/>
      <name val="UD デジタル 教科書体 NP-R"/>
      <family val="1"/>
      <charset val="128"/>
    </font>
    <font>
      <b/>
      <sz val="28"/>
      <color indexed="10"/>
      <name val="UD デジタル 教科書体 NP-R"/>
      <family val="1"/>
      <charset val="128"/>
    </font>
    <font>
      <b/>
      <sz val="28"/>
      <color rgb="FFFF0000"/>
      <name val="UD デジタル 教科書体 NP-R"/>
      <family val="1"/>
      <charset val="128"/>
    </font>
    <font>
      <sz val="16"/>
      <color indexed="10"/>
      <name val="UD デジタル 教科書体 NP-R"/>
      <family val="1"/>
      <charset val="128"/>
    </font>
    <font>
      <sz val="26"/>
      <color indexed="10"/>
      <name val="UD デジタル 教科書体 NP-R"/>
      <family val="1"/>
      <charset val="128"/>
    </font>
    <font>
      <sz val="18"/>
      <name val="UD デジタル 教科書体 NP-R"/>
      <family val="1"/>
      <charset val="128"/>
    </font>
    <font>
      <b/>
      <sz val="28"/>
      <name val="UD デジタル 教科書体 NP-R"/>
      <charset val="128"/>
    </font>
    <font>
      <sz val="18"/>
      <name val="UD デジタル 教科書体 NP-R"/>
      <family val="3"/>
      <charset val="128"/>
    </font>
    <font>
      <sz val="16"/>
      <name val="UD デジタル 教科書体 NP-R"/>
      <family val="3"/>
      <charset val="128"/>
    </font>
  </fonts>
  <fills count="32">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26"/>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9"/>
        <bgColor indexed="64"/>
      </patternFill>
    </fill>
    <fill>
      <patternFill patternType="solid">
        <fgColor theme="0" tint="-0.24964140751365704"/>
        <bgColor indexed="64"/>
      </patternFill>
    </fill>
    <fill>
      <patternFill patternType="solid">
        <fgColor theme="0" tint="-0.14966277047029022"/>
        <bgColor indexed="64"/>
      </patternFill>
    </fill>
    <fill>
      <patternFill patternType="solid">
        <fgColor theme="9" tint="0.79985961485641044"/>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
      <patternFill patternType="solid">
        <fgColor rgb="FFCCFF99"/>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ashed">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diagonalDown="1">
      <left style="thin">
        <color indexed="64"/>
      </left>
      <right style="medium">
        <color indexed="64"/>
      </right>
      <top style="thin">
        <color indexed="64"/>
      </top>
      <bottom style="thin">
        <color indexed="64"/>
      </bottom>
      <diagonal style="thin">
        <color indexed="64"/>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diagonal/>
    </border>
  </borders>
  <cellStyleXfs count="80">
    <xf numFmtId="0" fontId="0" fillId="0" borderId="0">
      <alignment vertical="center"/>
    </xf>
    <xf numFmtId="0" fontId="28" fillId="0" borderId="0" applyNumberFormat="0" applyFill="0" applyBorder="0" applyAlignment="0" applyProtection="0"/>
    <xf numFmtId="0" fontId="28" fillId="0" borderId="0" applyNumberFormat="0" applyFill="0" applyBorder="0" applyAlignment="0" applyProtection="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178" fontId="6" fillId="0" borderId="0" applyFill="0" applyBorder="0" applyAlignment="0"/>
    <xf numFmtId="38" fontId="7" fillId="0" borderId="0" applyFont="0" applyFill="0" applyBorder="0" applyAlignment="0" applyProtection="0"/>
    <xf numFmtId="40" fontId="7" fillId="0" borderId="0" applyFont="0" applyFill="0" applyBorder="0" applyAlignment="0" applyProtection="0"/>
    <xf numFmtId="179" fontId="7" fillId="0" borderId="0" applyFont="0" applyFill="0" applyBorder="0" applyAlignment="0" applyProtection="0"/>
    <xf numFmtId="180" fontId="7" fillId="0" borderId="0" applyFont="0" applyFill="0" applyBorder="0" applyAlignment="0" applyProtection="0"/>
    <xf numFmtId="0" fontId="8" fillId="0" borderId="0">
      <alignment horizontal="left"/>
    </xf>
    <xf numFmtId="38" fontId="9" fillId="16" borderId="0" applyNumberFormat="0" applyBorder="0" applyAlignment="0" applyProtection="0"/>
    <xf numFmtId="0" fontId="10" fillId="0" borderId="1" applyNumberFormat="0" applyAlignment="0" applyProtection="0">
      <alignment horizontal="left" vertical="center"/>
    </xf>
    <xf numFmtId="0" fontId="10" fillId="0" borderId="2">
      <alignment horizontal="left" vertical="center"/>
    </xf>
    <xf numFmtId="10" fontId="9" fillId="17" borderId="3" applyNumberFormat="0" applyBorder="0" applyAlignment="0" applyProtection="0"/>
    <xf numFmtId="181" fontId="11" fillId="0" borderId="0"/>
    <xf numFmtId="0" fontId="12" fillId="0" borderId="0"/>
    <xf numFmtId="10" fontId="12" fillId="0" borderId="0" applyFont="0" applyFill="0" applyBorder="0" applyAlignment="0" applyProtection="0"/>
    <xf numFmtId="4" fontId="8" fillId="0" borderId="0">
      <alignment horizontal="right"/>
    </xf>
    <xf numFmtId="4" fontId="13" fillId="0" borderId="0">
      <alignment horizontal="right"/>
    </xf>
    <xf numFmtId="0" fontId="14" fillId="0" borderId="0">
      <alignment horizontal="left"/>
    </xf>
    <xf numFmtId="0" fontId="15" fillId="0" borderId="0"/>
    <xf numFmtId="0" fontId="16" fillId="0" borderId="0">
      <alignment horizont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22" borderId="4" applyNumberFormat="0" applyAlignment="0" applyProtection="0">
      <alignment vertical="center"/>
    </xf>
    <xf numFmtId="0" fontId="19" fillId="23" borderId="0" applyNumberFormat="0" applyBorder="0" applyAlignment="0" applyProtection="0">
      <alignment vertical="center"/>
    </xf>
    <xf numFmtId="9" fontId="1" fillId="0" borderId="0" applyFont="0" applyFill="0" applyBorder="0" applyAlignment="0" applyProtection="0">
      <alignment vertical="center"/>
    </xf>
    <xf numFmtId="0" fontId="1" fillId="17" borderId="5" applyNumberFormat="0" applyFont="0" applyAlignment="0" applyProtection="0">
      <alignment vertical="center"/>
    </xf>
    <xf numFmtId="0" fontId="21" fillId="0" borderId="6" applyNumberFormat="0" applyFill="0" applyAlignment="0" applyProtection="0">
      <alignment vertical="center"/>
    </xf>
    <xf numFmtId="0" fontId="22" fillId="3" borderId="0" applyNumberFormat="0" applyBorder="0" applyAlignment="0" applyProtection="0">
      <alignment vertical="center"/>
    </xf>
    <xf numFmtId="183" fontId="3" fillId="0" borderId="0" applyBorder="0">
      <alignment horizontal="right"/>
    </xf>
    <xf numFmtId="49" fontId="1" fillId="0" borderId="0" applyFont="0"/>
    <xf numFmtId="0" fontId="23" fillId="16" borderId="7" applyNumberFormat="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16" borderId="12" applyNumberFormat="0" applyAlignment="0" applyProtection="0">
      <alignment vertical="center"/>
    </xf>
    <xf numFmtId="184" fontId="3" fillId="0" borderId="0" applyBorder="0">
      <alignment horizontal="left"/>
    </xf>
    <xf numFmtId="185" fontId="3" fillId="0" borderId="0" applyFill="0" applyBorder="0"/>
    <xf numFmtId="186" fontId="3" fillId="0" borderId="0" applyFill="0" applyBorder="0"/>
    <xf numFmtId="49" fontId="3" fillId="24" borderId="13">
      <alignment horizontal="center"/>
    </xf>
    <xf numFmtId="177" fontId="3" fillId="24" borderId="13">
      <alignment horizontal="right"/>
    </xf>
    <xf numFmtId="14" fontId="3" fillId="24" borderId="0" applyBorder="0">
      <alignment horizontal="center"/>
    </xf>
    <xf numFmtId="49" fontId="3" fillId="0" borderId="13"/>
    <xf numFmtId="0" fontId="31" fillId="0" borderId="0" applyNumberFormat="0" applyFill="0" applyBorder="0" applyAlignment="0" applyProtection="0">
      <alignment vertical="center"/>
    </xf>
    <xf numFmtId="6" fontId="1" fillId="0" borderId="0" applyFont="0" applyFill="0" applyBorder="0" applyAlignment="0" applyProtection="0"/>
    <xf numFmtId="14" fontId="3" fillId="0" borderId="14" applyBorder="0">
      <alignment horizontal="left"/>
    </xf>
    <xf numFmtId="0" fontId="32" fillId="7" borderId="7" applyNumberFormat="0" applyAlignment="0" applyProtection="0">
      <alignment vertical="center"/>
    </xf>
    <xf numFmtId="14" fontId="3" fillId="0" borderId="0" applyFill="0" applyBorder="0"/>
    <xf numFmtId="182" fontId="33" fillId="0" borderId="0"/>
    <xf numFmtId="49" fontId="3" fillId="0" borderId="0" applyBorder="0">
      <alignment horizontal="left"/>
    </xf>
    <xf numFmtId="0" fontId="34" fillId="0" borderId="0"/>
    <xf numFmtId="0" fontId="35" fillId="4" borderId="0" applyNumberFormat="0" applyBorder="0" applyAlignment="0" applyProtection="0">
      <alignment vertical="center"/>
    </xf>
    <xf numFmtId="0" fontId="20" fillId="0" borderId="0"/>
    <xf numFmtId="0" fontId="1" fillId="0" borderId="0">
      <alignment vertical="center"/>
    </xf>
  </cellStyleXfs>
  <cellXfs count="463">
    <xf numFmtId="0" fontId="0" fillId="0" borderId="0" xfId="0" applyAlignment="1">
      <alignment vertical="center"/>
    </xf>
    <xf numFmtId="0" fontId="36" fillId="0" borderId="0" xfId="0" applyFont="1" applyFill="1" applyAlignment="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vertical="center"/>
    </xf>
    <xf numFmtId="0" fontId="37" fillId="0" borderId="0" xfId="0" applyFont="1" applyFill="1" applyAlignment="1" applyProtection="1"/>
    <xf numFmtId="0" fontId="38" fillId="0" borderId="0" xfId="0" applyFont="1" applyFill="1" applyAlignment="1" applyProtection="1">
      <alignment vertical="center"/>
    </xf>
    <xf numFmtId="0" fontId="0" fillId="0" borderId="0" xfId="0" applyFont="1" applyFill="1" applyAlignment="1" applyProtection="1">
      <alignment vertical="top" wrapText="1"/>
    </xf>
    <xf numFmtId="0" fontId="0" fillId="28" borderId="3" xfId="0" applyFill="1" applyBorder="1" applyAlignment="1">
      <alignment horizontal="center" vertical="center"/>
    </xf>
    <xf numFmtId="9" fontId="0" fillId="28" borderId="3" xfId="0" applyNumberFormat="1" applyFill="1" applyBorder="1" applyAlignment="1">
      <alignment horizontal="right" vertical="center"/>
    </xf>
    <xf numFmtId="9" fontId="1" fillId="28" borderId="3" xfId="48" applyNumberFormat="1" applyFont="1" applyFill="1" applyBorder="1" applyAlignment="1">
      <alignment horizontal="right" vertical="center"/>
    </xf>
    <xf numFmtId="0" fontId="0" fillId="0" borderId="0" xfId="0" applyBorder="1" applyAlignment="1">
      <alignment vertical="center"/>
    </xf>
    <xf numFmtId="0" fontId="37" fillId="0" borderId="0" xfId="0" applyFont="1" applyFill="1" applyBorder="1" applyAlignment="1" applyProtection="1"/>
    <xf numFmtId="0" fontId="0" fillId="23" borderId="26" xfId="0" applyFont="1" applyFill="1" applyBorder="1" applyAlignment="1" applyProtection="1">
      <alignment vertical="center"/>
    </xf>
    <xf numFmtId="0" fontId="0" fillId="23" borderId="27" xfId="0" applyFont="1" applyFill="1" applyBorder="1" applyAlignment="1" applyProtection="1">
      <alignment vertical="center"/>
    </xf>
    <xf numFmtId="0" fontId="0" fillId="23" borderId="28" xfId="0" applyFont="1" applyFill="1" applyBorder="1" applyAlignment="1" applyProtection="1">
      <alignment vertical="center"/>
    </xf>
    <xf numFmtId="0" fontId="39" fillId="23" borderId="65" xfId="0" applyFont="1" applyFill="1" applyBorder="1" applyAlignment="1" applyProtection="1">
      <alignment vertical="center"/>
    </xf>
    <xf numFmtId="0" fontId="39" fillId="23" borderId="92" xfId="0" applyFont="1" applyFill="1" applyBorder="1" applyAlignment="1" applyProtection="1">
      <alignment horizontal="center" vertical="center"/>
    </xf>
    <xf numFmtId="0" fontId="39" fillId="23" borderId="17" xfId="0" applyFont="1" applyFill="1" applyBorder="1" applyAlignment="1" applyProtection="1">
      <alignment horizontal="center" vertical="center"/>
    </xf>
    <xf numFmtId="9" fontId="39" fillId="0" borderId="90" xfId="48" applyFont="1" applyBorder="1" applyAlignment="1">
      <alignment horizontal="center" vertical="center"/>
    </xf>
    <xf numFmtId="0" fontId="43" fillId="0" borderId="0" xfId="0" applyFont="1" applyFill="1" applyAlignment="1" applyProtection="1">
      <alignment vertical="center"/>
      <protection locked="0"/>
    </xf>
    <xf numFmtId="0" fontId="43" fillId="0" borderId="0" xfId="0" applyFont="1" applyFill="1" applyAlignment="1" applyProtection="1">
      <alignment horizontal="left" vertical="center"/>
      <protection locked="0"/>
    </xf>
    <xf numFmtId="14" fontId="49" fillId="0" borderId="0" xfId="0" applyNumberFormat="1" applyFont="1" applyFill="1" applyBorder="1" applyAlignment="1" applyProtection="1">
      <alignment vertical="center"/>
      <protection locked="0"/>
    </xf>
    <xf numFmtId="14" fontId="49"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right" vertical="center"/>
      <protection locked="0"/>
    </xf>
    <xf numFmtId="9" fontId="43" fillId="0" borderId="0" xfId="0" applyNumberFormat="1" applyFont="1" applyFill="1" applyAlignment="1" applyProtection="1">
      <alignment horizontal="right" vertical="center"/>
      <protection locked="0"/>
    </xf>
    <xf numFmtId="177" fontId="52" fillId="0" borderId="49" xfId="0" applyNumberFormat="1" applyFont="1" applyBorder="1" applyAlignment="1" applyProtection="1">
      <alignment horizontal="left" vertical="center"/>
      <protection locked="0"/>
    </xf>
    <xf numFmtId="177" fontId="52" fillId="0" borderId="50" xfId="0" applyNumberFormat="1" applyFont="1" applyBorder="1" applyAlignment="1" applyProtection="1">
      <alignment horizontal="left" vertical="center"/>
      <protection locked="0"/>
    </xf>
    <xf numFmtId="177" fontId="52" fillId="0" borderId="51" xfId="0" applyNumberFormat="1" applyFont="1" applyBorder="1" applyAlignment="1" applyProtection="1">
      <alignment horizontal="left" vertical="center"/>
      <protection locked="0"/>
    </xf>
    <xf numFmtId="0" fontId="53" fillId="0" borderId="0" xfId="0" applyFont="1" applyFill="1" applyAlignment="1" applyProtection="1">
      <alignment vertical="center"/>
      <protection locked="0"/>
    </xf>
    <xf numFmtId="0" fontId="43" fillId="0" borderId="0" xfId="0" applyFont="1" applyFill="1" applyAlignment="1" applyProtection="1">
      <alignment horizontal="left"/>
      <protection locked="0"/>
    </xf>
    <xf numFmtId="0" fontId="49" fillId="0" borderId="0" xfId="0" applyFont="1" applyFill="1" applyBorder="1" applyAlignment="1" applyProtection="1">
      <alignment horizontal="left" vertical="center"/>
      <protection locked="0"/>
    </xf>
    <xf numFmtId="0" fontId="43" fillId="0" borderId="0" xfId="0" applyFont="1" applyAlignment="1" applyProtection="1">
      <alignment vertical="center"/>
      <protection locked="0"/>
    </xf>
    <xf numFmtId="176" fontId="56" fillId="24" borderId="3" xfId="0" applyNumberFormat="1" applyFont="1" applyFill="1" applyBorder="1" applyAlignment="1" applyProtection="1">
      <alignment horizontal="center" vertical="center" shrinkToFit="1"/>
      <protection locked="0"/>
    </xf>
    <xf numFmtId="176" fontId="65" fillId="30" borderId="3" xfId="0" applyNumberFormat="1" applyFont="1" applyFill="1" applyBorder="1" applyAlignment="1" applyProtection="1">
      <alignment horizontal="right" vertical="center" shrinkToFit="1"/>
      <protection locked="0"/>
    </xf>
    <xf numFmtId="176" fontId="65" fillId="26" borderId="3" xfId="0" applyNumberFormat="1" applyFont="1" applyFill="1" applyBorder="1" applyAlignment="1" applyProtection="1">
      <alignment vertical="center" wrapText="1"/>
      <protection locked="0"/>
    </xf>
    <xf numFmtId="176" fontId="67" fillId="30" borderId="3" xfId="0" applyNumberFormat="1" applyFont="1" applyFill="1" applyBorder="1" applyAlignment="1" applyProtection="1">
      <alignment vertical="center" shrinkToFit="1"/>
      <protection locked="0"/>
    </xf>
    <xf numFmtId="0" fontId="61" fillId="27" borderId="56" xfId="0" applyFont="1" applyFill="1" applyBorder="1" applyAlignment="1" applyProtection="1">
      <alignment vertical="center" wrapText="1"/>
      <protection locked="0"/>
    </xf>
    <xf numFmtId="0" fontId="43" fillId="0" borderId="0" xfId="0" applyFont="1" applyAlignment="1" applyProtection="1">
      <alignment horizontal="left" vertical="center"/>
      <protection locked="0"/>
    </xf>
    <xf numFmtId="0" fontId="43" fillId="0" borderId="0" xfId="0" applyFont="1" applyBorder="1" applyAlignment="1" applyProtection="1">
      <alignment vertical="center"/>
      <protection locked="0"/>
    </xf>
    <xf numFmtId="0" fontId="42" fillId="0" borderId="0" xfId="0" applyFont="1" applyFill="1" applyAlignment="1" applyProtection="1"/>
    <xf numFmtId="0" fontId="54" fillId="0" borderId="0" xfId="0" applyFont="1" applyFill="1" applyAlignment="1" applyProtection="1">
      <alignment horizontal="left"/>
      <protection locked="0"/>
    </xf>
    <xf numFmtId="0" fontId="43" fillId="23" borderId="15" xfId="0" applyFont="1" applyFill="1" applyBorder="1" applyAlignment="1" applyProtection="1">
      <alignment horizontal="center" vertical="center"/>
    </xf>
    <xf numFmtId="0" fontId="43" fillId="23" borderId="16" xfId="0" applyFont="1" applyFill="1" applyBorder="1" applyAlignment="1" applyProtection="1">
      <alignment horizontal="center" vertical="center"/>
    </xf>
    <xf numFmtId="0" fontId="43" fillId="23" borderId="17" xfId="0" applyFont="1" applyFill="1" applyBorder="1" applyAlignment="1" applyProtection="1">
      <alignment horizontal="center" vertical="center"/>
    </xf>
    <xf numFmtId="0" fontId="43" fillId="0" borderId="0" xfId="0" applyFont="1" applyFill="1" applyBorder="1" applyAlignment="1" applyProtection="1">
      <alignment horizontal="center" vertical="center"/>
      <protection locked="0"/>
    </xf>
    <xf numFmtId="0" fontId="49" fillId="0" borderId="18" xfId="0" applyFont="1" applyFill="1" applyBorder="1" applyAlignment="1" applyProtection="1">
      <alignment horizontal="left" vertical="center"/>
      <protection locked="0"/>
    </xf>
    <xf numFmtId="0" fontId="43" fillId="23" borderId="19" xfId="0" applyFont="1" applyFill="1" applyBorder="1" applyAlignment="1" applyProtection="1">
      <alignment horizontal="center" vertical="center"/>
    </xf>
    <xf numFmtId="0" fontId="43" fillId="0" borderId="16" xfId="0" applyFont="1" applyFill="1" applyBorder="1" applyAlignment="1" applyProtection="1">
      <alignment vertical="center"/>
      <protection locked="0"/>
    </xf>
    <xf numFmtId="0" fontId="43" fillId="0" borderId="53" xfId="0" applyFont="1" applyFill="1" applyBorder="1" applyAlignment="1" applyProtection="1">
      <alignment horizontal="center" vertical="center"/>
      <protection locked="0"/>
    </xf>
    <xf numFmtId="177" fontId="43" fillId="0" borderId="3" xfId="0" applyNumberFormat="1" applyFont="1" applyFill="1" applyBorder="1" applyAlignment="1" applyProtection="1">
      <alignment horizontal="right" vertical="center"/>
      <protection locked="0"/>
    </xf>
    <xf numFmtId="177" fontId="48" fillId="0" borderId="3" xfId="0" applyNumberFormat="1" applyFont="1" applyFill="1" applyBorder="1" applyAlignment="1" applyProtection="1">
      <alignment horizontal="right" vertical="center"/>
      <protection locked="0"/>
    </xf>
    <xf numFmtId="0" fontId="43" fillId="0" borderId="3" xfId="0" applyFont="1" applyFill="1" applyBorder="1" applyAlignment="1" applyProtection="1">
      <alignment horizontal="left" vertical="center" wrapText="1"/>
      <protection locked="0"/>
    </xf>
    <xf numFmtId="177" fontId="43" fillId="0" borderId="24" xfId="0" applyNumberFormat="1" applyFont="1" applyFill="1" applyBorder="1" applyAlignment="1" applyProtection="1">
      <alignment horizontal="right" vertical="center"/>
      <protection locked="0"/>
    </xf>
    <xf numFmtId="177" fontId="48" fillId="0" borderId="24" xfId="0" applyNumberFormat="1" applyFont="1" applyFill="1" applyBorder="1" applyAlignment="1" applyProtection="1">
      <alignment horizontal="right" vertical="center"/>
      <protection locked="0"/>
    </xf>
    <xf numFmtId="0" fontId="43" fillId="0" borderId="24" xfId="0" applyFont="1" applyFill="1" applyBorder="1" applyAlignment="1" applyProtection="1">
      <alignment horizontal="left" vertical="center"/>
      <protection locked="0"/>
    </xf>
    <xf numFmtId="0" fontId="43" fillId="0" borderId="54" xfId="0" applyFont="1" applyFill="1" applyBorder="1" applyAlignment="1" applyProtection="1">
      <alignment horizontal="center" vertical="center"/>
      <protection locked="0"/>
    </xf>
    <xf numFmtId="177" fontId="43" fillId="0" borderId="44" xfId="0" applyNumberFormat="1" applyFont="1" applyFill="1" applyBorder="1" applyAlignment="1" applyProtection="1">
      <alignment horizontal="right" vertical="center"/>
      <protection locked="0"/>
    </xf>
    <xf numFmtId="177" fontId="48" fillId="0" borderId="44" xfId="0" applyNumberFormat="1" applyFont="1" applyFill="1" applyBorder="1" applyAlignment="1" applyProtection="1">
      <alignment horizontal="right" vertical="center"/>
      <protection locked="0"/>
    </xf>
    <xf numFmtId="0" fontId="43" fillId="0" borderId="0" xfId="0" applyFont="1" applyBorder="1" applyAlignment="1" applyProtection="1">
      <alignment horizontal="center" vertical="center"/>
      <protection locked="0"/>
    </xf>
    <xf numFmtId="0" fontId="43" fillId="4" borderId="21" xfId="0" applyFont="1" applyFill="1" applyBorder="1" applyAlignment="1" applyProtection="1">
      <alignment horizontal="center" vertical="center"/>
    </xf>
    <xf numFmtId="177" fontId="43" fillId="25" borderId="22" xfId="0" applyNumberFormat="1" applyFont="1" applyFill="1" applyBorder="1" applyAlignment="1" applyProtection="1">
      <alignment horizontal="right" vertical="center"/>
      <protection locked="0"/>
    </xf>
    <xf numFmtId="190" fontId="43" fillId="25" borderId="22" xfId="0" applyNumberFormat="1" applyFont="1" applyFill="1" applyBorder="1" applyAlignment="1" applyProtection="1">
      <alignment horizontal="right" vertical="center"/>
      <protection locked="0"/>
    </xf>
    <xf numFmtId="0" fontId="43" fillId="0" borderId="0" xfId="0" applyFont="1" applyAlignment="1" applyProtection="1">
      <alignment vertical="top"/>
      <protection locked="0"/>
    </xf>
    <xf numFmtId="0" fontId="43" fillId="4" borderId="16" xfId="0" applyFont="1" applyFill="1" applyBorder="1" applyAlignment="1" applyProtection="1">
      <alignment horizontal="center" vertical="center"/>
    </xf>
    <xf numFmtId="177" fontId="43" fillId="0" borderId="3" xfId="0" applyNumberFormat="1" applyFont="1" applyBorder="1" applyAlignment="1" applyProtection="1">
      <alignment horizontal="right" vertical="center"/>
      <protection locked="0"/>
    </xf>
    <xf numFmtId="0" fontId="43" fillId="4" borderId="23" xfId="0" applyFont="1" applyFill="1" applyBorder="1" applyAlignment="1" applyProtection="1">
      <alignment horizontal="center" vertical="center"/>
    </xf>
    <xf numFmtId="177" fontId="43" fillId="25" borderId="24" xfId="0" applyNumberFormat="1" applyFont="1" applyFill="1" applyBorder="1" applyAlignment="1" applyProtection="1">
      <alignment horizontal="right" vertical="center"/>
      <protection locked="0"/>
    </xf>
    <xf numFmtId="0" fontId="43" fillId="8" borderId="25"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3" fillId="0" borderId="0" xfId="0" applyFont="1" applyBorder="1" applyAlignment="1" applyProtection="1">
      <alignment horizontal="left" vertical="center"/>
      <protection locked="0"/>
    </xf>
    <xf numFmtId="0" fontId="43" fillId="23" borderId="53" xfId="0" applyFont="1" applyFill="1" applyBorder="1" applyAlignment="1" applyProtection="1">
      <alignment horizontal="center" vertical="center"/>
    </xf>
    <xf numFmtId="0" fontId="43" fillId="23" borderId="43" xfId="0" applyFont="1" applyFill="1" applyBorder="1" applyAlignment="1" applyProtection="1">
      <alignment horizontal="center" vertical="center"/>
    </xf>
    <xf numFmtId="0" fontId="43" fillId="0" borderId="3" xfId="0" applyFont="1" applyFill="1" applyBorder="1" applyAlignment="1" applyProtection="1">
      <alignment vertical="center"/>
      <protection locked="0"/>
    </xf>
    <xf numFmtId="0" fontId="43" fillId="0" borderId="44" xfId="0" applyFont="1" applyFill="1" applyBorder="1" applyAlignment="1" applyProtection="1">
      <alignment vertical="center"/>
      <protection locked="0"/>
    </xf>
    <xf numFmtId="0" fontId="43" fillId="0" borderId="3" xfId="0" applyFont="1" applyFill="1" applyBorder="1" applyAlignment="1" applyProtection="1">
      <alignment horizontal="left" vertical="center"/>
      <protection locked="0"/>
    </xf>
    <xf numFmtId="0" fontId="43" fillId="23" borderId="20" xfId="0" applyFont="1" applyFill="1" applyBorder="1" applyAlignment="1" applyProtection="1">
      <alignment horizontal="center" vertical="center"/>
    </xf>
    <xf numFmtId="0" fontId="43" fillId="23" borderId="3" xfId="0" applyFont="1" applyFill="1" applyBorder="1" applyAlignment="1" applyProtection="1">
      <alignment horizontal="center" vertical="center"/>
    </xf>
    <xf numFmtId="0" fontId="43" fillId="0" borderId="44" xfId="0" applyFont="1" applyFill="1" applyBorder="1" applyAlignment="1" applyProtection="1">
      <alignment horizontal="left" vertical="center"/>
      <protection locked="0"/>
    </xf>
    <xf numFmtId="0" fontId="43" fillId="0" borderId="0" xfId="0" applyFont="1"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horizontal="left" vertical="center"/>
      <protection locked="0"/>
    </xf>
    <xf numFmtId="0" fontId="38" fillId="0" borderId="0" xfId="0" applyFont="1" applyAlignment="1" applyProtection="1">
      <alignment horizontal="right" vertical="center"/>
      <protection locked="0"/>
    </xf>
    <xf numFmtId="0" fontId="74" fillId="0" borderId="0" xfId="0" applyFont="1" applyAlignment="1" applyProtection="1">
      <alignment horizontal="right" vertical="top"/>
      <protection locked="0"/>
    </xf>
    <xf numFmtId="14" fontId="74" fillId="0" borderId="0" xfId="0" applyNumberFormat="1" applyFont="1" applyAlignment="1" applyProtection="1">
      <alignment horizontal="right" vertical="center"/>
      <protection locked="0"/>
    </xf>
    <xf numFmtId="0" fontId="0" fillId="0" borderId="0" xfId="0" applyAlignment="1" applyProtection="1">
      <alignment vertical="top" wrapText="1"/>
      <protection locked="0"/>
    </xf>
    <xf numFmtId="9" fontId="0" fillId="0" borderId="0" xfId="0" applyNumberFormat="1" applyProtection="1">
      <alignment vertical="center"/>
      <protection locked="0"/>
    </xf>
    <xf numFmtId="0" fontId="77" fillId="0" borderId="0" xfId="0" applyFont="1" applyAlignment="1" applyProtection="1">
      <alignment horizontal="left" vertical="center"/>
      <protection locked="0"/>
    </xf>
    <xf numFmtId="0" fontId="77" fillId="0" borderId="0" xfId="0" applyFont="1" applyProtection="1">
      <alignment vertical="center"/>
      <protection locked="0"/>
    </xf>
    <xf numFmtId="0" fontId="75" fillId="0" borderId="0" xfId="0" applyFont="1" applyAlignment="1" applyProtection="1">
      <alignment horizontal="center" vertical="center" wrapText="1"/>
      <protection locked="0"/>
    </xf>
    <xf numFmtId="0" fontId="0" fillId="0" borderId="0" xfId="0" applyAlignment="1" applyProtection="1">
      <alignment horizontal="left" vertical="top" wrapText="1"/>
      <protection locked="0"/>
    </xf>
    <xf numFmtId="188" fontId="0" fillId="0" borderId="0" xfId="0" applyNumberFormat="1" applyProtection="1">
      <alignment vertical="center"/>
      <protection locked="0"/>
    </xf>
    <xf numFmtId="0" fontId="0" fillId="0" borderId="3"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43" fillId="23" borderId="3" xfId="0" applyFont="1" applyFill="1" applyBorder="1" applyAlignment="1">
      <alignment horizontal="center" vertical="center"/>
    </xf>
    <xf numFmtId="0" fontId="53" fillId="0" borderId="0" xfId="0" applyFont="1" applyProtection="1">
      <alignment vertical="center"/>
      <protection locked="0"/>
    </xf>
    <xf numFmtId="0" fontId="54" fillId="0" borderId="0" xfId="0" applyFont="1" applyProtection="1">
      <alignment vertical="center"/>
      <protection locked="0"/>
    </xf>
    <xf numFmtId="0" fontId="43" fillId="0" borderId="0" xfId="0" applyFont="1" applyProtection="1">
      <alignment vertical="center"/>
      <protection locked="0"/>
    </xf>
    <xf numFmtId="0" fontId="42" fillId="0" borderId="0" xfId="0" applyFont="1" applyAlignment="1"/>
    <xf numFmtId="0" fontId="43" fillId="0" borderId="0" xfId="0" applyFont="1" applyAlignment="1" applyProtection="1">
      <alignment horizontal="left"/>
      <protection locked="0"/>
    </xf>
    <xf numFmtId="0" fontId="43" fillId="23" borderId="26" xfId="0" applyFont="1" applyFill="1" applyBorder="1" applyAlignment="1">
      <alignment horizontal="center" vertical="center"/>
    </xf>
    <xf numFmtId="14" fontId="49" fillId="0" borderId="0" xfId="0" applyNumberFormat="1" applyFont="1" applyAlignment="1" applyProtection="1">
      <alignment horizontal="left" vertical="center"/>
      <protection locked="0"/>
    </xf>
    <xf numFmtId="0" fontId="43" fillId="23" borderId="27" xfId="0" applyFont="1" applyFill="1" applyBorder="1" applyAlignment="1">
      <alignment horizontal="center" vertical="center"/>
    </xf>
    <xf numFmtId="0" fontId="49" fillId="0" borderId="0" xfId="0" applyFont="1" applyAlignment="1" applyProtection="1">
      <alignment horizontal="left" vertical="center"/>
      <protection locked="0"/>
    </xf>
    <xf numFmtId="0" fontId="43" fillId="23" borderId="28" xfId="0" applyFont="1" applyFill="1" applyBorder="1" applyAlignment="1">
      <alignment horizontal="center" vertical="center"/>
    </xf>
    <xf numFmtId="0" fontId="43" fillId="0" borderId="0" xfId="0" applyFont="1" applyAlignment="1" applyProtection="1">
      <alignment horizontal="center" vertical="center"/>
      <protection locked="0"/>
    </xf>
    <xf numFmtId="14" fontId="49" fillId="0" borderId="0" xfId="0" applyNumberFormat="1" applyFont="1" applyAlignment="1" applyProtection="1">
      <alignment horizontal="center" vertical="center"/>
      <protection locked="0"/>
    </xf>
    <xf numFmtId="0" fontId="43" fillId="0" borderId="0" xfId="0" applyFont="1" applyAlignment="1" applyProtection="1">
      <alignment horizontal="right" vertical="center"/>
      <protection locked="0"/>
    </xf>
    <xf numFmtId="9" fontId="43" fillId="0" borderId="0" xfId="0" applyNumberFormat="1" applyFont="1" applyAlignment="1" applyProtection="1">
      <alignment horizontal="right" vertical="center"/>
      <protection locked="0"/>
    </xf>
    <xf numFmtId="0" fontId="48" fillId="23" borderId="43" xfId="0" applyFont="1" applyFill="1" applyBorder="1" applyAlignment="1">
      <alignment horizontal="center" vertical="center"/>
    </xf>
    <xf numFmtId="0" fontId="48" fillId="23" borderId="19" xfId="0" applyFont="1" applyFill="1" applyBorder="1" applyAlignment="1">
      <alignment horizontal="center" vertical="center"/>
    </xf>
    <xf numFmtId="0" fontId="48" fillId="23" borderId="16" xfId="0" applyFont="1" applyFill="1" applyBorder="1" applyAlignment="1">
      <alignment horizontal="center" vertical="center"/>
    </xf>
    <xf numFmtId="0" fontId="48" fillId="23" borderId="3" xfId="0" applyFont="1" applyFill="1" applyBorder="1" applyAlignment="1">
      <alignment horizontal="center" vertical="center"/>
    </xf>
    <xf numFmtId="0" fontId="48" fillId="23" borderId="20" xfId="0" applyFont="1" applyFill="1" applyBorder="1" applyAlignment="1">
      <alignment horizontal="center" vertical="center"/>
    </xf>
    <xf numFmtId="0" fontId="48" fillId="0" borderId="16" xfId="79" applyFont="1" applyBorder="1" applyAlignment="1" applyProtection="1">
      <alignment horizontal="left" vertical="center" wrapText="1"/>
      <protection locked="0"/>
    </xf>
    <xf numFmtId="0" fontId="48" fillId="0" borderId="3" xfId="79" applyFont="1" applyBorder="1" applyAlignment="1" applyProtection="1">
      <alignment horizontal="left" vertical="center" wrapText="1"/>
      <protection locked="0"/>
    </xf>
    <xf numFmtId="0" fontId="48" fillId="0" borderId="3" xfId="0" applyFont="1" applyBorder="1" applyAlignment="1" applyProtection="1">
      <alignment horizontal="left" vertical="center"/>
      <protection locked="0"/>
    </xf>
    <xf numFmtId="177" fontId="48" fillId="0" borderId="3" xfId="0" applyNumberFormat="1" applyFont="1" applyBorder="1" applyAlignment="1" applyProtection="1">
      <alignment horizontal="right" vertical="center"/>
      <protection locked="0"/>
    </xf>
    <xf numFmtId="0" fontId="48" fillId="0" borderId="16" xfId="79" applyFont="1" applyBorder="1" applyAlignment="1" applyProtection="1">
      <alignment horizontal="left" vertical="center"/>
      <protection locked="0"/>
    </xf>
    <xf numFmtId="0" fontId="48" fillId="0" borderId="3" xfId="79" applyFont="1" applyBorder="1" applyAlignment="1" applyProtection="1">
      <alignment horizontal="left" vertical="center"/>
      <protection locked="0"/>
    </xf>
    <xf numFmtId="0" fontId="48" fillId="0" borderId="16" xfId="0" applyFont="1" applyBorder="1" applyAlignment="1" applyProtection="1">
      <alignment horizontal="left" vertical="center"/>
      <protection locked="0"/>
    </xf>
    <xf numFmtId="0" fontId="48" fillId="0" borderId="3" xfId="0" applyFont="1" applyBorder="1" applyAlignment="1" applyProtection="1">
      <alignment horizontal="left" vertical="center" wrapText="1"/>
      <protection locked="0"/>
    </xf>
    <xf numFmtId="0" fontId="48" fillId="0" borderId="16" xfId="0" applyFont="1" applyBorder="1" applyAlignment="1" applyProtection="1">
      <alignment horizontal="left" vertical="center" wrapText="1"/>
      <protection locked="0"/>
    </xf>
    <xf numFmtId="0" fontId="48" fillId="0" borderId="17" xfId="0" applyFont="1" applyBorder="1" applyAlignment="1" applyProtection="1">
      <alignment horizontal="left" vertical="center" wrapText="1"/>
      <protection locked="0"/>
    </xf>
    <xf numFmtId="0" fontId="48" fillId="0" borderId="44" xfId="0" applyFont="1" applyBorder="1" applyAlignment="1" applyProtection="1">
      <alignment horizontal="left" vertical="center" wrapText="1"/>
      <protection locked="0"/>
    </xf>
    <xf numFmtId="0" fontId="48" fillId="0" borderId="54" xfId="0" applyFont="1" applyBorder="1" applyAlignment="1" applyProtection="1">
      <alignment horizontal="left" vertical="center"/>
      <protection locked="0"/>
    </xf>
    <xf numFmtId="0" fontId="48" fillId="0" borderId="44" xfId="0" applyFont="1" applyBorder="1" applyAlignment="1" applyProtection="1">
      <alignment horizontal="left" vertical="center"/>
      <protection locked="0"/>
    </xf>
    <xf numFmtId="177" fontId="48" fillId="0" borderId="44" xfId="0" applyNumberFormat="1" applyFont="1" applyBorder="1" applyAlignment="1" applyProtection="1">
      <alignment horizontal="right" vertical="center"/>
      <protection locked="0"/>
    </xf>
    <xf numFmtId="0" fontId="43" fillId="0" borderId="31" xfId="0" applyFont="1" applyBorder="1" applyProtection="1">
      <alignment vertical="center"/>
      <protection locked="0"/>
    </xf>
    <xf numFmtId="0" fontId="43" fillId="4" borderId="21" xfId="0" applyFont="1" applyFill="1" applyBorder="1" applyAlignment="1">
      <alignment horizontal="center" vertical="center"/>
    </xf>
    <xf numFmtId="0" fontId="43" fillId="4" borderId="16" xfId="0" applyFont="1" applyFill="1" applyBorder="1" applyAlignment="1">
      <alignment horizontal="center" vertical="center"/>
    </xf>
    <xf numFmtId="0" fontId="43" fillId="4" borderId="23" xfId="0" applyFont="1" applyFill="1" applyBorder="1" applyAlignment="1">
      <alignment horizontal="center" vertical="center"/>
    </xf>
    <xf numFmtId="0" fontId="43" fillId="8" borderId="25" xfId="0" applyFont="1" applyFill="1" applyBorder="1" applyAlignment="1">
      <alignment horizontal="center" vertical="center"/>
    </xf>
    <xf numFmtId="0" fontId="48" fillId="28" borderId="16" xfId="0" applyFont="1" applyFill="1" applyBorder="1" applyAlignment="1">
      <alignment horizontal="center" vertical="center"/>
    </xf>
    <xf numFmtId="0" fontId="43" fillId="0" borderId="0" xfId="0" applyFont="1" applyAlignment="1" applyProtection="1">
      <alignment vertical="top" wrapText="1"/>
      <protection locked="0"/>
    </xf>
    <xf numFmtId="0" fontId="43" fillId="0" borderId="29" xfId="0" applyFont="1" applyBorder="1" applyProtection="1">
      <alignment vertical="center"/>
      <protection locked="0"/>
    </xf>
    <xf numFmtId="0" fontId="43" fillId="0" borderId="2" xfId="0" applyFont="1" applyBorder="1" applyProtection="1">
      <alignment vertical="center"/>
      <protection locked="0"/>
    </xf>
    <xf numFmtId="14" fontId="49" fillId="0" borderId="32" xfId="0" applyNumberFormat="1" applyFont="1" applyBorder="1" applyProtection="1">
      <alignment vertical="center"/>
      <protection locked="0"/>
    </xf>
    <xf numFmtId="14" fontId="49" fillId="0" borderId="33" xfId="0" applyNumberFormat="1" applyFont="1" applyBorder="1" applyProtection="1">
      <alignment vertical="center"/>
      <protection locked="0"/>
    </xf>
    <xf numFmtId="14" fontId="49" fillId="0" borderId="0" xfId="0" applyNumberFormat="1" applyFont="1" applyProtection="1">
      <alignment vertical="center"/>
      <protection locked="0"/>
    </xf>
    <xf numFmtId="0" fontId="50" fillId="0" borderId="2" xfId="0" applyFont="1" applyBorder="1" applyProtection="1">
      <alignment vertical="center"/>
      <protection locked="0"/>
    </xf>
    <xf numFmtId="0" fontId="50" fillId="0" borderId="35" xfId="0" applyFont="1" applyBorder="1" applyAlignment="1" applyProtection="1">
      <alignment horizontal="left" vertical="center"/>
      <protection locked="0"/>
    </xf>
    <xf numFmtId="0" fontId="50" fillId="0" borderId="29" xfId="0" applyFont="1" applyBorder="1" applyAlignment="1" applyProtection="1">
      <alignment horizontal="left" vertical="center"/>
      <protection locked="0"/>
    </xf>
    <xf numFmtId="0" fontId="51" fillId="0" borderId="29" xfId="0" applyFont="1" applyBorder="1" applyAlignment="1" applyProtection="1">
      <alignment horizontal="left" vertical="center"/>
      <protection locked="0"/>
    </xf>
    <xf numFmtId="0" fontId="50" fillId="0" borderId="36" xfId="0" applyFont="1" applyBorder="1" applyAlignment="1" applyProtection="1">
      <alignment horizontal="left" vertical="center"/>
      <protection locked="0"/>
    </xf>
    <xf numFmtId="0" fontId="50" fillId="0" borderId="41" xfId="0" applyFont="1" applyBorder="1" applyProtection="1">
      <alignment vertical="center"/>
      <protection locked="0"/>
    </xf>
    <xf numFmtId="0" fontId="50" fillId="0" borderId="30" xfId="0" applyFont="1" applyBorder="1" applyProtection="1">
      <alignment vertical="center"/>
      <protection locked="0"/>
    </xf>
    <xf numFmtId="0" fontId="50" fillId="0" borderId="30" xfId="0" applyFont="1" applyBorder="1" applyAlignment="1" applyProtection="1">
      <alignment horizontal="left" vertical="center"/>
      <protection locked="0"/>
    </xf>
    <xf numFmtId="0" fontId="49" fillId="0" borderId="30" xfId="0" applyFont="1" applyBorder="1" applyAlignment="1" applyProtection="1">
      <alignment horizontal="left" vertical="center"/>
      <protection locked="0"/>
    </xf>
    <xf numFmtId="0" fontId="49" fillId="0" borderId="42" xfId="0" applyFont="1" applyBorder="1" applyAlignment="1" applyProtection="1">
      <alignment horizontal="left" vertical="center"/>
      <protection locked="0"/>
    </xf>
    <xf numFmtId="189" fontId="43" fillId="23" borderId="59" xfId="0" applyNumberFormat="1" applyFont="1" applyFill="1" applyBorder="1" applyAlignment="1">
      <alignment horizontal="center" vertical="center" wrapText="1" shrinkToFit="1"/>
    </xf>
    <xf numFmtId="189" fontId="43" fillId="23" borderId="38" xfId="0" applyNumberFormat="1" applyFont="1" applyFill="1" applyBorder="1" applyAlignment="1">
      <alignment horizontal="center" vertical="center" shrinkToFit="1"/>
    </xf>
    <xf numFmtId="189" fontId="43" fillId="23" borderId="38" xfId="0" applyNumberFormat="1" applyFont="1" applyFill="1" applyBorder="1" applyAlignment="1">
      <alignment horizontal="center" vertical="center"/>
    </xf>
    <xf numFmtId="189" fontId="43" fillId="23" borderId="38" xfId="0" applyNumberFormat="1" applyFont="1" applyFill="1" applyBorder="1" applyAlignment="1">
      <alignment horizontal="center" vertical="center" wrapText="1"/>
    </xf>
    <xf numFmtId="189" fontId="43" fillId="23" borderId="52" xfId="0" applyNumberFormat="1" applyFont="1" applyFill="1" applyBorder="1" applyAlignment="1">
      <alignment horizontal="center" vertical="center" wrapText="1"/>
    </xf>
    <xf numFmtId="0" fontId="43" fillId="0" borderId="60" xfId="0" applyFont="1" applyBorder="1" applyAlignment="1" applyProtection="1">
      <alignment horizontal="right" vertical="center" shrinkToFit="1"/>
      <protection locked="0"/>
    </xf>
    <xf numFmtId="189" fontId="43" fillId="0" borderId="57" xfId="0" applyNumberFormat="1" applyFont="1" applyBorder="1" applyAlignment="1" applyProtection="1">
      <alignment horizontal="right" vertical="center" shrinkToFit="1"/>
      <protection locked="0"/>
    </xf>
    <xf numFmtId="176" fontId="43" fillId="0" borderId="57" xfId="0" applyNumberFormat="1" applyFont="1" applyBorder="1" applyAlignment="1" applyProtection="1">
      <alignment horizontal="right" vertical="center"/>
      <protection locked="0"/>
    </xf>
    <xf numFmtId="187" fontId="43" fillId="0" borderId="57" xfId="0" applyNumberFormat="1" applyFont="1" applyBorder="1" applyAlignment="1" applyProtection="1">
      <alignment horizontal="right" vertical="center" wrapText="1"/>
      <protection locked="0"/>
    </xf>
    <xf numFmtId="176" fontId="43" fillId="0" borderId="58" xfId="0" applyNumberFormat="1" applyFont="1" applyBorder="1" applyAlignment="1" applyProtection="1">
      <alignment horizontal="right" vertical="center"/>
      <protection locked="0"/>
    </xf>
    <xf numFmtId="0" fontId="43" fillId="0" borderId="61" xfId="0" applyFont="1" applyBorder="1" applyAlignment="1" applyProtection="1">
      <alignment horizontal="right" vertical="center" shrinkToFit="1"/>
      <protection locked="0"/>
    </xf>
    <xf numFmtId="189" fontId="43" fillId="0" borderId="40" xfId="0" applyNumberFormat="1" applyFont="1" applyBorder="1" applyAlignment="1" applyProtection="1">
      <alignment horizontal="right" vertical="center" shrinkToFit="1"/>
      <protection locked="0"/>
    </xf>
    <xf numFmtId="176" fontId="43" fillId="0" borderId="40" xfId="0" applyNumberFormat="1" applyFont="1" applyBorder="1" applyAlignment="1" applyProtection="1">
      <alignment horizontal="right" vertical="center"/>
      <protection locked="0"/>
    </xf>
    <xf numFmtId="187" fontId="43" fillId="0" borderId="40" xfId="0" applyNumberFormat="1" applyFont="1" applyBorder="1" applyAlignment="1" applyProtection="1">
      <alignment horizontal="right" vertical="center" wrapText="1"/>
      <protection locked="0"/>
    </xf>
    <xf numFmtId="176" fontId="43" fillId="0" borderId="39" xfId="0" applyNumberFormat="1" applyFont="1" applyBorder="1" applyAlignment="1" applyProtection="1">
      <alignment horizontal="right" vertical="center"/>
      <protection locked="0"/>
    </xf>
    <xf numFmtId="176" fontId="43" fillId="0" borderId="61" xfId="0" applyNumberFormat="1" applyFont="1" applyBorder="1" applyAlignment="1" applyProtection="1">
      <alignment horizontal="right" vertical="center"/>
      <protection locked="0"/>
    </xf>
    <xf numFmtId="0" fontId="43" fillId="0" borderId="40" xfId="0" applyFont="1" applyBorder="1" applyAlignment="1" applyProtection="1">
      <alignment horizontal="right" vertical="center" shrinkToFit="1"/>
      <protection locked="0"/>
    </xf>
    <xf numFmtId="9" fontId="43" fillId="0" borderId="40" xfId="0" applyNumberFormat="1" applyFont="1" applyBorder="1" applyAlignment="1" applyProtection="1">
      <alignment horizontal="right" vertical="center" wrapText="1"/>
      <protection locked="0"/>
    </xf>
    <xf numFmtId="176" fontId="43" fillId="0" borderId="45" xfId="0" applyNumberFormat="1" applyFont="1" applyBorder="1" applyAlignment="1" applyProtection="1">
      <alignment horizontal="right" vertical="center"/>
      <protection locked="0"/>
    </xf>
    <xf numFmtId="0" fontId="43" fillId="0" borderId="46" xfId="0" applyFont="1" applyBorder="1" applyAlignment="1" applyProtection="1">
      <alignment horizontal="right" vertical="center" shrinkToFit="1"/>
      <protection locked="0"/>
    </xf>
    <xf numFmtId="176" fontId="43" fillId="0" borderId="46" xfId="0" applyNumberFormat="1" applyFont="1" applyBorder="1" applyAlignment="1" applyProtection="1">
      <alignment horizontal="right" vertical="center"/>
      <protection locked="0"/>
    </xf>
    <xf numFmtId="9" fontId="43" fillId="0" borderId="46" xfId="0" applyNumberFormat="1" applyFont="1" applyBorder="1" applyAlignment="1" applyProtection="1">
      <alignment horizontal="right" vertical="center" wrapText="1"/>
      <protection locked="0"/>
    </xf>
    <xf numFmtId="176" fontId="43" fillId="0" borderId="47" xfId="0" applyNumberFormat="1" applyFont="1" applyBorder="1" applyAlignment="1" applyProtection="1">
      <alignment horizontal="right" vertical="center"/>
      <protection locked="0"/>
    </xf>
    <xf numFmtId="0" fontId="62" fillId="23" borderId="16" xfId="0" applyFont="1" applyFill="1" applyBorder="1" applyAlignment="1">
      <alignment horizontal="center" vertical="center" textRotation="255"/>
    </xf>
    <xf numFmtId="0" fontId="62" fillId="23" borderId="3" xfId="0" applyFont="1" applyFill="1" applyBorder="1" applyAlignment="1">
      <alignment horizontal="center" vertical="center"/>
    </xf>
    <xf numFmtId="189" fontId="62" fillId="23" borderId="3" xfId="0" applyNumberFormat="1" applyFont="1" applyFill="1" applyBorder="1" applyAlignment="1">
      <alignment horizontal="center" vertical="center" wrapText="1" shrinkToFit="1"/>
    </xf>
    <xf numFmtId="0" fontId="61" fillId="23" borderId="34"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83" fillId="23" borderId="24" xfId="0" applyFont="1" applyFill="1" applyBorder="1" applyAlignment="1">
      <alignment horizontal="center" vertical="center" wrapText="1"/>
    </xf>
    <xf numFmtId="0" fontId="61" fillId="23" borderId="14" xfId="0" applyFont="1" applyFill="1" applyBorder="1" applyAlignment="1">
      <alignment horizontal="center" vertical="center" wrapText="1"/>
    </xf>
    <xf numFmtId="0" fontId="56" fillId="27" borderId="3" xfId="0" applyFont="1" applyFill="1" applyBorder="1" applyAlignment="1">
      <alignment horizontal="center" vertical="center"/>
    </xf>
    <xf numFmtId="189" fontId="56" fillId="27" borderId="3" xfId="0" applyNumberFormat="1" applyFont="1" applyFill="1" applyBorder="1" applyAlignment="1">
      <alignment horizontal="center" vertical="center" wrapText="1"/>
    </xf>
    <xf numFmtId="176" fontId="65" fillId="0" borderId="3" xfId="0" applyNumberFormat="1" applyFont="1" applyBorder="1" applyAlignment="1" applyProtection="1">
      <alignment horizontal="right" vertical="center" wrapText="1"/>
      <protection locked="0"/>
    </xf>
    <xf numFmtId="176" fontId="65" fillId="0" borderId="53" xfId="0" applyNumberFormat="1" applyFont="1" applyBorder="1" applyAlignment="1" applyProtection="1">
      <alignment horizontal="right" vertical="center" wrapText="1"/>
      <protection locked="0"/>
    </xf>
    <xf numFmtId="176" fontId="65" fillId="26" borderId="3" xfId="0" applyNumberFormat="1" applyFont="1" applyFill="1" applyBorder="1" applyAlignment="1" applyProtection="1">
      <alignment horizontal="right" vertical="center" shrinkToFit="1"/>
      <protection locked="0"/>
    </xf>
    <xf numFmtId="0" fontId="65" fillId="0" borderId="55" xfId="0" applyFont="1" applyBorder="1" applyAlignment="1" applyProtection="1">
      <alignment horizontal="center" vertical="center" wrapText="1"/>
      <protection locked="0"/>
    </xf>
    <xf numFmtId="177" fontId="65" fillId="0" borderId="3" xfId="0" applyNumberFormat="1" applyFont="1" applyBorder="1" applyAlignment="1" applyProtection="1">
      <alignment horizontal="right" vertical="center" wrapText="1"/>
      <protection locked="0"/>
    </xf>
    <xf numFmtId="177" fontId="65" fillId="0" borderId="53" xfId="0" applyNumberFormat="1" applyFont="1" applyBorder="1" applyAlignment="1" applyProtection="1">
      <alignment horizontal="right" vertical="center" wrapText="1"/>
      <protection locked="0"/>
    </xf>
    <xf numFmtId="189" fontId="56" fillId="27" borderId="3" xfId="0" applyNumberFormat="1" applyFont="1" applyFill="1" applyBorder="1" applyAlignment="1">
      <alignment horizontal="center" vertical="center" wrapText="1" shrinkToFit="1"/>
    </xf>
    <xf numFmtId="177" fontId="65" fillId="0" borderId="24" xfId="0" applyNumberFormat="1" applyFont="1" applyBorder="1" applyAlignment="1" applyProtection="1">
      <alignment horizontal="right" vertical="center" wrapText="1"/>
      <protection locked="0"/>
    </xf>
    <xf numFmtId="177" fontId="65" fillId="0" borderId="14" xfId="0" applyNumberFormat="1" applyFont="1" applyBorder="1" applyAlignment="1" applyProtection="1">
      <alignment horizontal="right" vertical="center" wrapText="1"/>
      <protection locked="0"/>
    </xf>
    <xf numFmtId="0" fontId="66" fillId="27" borderId="3" xfId="0" applyFont="1" applyFill="1" applyBorder="1" applyAlignment="1">
      <alignment horizontal="center" vertical="center"/>
    </xf>
    <xf numFmtId="176" fontId="67" fillId="26" borderId="3" xfId="0" applyNumberFormat="1" applyFont="1" applyFill="1" applyBorder="1" applyAlignment="1" applyProtection="1">
      <alignment horizontal="right" vertical="center" shrinkToFit="1"/>
      <protection locked="0"/>
    </xf>
    <xf numFmtId="0" fontId="64" fillId="31" borderId="3" xfId="0" applyFont="1" applyFill="1" applyBorder="1" applyAlignment="1">
      <alignment horizontal="center" vertical="center" wrapText="1"/>
    </xf>
    <xf numFmtId="189" fontId="56" fillId="31" borderId="3" xfId="0" applyNumberFormat="1" applyFont="1" applyFill="1" applyBorder="1" applyAlignment="1">
      <alignment horizontal="center" vertical="center" shrinkToFit="1"/>
    </xf>
    <xf numFmtId="177" fontId="65" fillId="0" borderId="22" xfId="0" applyNumberFormat="1" applyFont="1" applyBorder="1" applyAlignment="1" applyProtection="1">
      <alignment horizontal="right" vertical="center" wrapText="1"/>
      <protection locked="0"/>
    </xf>
    <xf numFmtId="177" fontId="65" fillId="0" borderId="20" xfId="0" applyNumberFormat="1" applyFont="1" applyBorder="1" applyAlignment="1" applyProtection="1">
      <alignment horizontal="right" vertical="center" wrapText="1"/>
      <protection locked="0"/>
    </xf>
    <xf numFmtId="189" fontId="56" fillId="31" borderId="3" xfId="0" applyNumberFormat="1" applyFont="1" applyFill="1" applyBorder="1" applyAlignment="1">
      <alignment horizontal="center" vertical="center" wrapText="1"/>
    </xf>
    <xf numFmtId="0" fontId="64" fillId="31" borderId="94" xfId="0" applyFont="1" applyFill="1" applyBorder="1" applyAlignment="1">
      <alignment horizontal="center" vertical="center"/>
    </xf>
    <xf numFmtId="189" fontId="56" fillId="31" borderId="3" xfId="0" applyNumberFormat="1" applyFont="1" applyFill="1" applyBorder="1" applyAlignment="1">
      <alignment horizontal="center" vertical="center" wrapText="1" shrinkToFit="1"/>
    </xf>
    <xf numFmtId="176" fontId="56" fillId="29" borderId="3" xfId="0" applyNumberFormat="1" applyFont="1" applyFill="1" applyBorder="1" applyAlignment="1" applyProtection="1">
      <alignment horizontal="center" vertical="center" shrinkToFit="1"/>
      <protection locked="0"/>
    </xf>
    <xf numFmtId="0" fontId="66" fillId="31" borderId="3" xfId="0" applyFont="1" applyFill="1" applyBorder="1" applyAlignment="1">
      <alignment horizontal="center" vertical="center"/>
    </xf>
    <xf numFmtId="176" fontId="67" fillId="26" borderId="3" xfId="0" applyNumberFormat="1" applyFont="1" applyFill="1" applyBorder="1" applyAlignment="1" applyProtection="1">
      <alignment vertical="center" shrinkToFit="1"/>
      <protection locked="0"/>
    </xf>
    <xf numFmtId="0" fontId="61" fillId="31" borderId="56" xfId="0" applyFont="1" applyFill="1" applyBorder="1" applyAlignment="1" applyProtection="1">
      <alignment vertical="center" wrapText="1"/>
      <protection locked="0"/>
    </xf>
    <xf numFmtId="0" fontId="66" fillId="31" borderId="44" xfId="0" applyFont="1" applyFill="1" applyBorder="1" applyAlignment="1">
      <alignment horizontal="center" vertical="center"/>
    </xf>
    <xf numFmtId="176" fontId="65" fillId="26" borderId="44" xfId="0" applyNumberFormat="1" applyFont="1" applyFill="1" applyBorder="1" applyAlignment="1" applyProtection="1">
      <alignment vertical="center" wrapText="1"/>
      <protection locked="0"/>
    </xf>
    <xf numFmtId="176" fontId="67" fillId="26" borderId="44" xfId="0" applyNumberFormat="1" applyFont="1" applyFill="1" applyBorder="1" applyAlignment="1" applyProtection="1">
      <alignment vertical="center" shrinkToFit="1"/>
      <protection locked="0"/>
    </xf>
    <xf numFmtId="0" fontId="61" fillId="31" borderId="95" xfId="0" applyFont="1" applyFill="1" applyBorder="1" applyAlignment="1" applyProtection="1">
      <alignment vertical="center" wrapText="1"/>
      <protection locked="0"/>
    </xf>
    <xf numFmtId="0" fontId="54" fillId="0" borderId="0" xfId="0" applyFont="1" applyAlignment="1" applyProtection="1">
      <alignment horizontal="right" vertical="center"/>
      <protection locked="0"/>
    </xf>
    <xf numFmtId="0" fontId="55" fillId="0" borderId="0" xfId="0" applyFont="1" applyAlignment="1" applyProtection="1">
      <protection locked="0"/>
    </xf>
    <xf numFmtId="9" fontId="43" fillId="0" borderId="0" xfId="0" applyNumberFormat="1" applyFont="1" applyProtection="1">
      <alignment vertical="center"/>
      <protection locked="0"/>
    </xf>
    <xf numFmtId="0" fontId="86" fillId="0" borderId="0" xfId="0" applyFont="1" applyAlignment="1" applyProtection="1">
      <alignment horizontal="left"/>
      <protection locked="0"/>
    </xf>
    <xf numFmtId="0" fontId="73" fillId="0" borderId="0" xfId="0" applyFont="1">
      <alignment vertical="center"/>
    </xf>
    <xf numFmtId="0" fontId="40" fillId="0" borderId="3" xfId="0" applyFont="1" applyBorder="1">
      <alignment vertical="center"/>
    </xf>
    <xf numFmtId="0" fontId="40" fillId="0" borderId="3" xfId="0" applyFont="1" applyBorder="1" applyAlignment="1">
      <alignment horizontal="left" vertical="top"/>
    </xf>
    <xf numFmtId="0" fontId="40" fillId="0" borderId="0" xfId="0" applyFont="1">
      <alignment vertical="center"/>
    </xf>
    <xf numFmtId="0" fontId="50" fillId="0" borderId="34" xfId="0" applyFont="1" applyBorder="1" applyProtection="1">
      <alignment vertical="center"/>
      <protection locked="0"/>
    </xf>
    <xf numFmtId="0" fontId="49" fillId="0" borderId="29" xfId="0" applyFont="1" applyBorder="1" applyAlignment="1" applyProtection="1">
      <alignment horizontal="left" vertical="center"/>
      <protection locked="0"/>
    </xf>
    <xf numFmtId="0" fontId="87" fillId="23" borderId="24" xfId="0" applyFont="1" applyFill="1" applyBorder="1" applyAlignment="1">
      <alignment horizontal="center" vertical="center" wrapText="1"/>
    </xf>
    <xf numFmtId="0" fontId="43" fillId="0" borderId="17" xfId="0" applyFont="1" applyFill="1" applyBorder="1" applyAlignment="1" applyProtection="1">
      <alignment vertical="center"/>
      <protection locked="0"/>
    </xf>
    <xf numFmtId="0" fontId="60" fillId="23" borderId="65" xfId="0" applyFont="1" applyFill="1" applyBorder="1" applyAlignment="1">
      <alignment horizontal="center" vertical="center"/>
    </xf>
    <xf numFmtId="0" fontId="60" fillId="23" borderId="66" xfId="0" applyFont="1" applyFill="1" applyBorder="1" applyAlignment="1">
      <alignment horizontal="center" vertical="center"/>
    </xf>
    <xf numFmtId="0" fontId="61" fillId="23" borderId="67" xfId="0" applyFont="1" applyFill="1" applyBorder="1" applyAlignment="1">
      <alignment horizontal="center" vertical="center" wrapText="1"/>
    </xf>
    <xf numFmtId="0" fontId="61" fillId="23" borderId="63" xfId="0" applyFont="1" applyFill="1" applyBorder="1" applyAlignment="1">
      <alignment horizontal="center" vertical="center" wrapText="1"/>
    </xf>
    <xf numFmtId="0" fontId="61" fillId="23" borderId="64" xfId="0" applyFont="1" applyFill="1" applyBorder="1" applyAlignment="1">
      <alignment horizontal="center" vertical="center" wrapText="1"/>
    </xf>
    <xf numFmtId="0" fontId="62" fillId="23" borderId="3" xfId="0" applyFont="1" applyFill="1" applyBorder="1" applyAlignment="1">
      <alignment horizontal="center" vertical="center"/>
    </xf>
    <xf numFmtId="0" fontId="56" fillId="0" borderId="0" xfId="0" applyFont="1" applyAlignment="1" applyProtection="1">
      <alignment horizontal="left" vertical="top" wrapText="1"/>
      <protection locked="0"/>
    </xf>
    <xf numFmtId="0" fontId="58" fillId="23" borderId="15" xfId="0" applyFont="1" applyFill="1" applyBorder="1" applyAlignment="1">
      <alignment horizontal="center" vertical="center"/>
    </xf>
    <xf numFmtId="0" fontId="58" fillId="23" borderId="67" xfId="0" applyFont="1" applyFill="1" applyBorder="1" applyAlignment="1">
      <alignment horizontal="center" vertical="center"/>
    </xf>
    <xf numFmtId="0" fontId="58" fillId="0" borderId="62" xfId="0" applyFont="1" applyBorder="1" applyAlignment="1" applyProtection="1">
      <alignment horizontal="left" vertical="center"/>
      <protection locked="0"/>
    </xf>
    <xf numFmtId="0" fontId="58" fillId="0" borderId="29" xfId="0" applyFont="1" applyBorder="1" applyAlignment="1" applyProtection="1">
      <alignment horizontal="left" vertical="center"/>
      <protection locked="0"/>
    </xf>
    <xf numFmtId="0" fontId="58" fillId="0" borderId="36" xfId="0" applyFont="1" applyBorder="1" applyAlignment="1" applyProtection="1">
      <alignment horizontal="left" vertical="center"/>
      <protection locked="0"/>
    </xf>
    <xf numFmtId="0" fontId="58" fillId="23" borderId="16" xfId="0" applyFont="1" applyFill="1" applyBorder="1" applyAlignment="1">
      <alignment horizontal="center" vertical="center"/>
    </xf>
    <xf numFmtId="0" fontId="58" fillId="23" borderId="3" xfId="0" applyFont="1" applyFill="1" applyBorder="1" applyAlignment="1">
      <alignment horizontal="center" vertical="center"/>
    </xf>
    <xf numFmtId="0" fontId="58" fillId="0" borderId="34" xfId="0" applyFont="1" applyBorder="1" applyAlignment="1" applyProtection="1">
      <alignment horizontal="left" vertical="center" wrapText="1"/>
      <protection locked="0"/>
    </xf>
    <xf numFmtId="0" fontId="58" fillId="0" borderId="2" xfId="0" applyFont="1" applyBorder="1" applyAlignment="1" applyProtection="1">
      <alignment horizontal="left" vertical="center" wrapText="1"/>
      <protection locked="0"/>
    </xf>
    <xf numFmtId="0" fontId="58" fillId="0" borderId="48" xfId="0" applyFont="1" applyBorder="1" applyAlignment="1" applyProtection="1">
      <alignment horizontal="left" vertical="center" wrapText="1"/>
      <protection locked="0"/>
    </xf>
    <xf numFmtId="14" fontId="58" fillId="0" borderId="34" xfId="0" applyNumberFormat="1" applyFont="1" applyBorder="1" applyAlignment="1" applyProtection="1">
      <alignment horizontal="left" vertical="center"/>
      <protection locked="0"/>
    </xf>
    <xf numFmtId="14" fontId="58" fillId="0" borderId="2" xfId="0" applyNumberFormat="1" applyFont="1" applyBorder="1" applyAlignment="1" applyProtection="1">
      <alignment horizontal="left" vertical="center"/>
      <protection locked="0"/>
    </xf>
    <xf numFmtId="14" fontId="58" fillId="0" borderId="48" xfId="0" applyNumberFormat="1" applyFont="1" applyBorder="1" applyAlignment="1" applyProtection="1">
      <alignment horizontal="left" vertical="center"/>
      <protection locked="0"/>
    </xf>
    <xf numFmtId="191" fontId="59" fillId="0" borderId="34" xfId="0" applyNumberFormat="1" applyFont="1" applyBorder="1" applyAlignment="1" applyProtection="1">
      <alignment horizontal="left" vertical="center"/>
      <protection locked="0"/>
    </xf>
    <xf numFmtId="191" fontId="59" fillId="0" borderId="2" xfId="0" applyNumberFormat="1" applyFont="1" applyBorder="1" applyAlignment="1" applyProtection="1">
      <alignment horizontal="left" vertical="center"/>
      <protection locked="0"/>
    </xf>
    <xf numFmtId="191" fontId="59" fillId="0" borderId="48" xfId="0" applyNumberFormat="1" applyFont="1" applyBorder="1" applyAlignment="1" applyProtection="1">
      <alignment horizontal="left" vertical="center"/>
      <protection locked="0"/>
    </xf>
    <xf numFmtId="0" fontId="61" fillId="27" borderId="3" xfId="0" applyFont="1" applyFill="1" applyBorder="1" applyAlignment="1">
      <alignment horizontal="center" vertical="center" wrapText="1"/>
    </xf>
    <xf numFmtId="0" fontId="64" fillId="27" borderId="3" xfId="0" applyFont="1" applyFill="1" applyBorder="1" applyAlignment="1">
      <alignment horizontal="center" vertical="center" wrapText="1"/>
    </xf>
    <xf numFmtId="0" fontId="61" fillId="27" borderId="3" xfId="0" applyFont="1" applyFill="1" applyBorder="1" applyAlignment="1">
      <alignment horizontal="center" vertical="center"/>
    </xf>
    <xf numFmtId="0" fontId="63" fillId="31" borderId="16" xfId="0" applyFont="1" applyFill="1" applyBorder="1" applyAlignment="1">
      <alignment horizontal="center" vertical="center" textRotation="255"/>
    </xf>
    <xf numFmtId="0" fontId="63" fillId="31" borderId="17" xfId="0" applyFont="1" applyFill="1" applyBorder="1" applyAlignment="1">
      <alignment horizontal="center" vertical="center" textRotation="255"/>
    </xf>
    <xf numFmtId="0" fontId="64" fillId="31" borderId="3" xfId="0" applyFont="1" applyFill="1" applyBorder="1" applyAlignment="1">
      <alignment horizontal="center" vertical="center" wrapText="1"/>
    </xf>
    <xf numFmtId="0" fontId="61" fillId="31" borderId="3" xfId="0" applyFont="1" applyFill="1" applyBorder="1" applyAlignment="1">
      <alignment horizontal="center" vertical="center" wrapText="1"/>
    </xf>
    <xf numFmtId="0" fontId="64" fillId="31" borderId="3" xfId="0" applyFont="1" applyFill="1" applyBorder="1" applyAlignment="1">
      <alignment horizontal="center" vertical="center"/>
    </xf>
    <xf numFmtId="0" fontId="63" fillId="27" borderId="16" xfId="0" applyFont="1" applyFill="1" applyBorder="1" applyAlignment="1">
      <alignment horizontal="center" vertical="center" textRotation="255"/>
    </xf>
    <xf numFmtId="0" fontId="76" fillId="0" borderId="96" xfId="0" applyFont="1" applyBorder="1" applyAlignment="1" applyProtection="1">
      <alignment horizontal="left" vertical="top"/>
      <protection locked="0"/>
    </xf>
    <xf numFmtId="0" fontId="76" fillId="0" borderId="50" xfId="0" applyFont="1" applyBorder="1" applyAlignment="1" applyProtection="1">
      <alignment horizontal="left" vertical="top"/>
      <protection locked="0"/>
    </xf>
    <xf numFmtId="0" fontId="76" fillId="0" borderId="51" xfId="0" applyFont="1" applyBorder="1" applyAlignment="1" applyProtection="1">
      <alignment horizontal="left" vertical="top"/>
      <protection locked="0"/>
    </xf>
    <xf numFmtId="0" fontId="76" fillId="0" borderId="86" xfId="0" applyFont="1" applyBorder="1" applyAlignment="1" applyProtection="1">
      <alignment horizontal="left" vertical="top"/>
      <protection locked="0"/>
    </xf>
    <xf numFmtId="0" fontId="76" fillId="0" borderId="0" xfId="0" applyFont="1" applyAlignment="1" applyProtection="1">
      <alignment horizontal="left" vertical="top"/>
      <protection locked="0"/>
    </xf>
    <xf numFmtId="0" fontId="76" fillId="0" borderId="18" xfId="0" applyFont="1" applyBorder="1" applyAlignment="1" applyProtection="1">
      <alignment horizontal="left" vertical="top"/>
      <protection locked="0"/>
    </xf>
    <xf numFmtId="0" fontId="76" fillId="0" borderId="32" xfId="0" applyFont="1" applyBorder="1" applyAlignment="1" applyProtection="1">
      <alignment horizontal="left" vertical="top"/>
      <protection locked="0"/>
    </xf>
    <xf numFmtId="0" fontId="76" fillId="0" borderId="33" xfId="0" applyFont="1" applyBorder="1" applyAlignment="1" applyProtection="1">
      <alignment horizontal="left" vertical="top"/>
      <protection locked="0"/>
    </xf>
    <xf numFmtId="0" fontId="76" fillId="0" borderId="37" xfId="0" applyFont="1" applyBorder="1" applyAlignment="1" applyProtection="1">
      <alignment horizontal="left" vertical="top"/>
      <protection locked="0"/>
    </xf>
    <xf numFmtId="0" fontId="61" fillId="31" borderId="3" xfId="0" applyFont="1" applyFill="1" applyBorder="1" applyAlignment="1">
      <alignment horizontal="center" vertical="center"/>
    </xf>
    <xf numFmtId="0" fontId="61" fillId="31" borderId="44" xfId="0" applyFont="1" applyFill="1" applyBorder="1" applyAlignment="1">
      <alignment horizontal="center" vertical="center"/>
    </xf>
    <xf numFmtId="0" fontId="75" fillId="23" borderId="26" xfId="0" applyFont="1" applyFill="1" applyBorder="1" applyAlignment="1">
      <alignment horizontal="center" vertical="center" wrapText="1"/>
    </xf>
    <xf numFmtId="0" fontId="75" fillId="23" borderId="29" xfId="0" applyFont="1" applyFill="1" applyBorder="1" applyAlignment="1">
      <alignment horizontal="center" vertical="center" wrapText="1"/>
    </xf>
    <xf numFmtId="0" fontId="75" fillId="23" borderId="36" xfId="0" applyFont="1" applyFill="1" applyBorder="1" applyAlignment="1">
      <alignment horizontal="center" vertical="center" wrapText="1"/>
    </xf>
    <xf numFmtId="0" fontId="43" fillId="23" borderId="79" xfId="0" applyFont="1" applyFill="1" applyBorder="1" applyAlignment="1">
      <alignment horizontal="center" vertical="center"/>
    </xf>
    <xf numFmtId="0" fontId="43" fillId="23" borderId="43" xfId="0" applyFont="1" applyFill="1" applyBorder="1" applyAlignment="1">
      <alignment horizontal="center" vertical="center"/>
    </xf>
    <xf numFmtId="0" fontId="43" fillId="0" borderId="80" xfId="0" applyFont="1" applyBorder="1" applyAlignment="1" applyProtection="1">
      <alignment horizontal="left" vertical="center"/>
      <protection locked="0"/>
    </xf>
    <xf numFmtId="0" fontId="43" fillId="0" borderId="31" xfId="0" applyFont="1" applyBorder="1" applyAlignment="1" applyProtection="1">
      <alignment horizontal="left" vertical="center"/>
      <protection locked="0"/>
    </xf>
    <xf numFmtId="0" fontId="43" fillId="0" borderId="81" xfId="0" applyFont="1" applyBorder="1" applyAlignment="1" applyProtection="1">
      <alignment horizontal="left" vertical="center"/>
      <protection locked="0"/>
    </xf>
    <xf numFmtId="0" fontId="43" fillId="23" borderId="27" xfId="0" applyFont="1" applyFill="1" applyBorder="1" applyAlignment="1">
      <alignment horizontal="center" vertical="center"/>
    </xf>
    <xf numFmtId="0" fontId="43" fillId="23" borderId="53" xfId="0" applyFont="1" applyFill="1" applyBorder="1" applyAlignment="1">
      <alignment horizontal="center" vertical="center"/>
    </xf>
    <xf numFmtId="0" fontId="43" fillId="0" borderId="34" xfId="0" applyFont="1" applyBorder="1" applyAlignment="1" applyProtection="1">
      <alignment horizontal="center" vertical="center"/>
      <protection locked="0"/>
    </xf>
    <xf numFmtId="0" fontId="43" fillId="0" borderId="2" xfId="0" applyFont="1" applyBorder="1" applyAlignment="1" applyProtection="1">
      <alignment horizontal="center" vertical="center"/>
      <protection locked="0"/>
    </xf>
    <xf numFmtId="0" fontId="43" fillId="0" borderId="48" xfId="0" applyFont="1" applyBorder="1" applyAlignment="1" applyProtection="1">
      <alignment horizontal="center" vertical="center"/>
      <protection locked="0"/>
    </xf>
    <xf numFmtId="0" fontId="42" fillId="0" borderId="0" xfId="0" applyFont="1" applyAlignment="1">
      <alignment horizontal="left"/>
    </xf>
    <xf numFmtId="0" fontId="43" fillId="0" borderId="0" xfId="0" applyFont="1" applyAlignment="1">
      <alignment horizontal="left" vertical="top" wrapText="1"/>
    </xf>
    <xf numFmtId="0" fontId="43" fillId="23" borderId="26" xfId="0" applyFont="1" applyFill="1" applyBorder="1" applyAlignment="1">
      <alignment horizontal="center" vertical="center"/>
    </xf>
    <xf numFmtId="0" fontId="43" fillId="23" borderId="76" xfId="0" applyFont="1" applyFill="1" applyBorder="1" applyAlignment="1">
      <alignment horizontal="center" vertical="center"/>
    </xf>
    <xf numFmtId="0" fontId="43" fillId="0" borderId="62" xfId="0" applyFont="1" applyBorder="1" applyAlignment="1" applyProtection="1">
      <alignment horizontal="left" vertical="center"/>
      <protection locked="0"/>
    </xf>
    <xf numFmtId="0" fontId="43" fillId="0" borderId="29" xfId="0" applyFont="1" applyBorder="1" applyAlignment="1" applyProtection="1">
      <alignment horizontal="left" vertical="center"/>
      <protection locked="0"/>
    </xf>
    <xf numFmtId="0" fontId="43" fillId="0" borderId="36" xfId="0" applyFont="1" applyBorder="1" applyAlignment="1" applyProtection="1">
      <alignment horizontal="left" vertical="center"/>
      <protection locked="0"/>
    </xf>
    <xf numFmtId="0" fontId="43" fillId="0" borderId="34" xfId="0" applyFont="1" applyBorder="1" applyAlignment="1" applyProtection="1">
      <alignment horizontal="left" vertical="center" wrapText="1"/>
      <protection locked="0"/>
    </xf>
    <xf numFmtId="0" fontId="43" fillId="0" borderId="2" xfId="0" applyFont="1" applyBorder="1" applyAlignment="1" applyProtection="1">
      <alignment horizontal="left" vertical="center" wrapText="1"/>
      <protection locked="0"/>
    </xf>
    <xf numFmtId="0" fontId="43" fillId="0" borderId="48" xfId="0" applyFont="1" applyBorder="1" applyAlignment="1" applyProtection="1">
      <alignment horizontal="left" vertical="center" wrapText="1"/>
      <protection locked="0"/>
    </xf>
    <xf numFmtId="0" fontId="43" fillId="0" borderId="34" xfId="0" applyFont="1" applyBorder="1" applyAlignment="1" applyProtection="1">
      <alignment horizontal="left" vertical="center"/>
      <protection locked="0"/>
    </xf>
    <xf numFmtId="0" fontId="43" fillId="0" borderId="2" xfId="0" applyFont="1" applyBorder="1" applyAlignment="1" applyProtection="1">
      <alignment horizontal="left" vertical="center"/>
      <protection locked="0"/>
    </xf>
    <xf numFmtId="0" fontId="43" fillId="0" borderId="48" xfId="0" applyFont="1" applyBorder="1" applyAlignment="1" applyProtection="1">
      <alignment horizontal="left" vertical="center"/>
      <protection locked="0"/>
    </xf>
    <xf numFmtId="191" fontId="48" fillId="0" borderId="34" xfId="0" applyNumberFormat="1" applyFont="1" applyBorder="1" applyAlignment="1" applyProtection="1">
      <alignment horizontal="left" vertical="center"/>
      <protection locked="0"/>
    </xf>
    <xf numFmtId="191" fontId="48" fillId="0" borderId="2" xfId="0" applyNumberFormat="1" applyFont="1" applyBorder="1" applyAlignment="1" applyProtection="1">
      <alignment horizontal="left" vertical="center"/>
      <protection locked="0"/>
    </xf>
    <xf numFmtId="191" fontId="48" fillId="0" borderId="48" xfId="0" applyNumberFormat="1" applyFont="1" applyBorder="1" applyAlignment="1" applyProtection="1">
      <alignment horizontal="left" vertical="center"/>
      <protection locked="0"/>
    </xf>
    <xf numFmtId="0" fontId="43" fillId="0" borderId="77" xfId="0" applyFont="1" applyBorder="1" applyAlignment="1" applyProtection="1">
      <alignment horizontal="left" vertical="center" wrapText="1"/>
      <protection locked="0"/>
    </xf>
    <xf numFmtId="0" fontId="43" fillId="0" borderId="68" xfId="0" applyFont="1" applyBorder="1" applyAlignment="1" applyProtection="1">
      <alignment horizontal="left" vertical="center" wrapText="1"/>
      <protection locked="0"/>
    </xf>
    <xf numFmtId="0" fontId="43" fillId="0" borderId="78" xfId="0" applyFont="1" applyBorder="1" applyAlignment="1" applyProtection="1">
      <alignment horizontal="left" vertical="center" wrapText="1"/>
      <protection locked="0"/>
    </xf>
    <xf numFmtId="176" fontId="43" fillId="0" borderId="68" xfId="0" applyNumberFormat="1" applyFont="1" applyBorder="1" applyAlignment="1" applyProtection="1">
      <alignment horizontal="left" vertical="center"/>
      <protection locked="0"/>
    </xf>
    <xf numFmtId="176" fontId="43" fillId="0" borderId="69" xfId="0" applyNumberFormat="1" applyFont="1" applyBorder="1" applyAlignment="1" applyProtection="1">
      <alignment horizontal="left" vertical="center"/>
      <protection locked="0"/>
    </xf>
    <xf numFmtId="0" fontId="43" fillId="23" borderId="28" xfId="0" applyFont="1" applyFill="1" applyBorder="1" applyAlignment="1">
      <alignment horizontal="center" vertical="center"/>
    </xf>
    <xf numFmtId="0" fontId="43" fillId="23" borderId="54" xfId="0" applyFont="1" applyFill="1" applyBorder="1" applyAlignment="1">
      <alignment horizontal="center" vertical="center"/>
    </xf>
    <xf numFmtId="0" fontId="43" fillId="23" borderId="29" xfId="0" applyFont="1" applyFill="1" applyBorder="1" applyAlignment="1">
      <alignment horizontal="center" vertical="center"/>
    </xf>
    <xf numFmtId="0" fontId="43" fillId="23" borderId="36" xfId="0" applyFont="1" applyFill="1" applyBorder="1" applyAlignment="1">
      <alignment horizontal="center" vertical="center"/>
    </xf>
    <xf numFmtId="0" fontId="43" fillId="0" borderId="82" xfId="0" applyFont="1" applyBorder="1" applyAlignment="1" applyProtection="1">
      <alignment horizontal="left" vertical="center" wrapText="1"/>
      <protection locked="0"/>
    </xf>
    <xf numFmtId="0" fontId="43" fillId="0" borderId="74" xfId="0" applyFont="1" applyBorder="1" applyAlignment="1" applyProtection="1">
      <alignment horizontal="left" vertical="center" wrapText="1"/>
      <protection locked="0"/>
    </xf>
    <xf numFmtId="0" fontId="43" fillId="0" borderId="83" xfId="0" applyFont="1" applyBorder="1" applyAlignment="1" applyProtection="1">
      <alignment horizontal="left" vertical="center" wrapText="1"/>
      <protection locked="0"/>
    </xf>
    <xf numFmtId="176" fontId="43" fillId="0" borderId="74" xfId="0" applyNumberFormat="1" applyFont="1" applyBorder="1" applyAlignment="1" applyProtection="1">
      <alignment horizontal="left" vertical="center"/>
      <protection locked="0"/>
    </xf>
    <xf numFmtId="176" fontId="43" fillId="0" borderId="75" xfId="0" applyNumberFormat="1" applyFont="1" applyBorder="1" applyAlignment="1" applyProtection="1">
      <alignment horizontal="left" vertical="center"/>
      <protection locked="0"/>
    </xf>
    <xf numFmtId="0" fontId="0" fillId="0" borderId="86"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37" xfId="0" applyBorder="1" applyAlignment="1" applyProtection="1">
      <alignment horizontal="left" vertical="center"/>
      <protection locked="0"/>
    </xf>
    <xf numFmtId="0" fontId="43" fillId="27" borderId="27" xfId="0" applyFont="1" applyFill="1" applyBorder="1" applyAlignment="1">
      <alignment horizontal="center" vertical="center" wrapText="1"/>
    </xf>
    <xf numFmtId="0" fontId="43" fillId="27" borderId="2" xfId="0" applyFont="1" applyFill="1" applyBorder="1" applyAlignment="1">
      <alignment horizontal="center" vertical="center"/>
    </xf>
    <xf numFmtId="0" fontId="43" fillId="27" borderId="53" xfId="0" applyFont="1" applyFill="1" applyBorder="1" applyAlignment="1">
      <alignment horizontal="center" vertical="center"/>
    </xf>
    <xf numFmtId="177" fontId="52" fillId="25" borderId="34" xfId="0" applyNumberFormat="1" applyFont="1" applyFill="1" applyBorder="1" applyAlignment="1" applyProtection="1">
      <alignment horizontal="right" vertical="center"/>
      <protection locked="0"/>
    </xf>
    <xf numFmtId="177" fontId="52" fillId="25" borderId="53" xfId="0" applyNumberFormat="1" applyFont="1" applyFill="1" applyBorder="1" applyAlignment="1" applyProtection="1">
      <alignment horizontal="right" vertical="center"/>
      <protection locked="0"/>
    </xf>
    <xf numFmtId="0" fontId="43" fillId="27" borderId="28" xfId="0" applyFont="1" applyFill="1" applyBorder="1" applyAlignment="1">
      <alignment horizontal="center" vertical="center"/>
    </xf>
    <xf numFmtId="0" fontId="43" fillId="27" borderId="30" xfId="0" applyFont="1" applyFill="1" applyBorder="1" applyAlignment="1">
      <alignment horizontal="center" vertical="center"/>
    </xf>
    <xf numFmtId="0" fontId="43" fillId="27" borderId="54" xfId="0" applyFont="1" applyFill="1" applyBorder="1" applyAlignment="1">
      <alignment horizontal="center" vertical="center"/>
    </xf>
    <xf numFmtId="187" fontId="52" fillId="25" borderId="41" xfId="0" applyNumberFormat="1" applyFont="1" applyFill="1" applyBorder="1" applyAlignment="1" applyProtection="1">
      <alignment horizontal="right" vertical="center"/>
      <protection locked="0"/>
    </xf>
    <xf numFmtId="187" fontId="52" fillId="25" borderId="54" xfId="0" applyNumberFormat="1" applyFont="1" applyFill="1" applyBorder="1" applyAlignment="1" applyProtection="1">
      <alignment horizontal="right" vertical="center"/>
      <protection locked="0"/>
    </xf>
    <xf numFmtId="9" fontId="52" fillId="0" borderId="41" xfId="0" applyNumberFormat="1" applyFont="1" applyBorder="1" applyAlignment="1" applyProtection="1">
      <alignment horizontal="left" vertical="center"/>
      <protection locked="0"/>
    </xf>
    <xf numFmtId="9" fontId="52" fillId="0" borderId="30" xfId="0" applyNumberFormat="1" applyFont="1" applyBorder="1" applyAlignment="1" applyProtection="1">
      <alignment horizontal="left" vertical="center"/>
      <protection locked="0"/>
    </xf>
    <xf numFmtId="9" fontId="52" fillId="0" borderId="42" xfId="0" applyNumberFormat="1" applyFont="1" applyBorder="1" applyAlignment="1" applyProtection="1">
      <alignment horizontal="left" vertical="center"/>
      <protection locked="0"/>
    </xf>
    <xf numFmtId="0" fontId="43" fillId="0" borderId="84" xfId="0" applyFont="1" applyBorder="1" applyAlignment="1" applyProtection="1">
      <alignment horizontal="left" vertical="center" wrapText="1"/>
      <protection locked="0"/>
    </xf>
    <xf numFmtId="0" fontId="43" fillId="0" borderId="70" xfId="0" applyFont="1" applyBorder="1" applyAlignment="1" applyProtection="1">
      <alignment horizontal="left" vertical="center" wrapText="1"/>
      <protection locked="0"/>
    </xf>
    <xf numFmtId="0" fontId="43" fillId="0" borderId="85" xfId="0" applyFont="1" applyBorder="1" applyAlignment="1" applyProtection="1">
      <alignment horizontal="left" vertical="center" wrapText="1"/>
      <protection locked="0"/>
    </xf>
    <xf numFmtId="176" fontId="43" fillId="0" borderId="70" xfId="0" applyNumberFormat="1" applyFont="1" applyBorder="1" applyAlignment="1" applyProtection="1">
      <alignment horizontal="left" vertical="center"/>
      <protection locked="0"/>
    </xf>
    <xf numFmtId="176" fontId="43" fillId="0" borderId="71" xfId="0" applyNumberFormat="1" applyFont="1" applyBorder="1" applyAlignment="1" applyProtection="1">
      <alignment horizontal="left" vertical="center"/>
      <protection locked="0"/>
    </xf>
    <xf numFmtId="0" fontId="43" fillId="27" borderId="26" xfId="0" applyFont="1" applyFill="1" applyBorder="1" applyAlignment="1">
      <alignment horizontal="center" vertical="center"/>
    </xf>
    <xf numFmtId="0" fontId="43" fillId="27" borderId="29" xfId="0" applyFont="1" applyFill="1" applyBorder="1" applyAlignment="1">
      <alignment horizontal="center" vertical="center"/>
    </xf>
    <xf numFmtId="0" fontId="43" fillId="27" borderId="76" xfId="0" applyFont="1" applyFill="1" applyBorder="1" applyAlignment="1">
      <alignment horizontal="center" vertical="center"/>
    </xf>
    <xf numFmtId="177" fontId="52" fillId="25" borderId="62" xfId="0" applyNumberFormat="1" applyFont="1" applyFill="1" applyBorder="1" applyAlignment="1" applyProtection="1">
      <alignment horizontal="right" vertical="center"/>
      <protection locked="0"/>
    </xf>
    <xf numFmtId="177" fontId="52" fillId="25" borderId="20" xfId="0" applyNumberFormat="1" applyFont="1" applyFill="1" applyBorder="1" applyAlignment="1" applyProtection="1">
      <alignment horizontal="right" vertical="center"/>
      <protection locked="0"/>
    </xf>
    <xf numFmtId="177" fontId="52" fillId="0" borderId="62" xfId="0" applyNumberFormat="1" applyFont="1" applyBorder="1" applyAlignment="1" applyProtection="1">
      <alignment horizontal="left" vertical="center"/>
      <protection locked="0"/>
    </xf>
    <xf numFmtId="177" fontId="52" fillId="0" borderId="29" xfId="0" applyNumberFormat="1" applyFont="1" applyBorder="1" applyAlignment="1" applyProtection="1">
      <alignment horizontal="left" vertical="center"/>
      <protection locked="0"/>
    </xf>
    <xf numFmtId="177" fontId="52" fillId="0" borderId="36" xfId="0" applyNumberFormat="1" applyFont="1" applyBorder="1" applyAlignment="1" applyProtection="1">
      <alignment horizontal="left" vertical="center"/>
      <protection locked="0"/>
    </xf>
    <xf numFmtId="177" fontId="52" fillId="0" borderId="34" xfId="0" applyNumberFormat="1" applyFont="1" applyBorder="1" applyAlignment="1" applyProtection="1">
      <alignment horizontal="left" vertical="center"/>
      <protection locked="0"/>
    </xf>
    <xf numFmtId="177" fontId="52" fillId="0" borderId="2" xfId="0" applyNumberFormat="1" applyFont="1" applyBorder="1" applyAlignment="1" applyProtection="1">
      <alignment horizontal="left" vertical="center"/>
      <protection locked="0"/>
    </xf>
    <xf numFmtId="177" fontId="52" fillId="0" borderId="48" xfId="0" applyNumberFormat="1" applyFont="1" applyBorder="1" applyAlignment="1" applyProtection="1">
      <alignment horizontal="left" vertical="center"/>
      <protection locked="0"/>
    </xf>
    <xf numFmtId="0" fontId="43" fillId="28" borderId="86" xfId="0" applyFont="1" applyFill="1" applyBorder="1" applyAlignment="1" applyProtection="1">
      <alignment horizontal="center" vertical="center"/>
    </xf>
    <xf numFmtId="0" fontId="43" fillId="28" borderId="0" xfId="0" applyFont="1" applyFill="1" applyBorder="1" applyAlignment="1" applyProtection="1">
      <alignment horizontal="center" vertical="center"/>
    </xf>
    <xf numFmtId="0" fontId="43" fillId="0" borderId="86" xfId="0" applyFont="1" applyBorder="1" applyAlignment="1" applyProtection="1">
      <alignment horizontal="center" vertical="top"/>
      <protection locked="0"/>
    </xf>
    <xf numFmtId="0" fontId="43" fillId="0" borderId="0" xfId="0" applyFont="1" applyBorder="1" applyAlignment="1" applyProtection="1">
      <alignment horizontal="center" vertical="top"/>
      <protection locked="0"/>
    </xf>
    <xf numFmtId="0" fontId="43" fillId="23" borderId="80" xfId="0" applyFont="1" applyFill="1" applyBorder="1" applyAlignment="1" applyProtection="1">
      <alignment horizontal="center" vertical="center"/>
    </xf>
    <xf numFmtId="0" fontId="43" fillId="23" borderId="81" xfId="0" applyFont="1" applyFill="1" applyBorder="1" applyAlignment="1" applyProtection="1">
      <alignment horizontal="center" vertical="center"/>
    </xf>
    <xf numFmtId="0" fontId="43" fillId="23" borderId="72" xfId="0" applyFont="1" applyFill="1" applyBorder="1" applyAlignment="1" applyProtection="1">
      <alignment horizontal="center" vertical="center"/>
    </xf>
    <xf numFmtId="0" fontId="43" fillId="23" borderId="18" xfId="0" applyFont="1" applyFill="1" applyBorder="1" applyAlignment="1" applyProtection="1">
      <alignment horizontal="center" vertical="center"/>
    </xf>
    <xf numFmtId="0" fontId="43" fillId="23" borderId="73" xfId="0" applyFont="1" applyFill="1" applyBorder="1" applyAlignment="1" applyProtection="1">
      <alignment horizontal="center" vertical="center"/>
    </xf>
    <xf numFmtId="0" fontId="43" fillId="23" borderId="89" xfId="0" applyFont="1" applyFill="1" applyBorder="1" applyAlignment="1" applyProtection="1">
      <alignment horizontal="center" vertical="center"/>
    </xf>
    <xf numFmtId="0" fontId="43" fillId="23" borderId="3" xfId="0" applyFont="1" applyFill="1" applyBorder="1" applyAlignment="1" applyProtection="1">
      <alignment horizontal="center" vertical="center"/>
    </xf>
    <xf numFmtId="0" fontId="43" fillId="0" borderId="67" xfId="0" applyFont="1" applyFill="1" applyBorder="1" applyAlignment="1" applyProtection="1">
      <alignment horizontal="left" vertical="center"/>
      <protection locked="0"/>
    </xf>
    <xf numFmtId="0" fontId="43" fillId="0" borderId="92" xfId="0" applyFont="1" applyFill="1" applyBorder="1" applyAlignment="1" applyProtection="1">
      <alignment horizontal="left" vertical="center"/>
      <protection locked="0"/>
    </xf>
    <xf numFmtId="0" fontId="43" fillId="0" borderId="3" xfId="0" applyFont="1" applyFill="1" applyBorder="1" applyAlignment="1" applyProtection="1">
      <alignment horizontal="left" vertical="center" wrapText="1"/>
      <protection locked="0"/>
    </xf>
    <xf numFmtId="0" fontId="43" fillId="0" borderId="55" xfId="0" applyFont="1" applyFill="1" applyBorder="1" applyAlignment="1" applyProtection="1">
      <alignment horizontal="left" vertical="center" wrapText="1"/>
      <protection locked="0"/>
    </xf>
    <xf numFmtId="0" fontId="43" fillId="0" borderId="3" xfId="0" applyFont="1" applyFill="1" applyBorder="1" applyAlignment="1" applyProtection="1">
      <alignment horizontal="left" vertical="center"/>
      <protection locked="0"/>
    </xf>
    <xf numFmtId="0" fontId="43" fillId="0" borderId="55" xfId="0" applyFont="1" applyFill="1" applyBorder="1" applyAlignment="1" applyProtection="1">
      <alignment horizontal="left" vertical="center"/>
      <protection locked="0"/>
    </xf>
    <xf numFmtId="191" fontId="43" fillId="0" borderId="0" xfId="0" applyNumberFormat="1" applyFont="1" applyFill="1" applyBorder="1" applyAlignment="1" applyProtection="1">
      <alignment horizontal="left" vertical="center"/>
      <protection locked="0"/>
    </xf>
    <xf numFmtId="0" fontId="43" fillId="0" borderId="62" xfId="0" applyFont="1" applyFill="1" applyBorder="1" applyAlignment="1" applyProtection="1">
      <alignment horizontal="left" vertical="center"/>
      <protection locked="0"/>
    </xf>
    <xf numFmtId="0" fontId="43" fillId="0" borderId="29" xfId="0" applyFont="1" applyFill="1" applyBorder="1" applyAlignment="1" applyProtection="1">
      <alignment horizontal="left" vertical="center"/>
      <protection locked="0"/>
    </xf>
    <xf numFmtId="0" fontId="43" fillId="0" borderId="36" xfId="0" applyFont="1" applyFill="1" applyBorder="1" applyAlignment="1" applyProtection="1">
      <alignment horizontal="left" vertical="center"/>
      <protection locked="0"/>
    </xf>
    <xf numFmtId="0" fontId="43" fillId="0" borderId="44" xfId="0" applyFont="1" applyFill="1" applyBorder="1" applyAlignment="1" applyProtection="1">
      <alignment horizontal="center" vertical="center"/>
      <protection locked="0"/>
    </xf>
    <xf numFmtId="0" fontId="43" fillId="0" borderId="90" xfId="0" applyFont="1" applyFill="1" applyBorder="1" applyAlignment="1" applyProtection="1">
      <alignment horizontal="center" vertical="center"/>
      <protection locked="0"/>
    </xf>
    <xf numFmtId="0" fontId="43" fillId="23" borderId="24" xfId="0" applyFont="1" applyFill="1" applyBorder="1" applyAlignment="1" applyProtection="1">
      <alignment horizontal="center" vertical="center"/>
    </xf>
    <xf numFmtId="0" fontId="43" fillId="23" borderId="22" xfId="0" applyFont="1" applyFill="1" applyBorder="1" applyAlignment="1" applyProtection="1">
      <alignment horizontal="center" vertical="center"/>
    </xf>
    <xf numFmtId="0" fontId="43" fillId="23" borderId="34" xfId="0" applyFont="1" applyFill="1" applyBorder="1" applyAlignment="1" applyProtection="1">
      <alignment horizontal="center" vertical="center"/>
    </xf>
    <xf numFmtId="0" fontId="43" fillId="23" borderId="2" xfId="0" applyFont="1" applyFill="1" applyBorder="1" applyAlignment="1" applyProtection="1">
      <alignment horizontal="center" vertical="center"/>
    </xf>
    <xf numFmtId="0" fontId="43" fillId="23" borderId="53" xfId="0" applyFont="1" applyFill="1" applyBorder="1" applyAlignment="1" applyProtection="1">
      <alignment horizontal="center" vertical="center"/>
    </xf>
    <xf numFmtId="0" fontId="43" fillId="0" borderId="3" xfId="0" applyFont="1" applyFill="1" applyBorder="1" applyAlignment="1" applyProtection="1">
      <alignment vertical="center"/>
      <protection locked="0"/>
    </xf>
    <xf numFmtId="0" fontId="43" fillId="23" borderId="79" xfId="0" applyFont="1" applyFill="1" applyBorder="1" applyAlignment="1" applyProtection="1">
      <alignment horizontal="center" vertical="center" wrapText="1"/>
    </xf>
    <xf numFmtId="0" fontId="43" fillId="23" borderId="43" xfId="0" applyFont="1" applyFill="1" applyBorder="1" applyAlignment="1" applyProtection="1">
      <alignment horizontal="center" vertical="center"/>
    </xf>
    <xf numFmtId="0" fontId="43" fillId="23" borderId="93" xfId="0" applyFont="1" applyFill="1" applyBorder="1" applyAlignment="1" applyProtection="1">
      <alignment horizontal="center" vertical="center"/>
    </xf>
    <xf numFmtId="0" fontId="43" fillId="23" borderId="20" xfId="0" applyFont="1" applyFill="1" applyBorder="1" applyAlignment="1" applyProtection="1">
      <alignment horizontal="center" vertical="center"/>
    </xf>
    <xf numFmtId="0" fontId="43" fillId="23" borderId="31" xfId="0" applyFont="1" applyFill="1" applyBorder="1" applyAlignment="1" applyProtection="1">
      <alignment horizontal="center" vertical="center"/>
    </xf>
    <xf numFmtId="0" fontId="43" fillId="23" borderId="35" xfId="0" applyFont="1" applyFill="1" applyBorder="1" applyAlignment="1" applyProtection="1">
      <alignment horizontal="center" vertical="center"/>
    </xf>
    <xf numFmtId="0" fontId="43" fillId="23" borderId="67" xfId="0" applyFont="1" applyFill="1" applyBorder="1" applyAlignment="1" applyProtection="1">
      <alignment horizontal="center" vertical="center"/>
    </xf>
    <xf numFmtId="0" fontId="43" fillId="0" borderId="34" xfId="0" applyFont="1" applyFill="1" applyBorder="1" applyAlignment="1" applyProtection="1">
      <alignment horizontal="left" vertical="center"/>
      <protection locked="0"/>
    </xf>
    <xf numFmtId="0" fontId="43" fillId="0" borderId="48" xfId="0" applyFont="1" applyFill="1" applyBorder="1" applyAlignment="1" applyProtection="1">
      <alignment horizontal="left" vertical="center"/>
      <protection locked="0"/>
    </xf>
    <xf numFmtId="0" fontId="43" fillId="23" borderId="67" xfId="0" applyFont="1" applyFill="1" applyBorder="1" applyAlignment="1">
      <alignment horizontal="center" vertical="center"/>
    </xf>
    <xf numFmtId="0" fontId="43" fillId="23" borderId="34" xfId="0" applyFont="1" applyFill="1" applyBorder="1" applyAlignment="1">
      <alignment horizontal="center" vertical="center"/>
    </xf>
    <xf numFmtId="0" fontId="43" fillId="23" borderId="2" xfId="0" applyFont="1" applyFill="1" applyBorder="1" applyAlignment="1">
      <alignment horizontal="center" vertical="center"/>
    </xf>
    <xf numFmtId="0" fontId="43" fillId="0" borderId="0" xfId="0" applyFont="1" applyFill="1" applyAlignment="1" applyProtection="1">
      <alignment horizontal="left" vertical="top" wrapText="1"/>
      <protection locked="0"/>
    </xf>
    <xf numFmtId="0" fontId="43" fillId="0" borderId="0" xfId="0" applyFont="1" applyBorder="1" applyAlignment="1" applyProtection="1">
      <alignment horizontal="left" vertical="top" wrapText="1"/>
    </xf>
    <xf numFmtId="177" fontId="68" fillId="0" borderId="88" xfId="0" applyNumberFormat="1" applyFont="1" applyBorder="1" applyAlignment="1" applyProtection="1">
      <alignment horizontal="right" vertical="center"/>
      <protection locked="0"/>
    </xf>
    <xf numFmtId="177" fontId="68" fillId="0" borderId="1" xfId="0" applyNumberFormat="1" applyFont="1" applyBorder="1" applyAlignment="1" applyProtection="1">
      <alignment horizontal="right" vertical="center"/>
      <protection locked="0"/>
    </xf>
    <xf numFmtId="177" fontId="68" fillId="0" borderId="91" xfId="0" applyNumberFormat="1" applyFont="1" applyBorder="1" applyAlignment="1" applyProtection="1">
      <alignment horizontal="right" vertical="center"/>
      <protection locked="0"/>
    </xf>
    <xf numFmtId="0" fontId="43" fillId="0" borderId="88" xfId="0" applyFont="1" applyBorder="1" applyAlignment="1" applyProtection="1">
      <alignment horizontal="left" vertical="center"/>
      <protection locked="0"/>
    </xf>
    <xf numFmtId="0" fontId="43" fillId="0" borderId="87" xfId="0" applyFont="1" applyBorder="1" applyAlignment="1" applyProtection="1">
      <alignment horizontal="left" vertical="center"/>
      <protection locked="0"/>
    </xf>
    <xf numFmtId="177" fontId="68" fillId="25" borderId="88" xfId="0" applyNumberFormat="1" applyFont="1" applyFill="1" applyBorder="1" applyAlignment="1" applyProtection="1">
      <alignment horizontal="right" vertical="center"/>
      <protection locked="0"/>
    </xf>
    <xf numFmtId="177" fontId="68" fillId="25" borderId="1" xfId="0" applyNumberFormat="1" applyFont="1" applyFill="1" applyBorder="1" applyAlignment="1" applyProtection="1">
      <alignment horizontal="right" vertical="center"/>
      <protection locked="0"/>
    </xf>
    <xf numFmtId="177" fontId="68" fillId="25" borderId="91" xfId="0" applyNumberFormat="1" applyFont="1" applyFill="1" applyBorder="1" applyAlignment="1" applyProtection="1">
      <alignment horizontal="right" vertical="center"/>
      <protection locked="0"/>
    </xf>
    <xf numFmtId="0" fontId="43" fillId="25" borderId="88" xfId="0" applyFont="1" applyFill="1" applyBorder="1" applyAlignment="1" applyProtection="1">
      <alignment horizontal="left" vertical="center"/>
      <protection locked="0"/>
    </xf>
    <xf numFmtId="0" fontId="43" fillId="25" borderId="87" xfId="0" applyFont="1" applyFill="1" applyBorder="1" applyAlignment="1" applyProtection="1">
      <alignment horizontal="left" vertical="center"/>
      <protection locked="0"/>
    </xf>
    <xf numFmtId="0" fontId="43" fillId="0" borderId="41" xfId="0" applyFont="1" applyFill="1" applyBorder="1" applyAlignment="1" applyProtection="1">
      <alignment horizontal="left" vertical="center"/>
      <protection locked="0"/>
    </xf>
    <xf numFmtId="0" fontId="43" fillId="0" borderId="42" xfId="0" applyFont="1" applyFill="1" applyBorder="1" applyAlignment="1" applyProtection="1">
      <alignment horizontal="left" vertical="center"/>
      <protection locked="0"/>
    </xf>
    <xf numFmtId="187" fontId="68" fillId="25" borderId="88" xfId="0" applyNumberFormat="1" applyFont="1" applyFill="1" applyBorder="1" applyAlignment="1" applyProtection="1">
      <alignment horizontal="right" vertical="center"/>
      <protection locked="0"/>
    </xf>
    <xf numFmtId="187" fontId="68" fillId="25" borderId="1" xfId="0" applyNumberFormat="1" applyFont="1" applyFill="1" applyBorder="1" applyAlignment="1" applyProtection="1">
      <alignment horizontal="right" vertical="center"/>
      <protection locked="0"/>
    </xf>
    <xf numFmtId="187" fontId="68" fillId="25" borderId="91" xfId="0" applyNumberFormat="1" applyFont="1" applyFill="1" applyBorder="1" applyAlignment="1" applyProtection="1">
      <alignment horizontal="right" vertical="center"/>
      <protection locked="0"/>
    </xf>
    <xf numFmtId="0" fontId="43" fillId="25" borderId="62" xfId="0" applyFont="1" applyFill="1" applyBorder="1" applyAlignment="1" applyProtection="1">
      <alignment horizontal="left" vertical="center"/>
      <protection locked="0"/>
    </xf>
    <xf numFmtId="0" fontId="43" fillId="25" borderId="36" xfId="0" applyFont="1" applyFill="1" applyBorder="1" applyAlignment="1" applyProtection="1">
      <alignment horizontal="left" vertical="center"/>
      <protection locked="0"/>
    </xf>
    <xf numFmtId="0" fontId="43" fillId="25" borderId="34" xfId="0" applyFont="1" applyFill="1" applyBorder="1" applyAlignment="1" applyProtection="1">
      <alignment horizontal="left" vertical="center"/>
      <protection locked="0"/>
    </xf>
    <xf numFmtId="0" fontId="43" fillId="25" borderId="48" xfId="0" applyFont="1" applyFill="1" applyBorder="1" applyAlignment="1" applyProtection="1">
      <alignment horizontal="left" vertical="center"/>
      <protection locked="0"/>
    </xf>
    <xf numFmtId="0" fontId="43" fillId="25" borderId="41" xfId="0" applyFont="1" applyFill="1" applyBorder="1" applyAlignment="1" applyProtection="1">
      <alignment horizontal="left" vertical="center"/>
      <protection locked="0"/>
    </xf>
    <xf numFmtId="0" fontId="43" fillId="25" borderId="42" xfId="0" applyFont="1" applyFill="1" applyBorder="1" applyAlignment="1" applyProtection="1">
      <alignment horizontal="left" vertical="center"/>
      <protection locked="0"/>
    </xf>
    <xf numFmtId="0" fontId="43" fillId="0" borderId="44" xfId="0" applyFont="1" applyFill="1" applyBorder="1" applyAlignment="1" applyProtection="1">
      <alignment vertical="center"/>
      <protection locked="0"/>
    </xf>
    <xf numFmtId="0" fontId="43" fillId="0" borderId="44" xfId="0" applyFont="1" applyFill="1" applyBorder="1" applyAlignment="1" applyProtection="1">
      <alignment horizontal="left" vertical="center"/>
      <protection locked="0"/>
    </xf>
    <xf numFmtId="0" fontId="43" fillId="0" borderId="0" xfId="0" applyFont="1" applyAlignment="1">
      <alignment vertical="top" wrapText="1"/>
    </xf>
    <xf numFmtId="0" fontId="43" fillId="0" borderId="67" xfId="0" applyFont="1" applyBorder="1" applyAlignment="1" applyProtection="1">
      <alignment horizontal="left" vertical="center"/>
      <protection locked="0"/>
    </xf>
    <xf numFmtId="0" fontId="43" fillId="0" borderId="92" xfId="0" applyFont="1" applyBorder="1" applyAlignment="1" applyProtection="1">
      <alignment horizontal="left" vertical="center"/>
      <protection locked="0"/>
    </xf>
    <xf numFmtId="0" fontId="43" fillId="0" borderId="3" xfId="0" applyFont="1" applyBorder="1" applyAlignment="1" applyProtection="1">
      <alignment horizontal="left" vertical="center" wrapText="1"/>
      <protection locked="0"/>
    </xf>
    <xf numFmtId="0" fontId="43" fillId="0" borderId="55" xfId="0" applyFont="1" applyBorder="1" applyAlignment="1" applyProtection="1">
      <alignment horizontal="left" vertical="center" wrapText="1"/>
      <protection locked="0"/>
    </xf>
    <xf numFmtId="0" fontId="43" fillId="0" borderId="41" xfId="0" applyFont="1" applyBorder="1" applyAlignment="1" applyProtection="1">
      <alignment horizontal="center" vertical="center"/>
      <protection locked="0"/>
    </xf>
    <xf numFmtId="0" fontId="43" fillId="0" borderId="30" xfId="0" applyFont="1" applyBorder="1" applyAlignment="1" applyProtection="1">
      <alignment horizontal="center" vertical="center"/>
      <protection locked="0"/>
    </xf>
    <xf numFmtId="0" fontId="43" fillId="0" borderId="42" xfId="0" applyFont="1" applyBorder="1" applyAlignment="1" applyProtection="1">
      <alignment horizontal="center" vertical="center"/>
      <protection locked="0"/>
    </xf>
    <xf numFmtId="0" fontId="48" fillId="23" borderId="3" xfId="0" applyFont="1" applyFill="1" applyBorder="1" applyAlignment="1">
      <alignment horizontal="center" vertical="center"/>
    </xf>
    <xf numFmtId="0" fontId="48" fillId="0" borderId="3" xfId="0" applyFont="1" applyBorder="1" applyAlignment="1" applyProtection="1">
      <alignment horizontal="left" vertical="center" wrapText="1"/>
      <protection locked="0"/>
    </xf>
    <xf numFmtId="0" fontId="48" fillId="0" borderId="34" xfId="0" applyFont="1" applyBorder="1" applyAlignment="1" applyProtection="1">
      <alignment horizontal="left" vertical="center"/>
      <protection locked="0"/>
    </xf>
    <xf numFmtId="0" fontId="48" fillId="0" borderId="48" xfId="0" applyFont="1" applyBorder="1" applyAlignment="1" applyProtection="1">
      <alignment horizontal="left" vertical="center"/>
      <protection locked="0"/>
    </xf>
    <xf numFmtId="0" fontId="48" fillId="23" borderId="79" xfId="0" applyFont="1" applyFill="1" applyBorder="1" applyAlignment="1">
      <alignment horizontal="center" vertical="center" wrapText="1"/>
    </xf>
    <xf numFmtId="0" fontId="48" fillId="23" borderId="31" xfId="0" applyFont="1" applyFill="1" applyBorder="1" applyAlignment="1">
      <alignment horizontal="center" vertical="center" wrapText="1"/>
    </xf>
    <xf numFmtId="0" fontId="48" fillId="23" borderId="43" xfId="0" applyFont="1" applyFill="1" applyBorder="1" applyAlignment="1">
      <alignment horizontal="center" vertical="center"/>
    </xf>
    <xf numFmtId="0" fontId="48" fillId="23" borderId="93" xfId="0" applyFont="1" applyFill="1" applyBorder="1" applyAlignment="1">
      <alignment horizontal="center" vertical="center"/>
    </xf>
    <xf numFmtId="0" fontId="48" fillId="23" borderId="35" xfId="0" applyFont="1" applyFill="1" applyBorder="1" applyAlignment="1">
      <alignment horizontal="center" vertical="center"/>
    </xf>
    <xf numFmtId="0" fontId="48" fillId="23" borderId="20" xfId="0" applyFont="1" applyFill="1" applyBorder="1" applyAlignment="1">
      <alignment horizontal="center" vertical="center"/>
    </xf>
    <xf numFmtId="0" fontId="48" fillId="23" borderId="67" xfId="0" applyFont="1" applyFill="1" applyBorder="1" applyAlignment="1">
      <alignment horizontal="center" vertical="center"/>
    </xf>
    <xf numFmtId="0" fontId="48" fillId="23" borderId="80" xfId="0" applyFont="1" applyFill="1" applyBorder="1" applyAlignment="1">
      <alignment horizontal="center" vertical="center"/>
    </xf>
    <xf numFmtId="0" fontId="48" fillId="23" borderId="81" xfId="0" applyFont="1" applyFill="1" applyBorder="1" applyAlignment="1">
      <alignment horizontal="center" vertical="center"/>
    </xf>
    <xf numFmtId="0" fontId="48" fillId="23" borderId="72" xfId="0" applyFont="1" applyFill="1" applyBorder="1" applyAlignment="1">
      <alignment horizontal="center" vertical="center"/>
    </xf>
    <xf numFmtId="0" fontId="48" fillId="23" borderId="18" xfId="0" applyFont="1" applyFill="1" applyBorder="1" applyAlignment="1">
      <alignment horizontal="center" vertical="center"/>
    </xf>
    <xf numFmtId="0" fontId="48" fillId="23" borderId="73" xfId="0" applyFont="1" applyFill="1" applyBorder="1" applyAlignment="1">
      <alignment horizontal="center" vertical="center"/>
    </xf>
    <xf numFmtId="0" fontId="48" fillId="23" borderId="89" xfId="0" applyFont="1" applyFill="1" applyBorder="1" applyAlignment="1">
      <alignment horizontal="center" vertical="center"/>
    </xf>
    <xf numFmtId="0" fontId="48" fillId="23" borderId="34" xfId="0" applyFont="1" applyFill="1" applyBorder="1" applyAlignment="1">
      <alignment horizontal="center" vertical="center"/>
    </xf>
    <xf numFmtId="0" fontId="48" fillId="23" borderId="2" xfId="0" applyFont="1" applyFill="1" applyBorder="1" applyAlignment="1">
      <alignment horizontal="center" vertical="center"/>
    </xf>
    <xf numFmtId="0" fontId="48" fillId="23" borderId="53" xfId="0" applyFont="1" applyFill="1" applyBorder="1" applyAlignment="1">
      <alignment horizontal="center" vertical="center"/>
    </xf>
    <xf numFmtId="0" fontId="48" fillId="0" borderId="41" xfId="0" applyFont="1" applyBorder="1" applyAlignment="1" applyProtection="1">
      <alignment horizontal="left" vertical="center"/>
      <protection locked="0"/>
    </xf>
    <xf numFmtId="0" fontId="48" fillId="0" borderId="42" xfId="0" applyFont="1" applyBorder="1" applyAlignment="1" applyProtection="1">
      <alignment horizontal="left" vertical="center"/>
      <protection locked="0"/>
    </xf>
    <xf numFmtId="0" fontId="43" fillId="28" borderId="15" xfId="0" applyFont="1" applyFill="1" applyBorder="1" applyAlignment="1">
      <alignment horizontal="center" vertical="center"/>
    </xf>
    <xf numFmtId="0" fontId="43" fillId="28" borderId="67" xfId="0" applyFont="1" applyFill="1" applyBorder="1" applyAlignment="1">
      <alignment horizontal="center" vertical="center"/>
    </xf>
    <xf numFmtId="0" fontId="43" fillId="28" borderId="92" xfId="0" applyFont="1" applyFill="1" applyBorder="1" applyAlignment="1">
      <alignment horizontal="center" vertical="center"/>
    </xf>
    <xf numFmtId="0" fontId="60" fillId="0" borderId="16" xfId="0" applyFont="1" applyBorder="1" applyAlignment="1" applyProtection="1">
      <alignment horizontal="left" vertical="top"/>
      <protection locked="0"/>
    </xf>
    <xf numFmtId="0" fontId="60" fillId="0" borderId="3" xfId="0" applyFont="1" applyBorder="1" applyAlignment="1" applyProtection="1">
      <alignment horizontal="left" vertical="top"/>
      <protection locked="0"/>
    </xf>
    <xf numFmtId="0" fontId="60" fillId="0" borderId="55" xfId="0" applyFont="1" applyBorder="1" applyAlignment="1" applyProtection="1">
      <alignment horizontal="left" vertical="top"/>
      <protection locked="0"/>
    </xf>
    <xf numFmtId="0" fontId="60" fillId="0" borderId="17" xfId="0" applyFont="1" applyBorder="1" applyAlignment="1" applyProtection="1">
      <alignment horizontal="left" vertical="top"/>
      <protection locked="0"/>
    </xf>
    <xf numFmtId="0" fontId="60" fillId="0" borderId="44" xfId="0" applyFont="1" applyBorder="1" applyAlignment="1" applyProtection="1">
      <alignment horizontal="left" vertical="top"/>
      <protection locked="0"/>
    </xf>
    <xf numFmtId="0" fontId="60" fillId="0" borderId="90" xfId="0" applyFont="1" applyBorder="1" applyAlignment="1" applyProtection="1">
      <alignment horizontal="left" vertical="top"/>
      <protection locked="0"/>
    </xf>
    <xf numFmtId="0" fontId="43" fillId="0" borderId="16" xfId="0" applyFont="1" applyBorder="1" applyAlignment="1" applyProtection="1">
      <alignment horizontal="left" vertical="top"/>
      <protection locked="0"/>
    </xf>
    <xf numFmtId="0" fontId="43" fillId="0" borderId="3" xfId="0" applyFont="1" applyBorder="1" applyAlignment="1" applyProtection="1">
      <alignment horizontal="left" vertical="top"/>
      <protection locked="0"/>
    </xf>
    <xf numFmtId="0" fontId="43" fillId="0" borderId="55" xfId="0" applyFont="1" applyBorder="1" applyAlignment="1" applyProtection="1">
      <alignment horizontal="left" vertical="top"/>
      <protection locked="0"/>
    </xf>
    <xf numFmtId="0" fontId="43" fillId="0" borderId="17" xfId="0" applyFont="1" applyBorder="1" applyAlignment="1" applyProtection="1">
      <alignment horizontal="left" vertical="top"/>
      <protection locked="0"/>
    </xf>
    <xf numFmtId="0" fontId="43" fillId="0" borderId="44" xfId="0" applyFont="1" applyBorder="1" applyAlignment="1" applyProtection="1">
      <alignment horizontal="left" vertical="top"/>
      <protection locked="0"/>
    </xf>
    <xf numFmtId="0" fontId="43" fillId="0" borderId="90" xfId="0" applyFont="1" applyBorder="1" applyAlignment="1" applyProtection="1">
      <alignment horizontal="left" vertical="top"/>
      <protection locked="0"/>
    </xf>
    <xf numFmtId="191" fontId="4" fillId="0" borderId="34" xfId="0" applyNumberFormat="1" applyFont="1" applyFill="1" applyBorder="1" applyAlignment="1" applyProtection="1">
      <alignment horizontal="left" vertical="center"/>
    </xf>
    <xf numFmtId="191" fontId="4" fillId="0" borderId="2" xfId="0" applyNumberFormat="1" applyFont="1" applyFill="1" applyBorder="1" applyAlignment="1" applyProtection="1">
      <alignment horizontal="left" vertical="center"/>
    </xf>
    <xf numFmtId="191" fontId="4" fillId="0" borderId="48" xfId="0" applyNumberFormat="1" applyFont="1" applyFill="1" applyBorder="1" applyAlignment="1" applyProtection="1">
      <alignment horizontal="left" vertical="center"/>
    </xf>
    <xf numFmtId="191" fontId="0" fillId="0" borderId="41" xfId="0" applyNumberFormat="1" applyFont="1" applyFill="1" applyBorder="1" applyAlignment="1" applyProtection="1">
      <alignment horizontal="left" vertical="center"/>
    </xf>
    <xf numFmtId="191" fontId="0" fillId="0" borderId="30" xfId="0" applyNumberFormat="1" applyFont="1" applyFill="1" applyBorder="1" applyAlignment="1" applyProtection="1">
      <alignment horizontal="left" vertical="center"/>
    </xf>
    <xf numFmtId="191" fontId="0" fillId="0" borderId="42" xfId="0" applyNumberFormat="1" applyFont="1" applyFill="1" applyBorder="1" applyAlignment="1" applyProtection="1">
      <alignment horizontal="left" vertical="center"/>
    </xf>
    <xf numFmtId="0" fontId="0" fillId="0" borderId="62" xfId="0" applyFont="1" applyFill="1" applyBorder="1" applyAlignment="1" applyProtection="1">
      <alignment horizontal="left" vertical="center"/>
    </xf>
    <xf numFmtId="0" fontId="0" fillId="0" borderId="29" xfId="0" applyFont="1" applyFill="1" applyBorder="1" applyAlignment="1" applyProtection="1">
      <alignment horizontal="left" vertical="center"/>
    </xf>
    <xf numFmtId="0" fontId="0" fillId="0" borderId="36" xfId="0" applyFont="1" applyFill="1" applyBorder="1" applyAlignment="1" applyProtection="1">
      <alignment horizontal="left" vertical="center"/>
    </xf>
    <xf numFmtId="0" fontId="0" fillId="0" borderId="34" xfId="0" applyFont="1" applyFill="1" applyBorder="1" applyAlignment="1" applyProtection="1">
      <alignment horizontal="left" vertical="center"/>
    </xf>
    <xf numFmtId="0" fontId="0" fillId="0" borderId="2" xfId="0" applyFont="1" applyFill="1" applyBorder="1" applyAlignment="1" applyProtection="1">
      <alignment horizontal="left" vertical="center"/>
    </xf>
    <xf numFmtId="0" fontId="0" fillId="0" borderId="48" xfId="0" applyFont="1" applyFill="1" applyBorder="1" applyAlignment="1" applyProtection="1">
      <alignment horizontal="left" vertical="center"/>
    </xf>
  </cellXfs>
  <cellStyles count="80">
    <cellStyle name="20% - アクセント 1" xfId="3" builtinId="30" customBuiltin="1"/>
    <cellStyle name="20% - アクセント 2" xfId="4" builtinId="34" customBuiltin="1"/>
    <cellStyle name="20% - アクセント 3" xfId="5" builtinId="38" customBuiltin="1"/>
    <cellStyle name="20% - アクセント 4" xfId="6" builtinId="42" customBuiltin="1"/>
    <cellStyle name="20% - アクセント 5" xfId="7" builtinId="46" customBuiltin="1"/>
    <cellStyle name="20% - アクセント 6" xfId="8" builtinId="50" customBuiltin="1"/>
    <cellStyle name="40% - アクセント 1" xfId="9" builtinId="31" customBuiltin="1"/>
    <cellStyle name="40% - アクセント 2" xfId="10" builtinId="35" customBuiltin="1"/>
    <cellStyle name="40% - アクセント 3" xfId="11" builtinId="39" customBuiltin="1"/>
    <cellStyle name="40% - アクセント 4" xfId="12" builtinId="43" customBuiltin="1"/>
    <cellStyle name="40% - アクセント 5" xfId="13" builtinId="47" customBuiltin="1"/>
    <cellStyle name="40% - アクセント 6" xfId="14" builtinId="51" customBuiltin="1"/>
    <cellStyle name="60% - アクセント 1" xfId="15" builtinId="32" customBuiltin="1"/>
    <cellStyle name="60% - アクセント 2" xfId="16" builtinId="36" customBuiltin="1"/>
    <cellStyle name="60% - アクセント 3" xfId="17" builtinId="40" customBuiltin="1"/>
    <cellStyle name="60% - アクセント 4" xfId="18" builtinId="44" customBuiltin="1"/>
    <cellStyle name="60% - アクセント 5" xfId="19" builtinId="48" customBuiltin="1"/>
    <cellStyle name="60% - アクセント 6" xfId="20" builtinId="52" customBuiltin="1"/>
    <cellStyle name="Calc Currency (0)" xfId="21" xr:uid="{00000000-0005-0000-0000-000012000000}"/>
    <cellStyle name="ColLevel_0" xfId="2" xr:uid="{00000000-0005-0000-0000-000013000000}"/>
    <cellStyle name="Comma [0]_laroux" xfId="22" xr:uid="{00000000-0005-0000-0000-000014000000}"/>
    <cellStyle name="Comma_laroux" xfId="23" xr:uid="{00000000-0005-0000-0000-000015000000}"/>
    <cellStyle name="Currency [0]_laroux" xfId="24" xr:uid="{00000000-0005-0000-0000-000016000000}"/>
    <cellStyle name="Currency_laroux" xfId="25" xr:uid="{00000000-0005-0000-0000-000017000000}"/>
    <cellStyle name="entry" xfId="26" xr:uid="{00000000-0005-0000-0000-000018000000}"/>
    <cellStyle name="Grey" xfId="27" xr:uid="{00000000-0005-0000-0000-000019000000}"/>
    <cellStyle name="Header1" xfId="28" xr:uid="{00000000-0005-0000-0000-00001A000000}"/>
    <cellStyle name="Header2" xfId="29" xr:uid="{00000000-0005-0000-0000-00001B000000}"/>
    <cellStyle name="Input [yellow]" xfId="30" xr:uid="{00000000-0005-0000-0000-00001C000000}"/>
    <cellStyle name="Normal - Style1" xfId="31" xr:uid="{00000000-0005-0000-0000-00001D000000}"/>
    <cellStyle name="Normal_#18-Internet" xfId="32" xr:uid="{00000000-0005-0000-0000-00001E000000}"/>
    <cellStyle name="Percent [2]" xfId="33" xr:uid="{00000000-0005-0000-0000-00001F000000}"/>
    <cellStyle name="price" xfId="34" xr:uid="{00000000-0005-0000-0000-000020000000}"/>
    <cellStyle name="revised" xfId="35" xr:uid="{00000000-0005-0000-0000-000021000000}"/>
    <cellStyle name="RowLevel_0" xfId="1" xr:uid="{00000000-0005-0000-0000-000022000000}"/>
    <cellStyle name="section" xfId="36" xr:uid="{00000000-0005-0000-0000-000023000000}"/>
    <cellStyle name="subhead" xfId="37" xr:uid="{00000000-0005-0000-0000-000024000000}"/>
    <cellStyle name="title" xfId="38" xr:uid="{00000000-0005-0000-0000-000025000000}"/>
    <cellStyle name="アクセント 1" xfId="39" builtinId="29" customBuiltin="1"/>
    <cellStyle name="アクセント 2" xfId="40" builtinId="33" customBuiltin="1"/>
    <cellStyle name="アクセント 3" xfId="41" builtinId="37" customBuiltin="1"/>
    <cellStyle name="アクセント 4" xfId="42" builtinId="41" customBuiltin="1"/>
    <cellStyle name="アクセント 5" xfId="43" builtinId="45" customBuiltin="1"/>
    <cellStyle name="アクセント 6" xfId="44" builtinId="49" customBuiltin="1"/>
    <cellStyle name="タイトル" xfId="45" builtinId="15" customBuiltin="1"/>
    <cellStyle name="チェック セル" xfId="46" builtinId="23" customBuiltin="1"/>
    <cellStyle name="どちらでもない" xfId="47" builtinId="28" customBuiltin="1"/>
    <cellStyle name="パーセント" xfId="48" builtinId="5"/>
    <cellStyle name="メモ" xfId="49" builtinId="10" customBuiltin="1"/>
    <cellStyle name="リンク セル" xfId="50" builtinId="24" customBuiltin="1"/>
    <cellStyle name="悪い" xfId="51" builtinId="27" customBuiltin="1"/>
    <cellStyle name="価格桁区切り" xfId="52" xr:uid="{00000000-0005-0000-0000-000033000000}"/>
    <cellStyle name="型番" xfId="53" xr:uid="{00000000-0005-0000-0000-000034000000}"/>
    <cellStyle name="計算" xfId="54" builtinId="22" customBuiltin="1"/>
    <cellStyle name="警告文" xfId="55" builtinId="11" customBuiltin="1"/>
    <cellStyle name="見出し 1" xfId="56" builtinId="16" customBuiltin="1"/>
    <cellStyle name="見出し 2" xfId="57" builtinId="17" customBuiltin="1"/>
    <cellStyle name="見出し 3" xfId="58" builtinId="18" customBuiltin="1"/>
    <cellStyle name="見出し 4" xfId="59" builtinId="19" customBuiltin="1"/>
    <cellStyle name="集計" xfId="60" builtinId="25" customBuiltin="1"/>
    <cellStyle name="出力" xfId="61" builtinId="21" customBuiltin="1"/>
    <cellStyle name="数値" xfId="62" xr:uid="{00000000-0005-0000-0000-00003D000000}"/>
    <cellStyle name="数値（桁区切り）" xfId="63" xr:uid="{00000000-0005-0000-0000-00003E000000}"/>
    <cellStyle name="数値_5-2-16-01_iStorage_new" xfId="64" xr:uid="{00000000-0005-0000-0000-00003F000000}"/>
    <cellStyle name="製品通知&quot;-&quot;" xfId="65" xr:uid="{00000000-0005-0000-0000-000040000000}"/>
    <cellStyle name="製品通知価格" xfId="66" xr:uid="{00000000-0005-0000-0000-000041000000}"/>
    <cellStyle name="製品通知日付" xfId="67" xr:uid="{00000000-0005-0000-0000-000042000000}"/>
    <cellStyle name="製品通知文字列" xfId="68" xr:uid="{00000000-0005-0000-0000-000043000000}"/>
    <cellStyle name="説明文" xfId="69" builtinId="53" customBuiltin="1"/>
    <cellStyle name="通貨 [0]_HP制作(HPのみ)" xfId="70" xr:uid="{00000000-0005-0000-0000-000045000000}"/>
    <cellStyle name="日付" xfId="71" xr:uid="{00000000-0005-0000-0000-000046000000}"/>
    <cellStyle name="入力" xfId="72" builtinId="20" customBuiltin="1"/>
    <cellStyle name="年月日" xfId="73" xr:uid="{00000000-0005-0000-0000-000048000000}"/>
    <cellStyle name="標準" xfId="0" builtinId="0"/>
    <cellStyle name="標準_(H18向け)案件見積（高齢者医療）_ポンチ絵用【K005b-02】詳細積算書_01-01_様式１～６・資料１～２" xfId="79" xr:uid="{A9734327-6D7F-477C-9149-D9271F09BBCC}"/>
    <cellStyle name="標準Ａ" xfId="74" xr:uid="{00000000-0005-0000-0000-00004A000000}"/>
    <cellStyle name="文字列" xfId="75" xr:uid="{00000000-0005-0000-0000-00004B000000}"/>
    <cellStyle name="未定義" xfId="76" xr:uid="{00000000-0005-0000-0000-00004C000000}"/>
    <cellStyle name="良い" xfId="77" builtinId="26" customBuiltin="1"/>
    <cellStyle name="樘準_購－表紙 (2)_1_型－PRINT_ＳＩ型番 (2)_構成明細  (原調込み） (2)" xfId="78" xr:uid="{00000000-0005-0000-0000-00004E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C239A-9379-4D32-9901-FB2A42ECB0A9}">
  <sheetPr>
    <pageSetUpPr fitToPage="1"/>
  </sheetPr>
  <dimension ref="A1:Q101"/>
  <sheetViews>
    <sheetView showGridLines="0" tabSelected="1" zoomScale="20" zoomScaleNormal="20" zoomScaleSheetLayoutView="40" zoomScalePageLayoutView="30" workbookViewId="0">
      <selection activeCell="A2" sqref="A2"/>
    </sheetView>
  </sheetViews>
  <sheetFormatPr defaultColWidth="9" defaultRowHeight="13.5"/>
  <cols>
    <col min="1" max="1" width="9" style="79" customWidth="1"/>
    <col min="2" max="2" width="2.375" style="79" customWidth="1"/>
    <col min="3" max="3" width="58.875" style="80" customWidth="1"/>
    <col min="4" max="4" width="33.875" style="80" customWidth="1"/>
    <col min="5" max="5" width="34.25" style="80" customWidth="1"/>
    <col min="6" max="6" width="30.75" style="80" customWidth="1"/>
    <col min="7" max="10" width="35" style="80" customWidth="1"/>
    <col min="11" max="14" width="35" style="79" customWidth="1"/>
    <col min="15" max="15" width="43.625" style="79" bestFit="1" customWidth="1"/>
    <col min="16" max="16" width="38.875" style="79" customWidth="1"/>
    <col min="17" max="17" width="1.125" style="79" customWidth="1"/>
    <col min="18" max="16384" width="9" style="79"/>
  </cols>
  <sheetData>
    <row r="1" spans="1:17" ht="19.5">
      <c r="A1" s="96"/>
      <c r="B1" s="94"/>
      <c r="C1" s="95"/>
      <c r="D1" s="95"/>
      <c r="E1" s="37"/>
      <c r="F1" s="37"/>
      <c r="G1" s="37"/>
      <c r="H1" s="37"/>
      <c r="I1" s="37"/>
      <c r="J1" s="37"/>
      <c r="K1" s="207"/>
      <c r="L1" s="207"/>
      <c r="M1" s="207"/>
      <c r="N1" s="207"/>
      <c r="O1" s="207"/>
      <c r="P1" s="207"/>
      <c r="Q1" s="81"/>
    </row>
    <row r="2" spans="1:17" ht="81.75" customHeight="1">
      <c r="A2" s="96"/>
      <c r="B2" s="208" t="s">
        <v>109</v>
      </c>
      <c r="C2" s="210"/>
      <c r="D2" s="98"/>
      <c r="E2" s="98"/>
      <c r="F2" s="98"/>
      <c r="G2" s="98"/>
      <c r="H2" s="98"/>
      <c r="I2" s="225" t="s">
        <v>176</v>
      </c>
      <c r="J2" s="225"/>
      <c r="K2" s="225"/>
      <c r="L2" s="225"/>
      <c r="M2" s="225"/>
      <c r="N2" s="225"/>
      <c r="O2" s="225"/>
      <c r="P2" s="225"/>
      <c r="Q2" s="82"/>
    </row>
    <row r="3" spans="1:17" ht="15" customHeight="1" thickBot="1">
      <c r="A3" s="96"/>
      <c r="B3" s="96"/>
      <c r="C3" s="37"/>
      <c r="D3" s="96"/>
      <c r="E3" s="37"/>
      <c r="F3" s="37"/>
      <c r="G3" s="37"/>
      <c r="H3" s="37"/>
      <c r="I3" s="225"/>
      <c r="J3" s="225"/>
      <c r="K3" s="225"/>
      <c r="L3" s="225"/>
      <c r="M3" s="225"/>
      <c r="N3" s="225"/>
      <c r="O3" s="225"/>
      <c r="P3" s="225"/>
    </row>
    <row r="4" spans="1:17" ht="64.5" customHeight="1">
      <c r="A4" s="226" t="s">
        <v>38</v>
      </c>
      <c r="B4" s="227"/>
      <c r="C4" s="227"/>
      <c r="D4" s="228" t="s">
        <v>150</v>
      </c>
      <c r="E4" s="229"/>
      <c r="F4" s="229"/>
      <c r="G4" s="230"/>
      <c r="H4" s="100"/>
      <c r="I4" s="225"/>
      <c r="J4" s="225"/>
      <c r="K4" s="225"/>
      <c r="L4" s="225"/>
      <c r="M4" s="225"/>
      <c r="N4" s="225"/>
      <c r="O4" s="225"/>
      <c r="P4" s="225"/>
      <c r="Q4" s="83"/>
    </row>
    <row r="5" spans="1:17" ht="64.5" customHeight="1">
      <c r="A5" s="231" t="s">
        <v>35</v>
      </c>
      <c r="B5" s="232"/>
      <c r="C5" s="232"/>
      <c r="D5" s="233" t="s">
        <v>167</v>
      </c>
      <c r="E5" s="234"/>
      <c r="F5" s="234"/>
      <c r="G5" s="235"/>
      <c r="H5" s="102"/>
      <c r="I5" s="225"/>
      <c r="J5" s="225"/>
      <c r="K5" s="225"/>
      <c r="L5" s="225"/>
      <c r="M5" s="225"/>
      <c r="N5" s="225"/>
      <c r="O5" s="225"/>
      <c r="P5" s="225"/>
    </row>
    <row r="6" spans="1:17" ht="64.5" customHeight="1">
      <c r="A6" s="231" t="s">
        <v>16</v>
      </c>
      <c r="B6" s="232"/>
      <c r="C6" s="232"/>
      <c r="D6" s="236"/>
      <c r="E6" s="237"/>
      <c r="F6" s="237"/>
      <c r="G6" s="238"/>
      <c r="H6" s="100"/>
      <c r="I6" s="225"/>
      <c r="J6" s="225"/>
      <c r="K6" s="225"/>
      <c r="L6" s="225"/>
      <c r="M6" s="225"/>
      <c r="N6" s="225"/>
      <c r="O6" s="225"/>
      <c r="P6" s="225"/>
      <c r="Q6" s="83"/>
    </row>
    <row r="7" spans="1:17" ht="64.5" customHeight="1">
      <c r="A7" s="231" t="s">
        <v>54</v>
      </c>
      <c r="B7" s="232"/>
      <c r="C7" s="232"/>
      <c r="D7" s="239"/>
      <c r="E7" s="240"/>
      <c r="F7" s="240"/>
      <c r="G7" s="241"/>
      <c r="H7" s="102"/>
      <c r="I7" s="225"/>
      <c r="J7" s="225"/>
      <c r="K7" s="225"/>
      <c r="L7" s="225"/>
      <c r="M7" s="225"/>
      <c r="N7" s="225"/>
      <c r="O7" s="225"/>
      <c r="P7" s="225"/>
    </row>
    <row r="8" spans="1:17" ht="15" customHeight="1">
      <c r="A8" s="96"/>
      <c r="B8" s="96"/>
      <c r="C8" s="37"/>
      <c r="D8" s="37"/>
      <c r="E8" s="37"/>
      <c r="F8" s="37"/>
      <c r="G8" s="37"/>
      <c r="H8" s="37"/>
      <c r="I8" s="133"/>
      <c r="J8" s="133"/>
      <c r="K8" s="133"/>
      <c r="L8" s="133"/>
      <c r="M8" s="133"/>
      <c r="N8" s="133"/>
      <c r="O8" s="133"/>
      <c r="P8" s="96"/>
    </row>
    <row r="9" spans="1:17" ht="15" customHeight="1" thickBot="1">
      <c r="A9" s="96"/>
      <c r="B9" s="96"/>
      <c r="C9" s="37"/>
      <c r="D9" s="37"/>
      <c r="E9" s="37"/>
      <c r="F9" s="37"/>
      <c r="G9" s="37"/>
      <c r="H9" s="37"/>
      <c r="I9" s="37"/>
      <c r="J9" s="37"/>
      <c r="K9" s="96"/>
      <c r="L9" s="96"/>
      <c r="M9" s="96"/>
      <c r="N9" s="96"/>
      <c r="O9" s="96"/>
      <c r="P9" s="209"/>
      <c r="Q9" s="85"/>
    </row>
    <row r="10" spans="1:17" ht="43.5" customHeight="1">
      <c r="A10" s="219"/>
      <c r="B10" s="220"/>
      <c r="C10" s="220"/>
      <c r="D10" s="220"/>
      <c r="E10" s="220"/>
      <c r="F10" s="220"/>
      <c r="G10" s="221" t="s">
        <v>147</v>
      </c>
      <c r="H10" s="221"/>
      <c r="I10" s="221"/>
      <c r="J10" s="221"/>
      <c r="K10" s="221"/>
      <c r="L10" s="221"/>
      <c r="M10" s="221"/>
      <c r="N10" s="221"/>
      <c r="O10" s="221"/>
      <c r="P10" s="222" t="s">
        <v>110</v>
      </c>
    </row>
    <row r="11" spans="1:17" ht="78.75" customHeight="1">
      <c r="A11" s="172" t="s">
        <v>53</v>
      </c>
      <c r="B11" s="224" t="s">
        <v>41</v>
      </c>
      <c r="C11" s="224"/>
      <c r="D11" s="173" t="s">
        <v>42</v>
      </c>
      <c r="E11" s="174" t="s">
        <v>46</v>
      </c>
      <c r="F11" s="174" t="s">
        <v>43</v>
      </c>
      <c r="G11" s="175" t="s">
        <v>160</v>
      </c>
      <c r="H11" s="217" t="s">
        <v>161</v>
      </c>
      <c r="I11" s="176" t="s">
        <v>162</v>
      </c>
      <c r="J11" s="176" t="s">
        <v>163</v>
      </c>
      <c r="K11" s="176" t="s">
        <v>164</v>
      </c>
      <c r="L11" s="177" t="s">
        <v>111</v>
      </c>
      <c r="M11" s="176" t="s">
        <v>165</v>
      </c>
      <c r="N11" s="176" t="s">
        <v>166</v>
      </c>
      <c r="O11" s="178" t="s">
        <v>112</v>
      </c>
      <c r="P11" s="223"/>
    </row>
    <row r="12" spans="1:17" ht="86.25" customHeight="1">
      <c r="A12" s="250" t="s">
        <v>52</v>
      </c>
      <c r="B12" s="243" t="s">
        <v>168</v>
      </c>
      <c r="C12" s="243"/>
      <c r="D12" s="179" t="s">
        <v>14</v>
      </c>
      <c r="E12" s="180" t="s">
        <v>47</v>
      </c>
      <c r="F12" s="32"/>
      <c r="G12" s="181"/>
      <c r="H12" s="182"/>
      <c r="I12" s="181"/>
      <c r="J12" s="181"/>
      <c r="K12" s="181"/>
      <c r="L12" s="33">
        <f>SUM(G12:K12)</f>
        <v>0</v>
      </c>
      <c r="M12" s="181"/>
      <c r="N12" s="181"/>
      <c r="O12" s="183">
        <f>SUM(L12:N12)</f>
        <v>0</v>
      </c>
      <c r="P12" s="184"/>
    </row>
    <row r="13" spans="1:17" ht="86.25" customHeight="1">
      <c r="A13" s="250"/>
      <c r="B13" s="243" t="s">
        <v>169</v>
      </c>
      <c r="C13" s="243"/>
      <c r="D13" s="179" t="s">
        <v>14</v>
      </c>
      <c r="E13" s="180" t="s">
        <v>47</v>
      </c>
      <c r="F13" s="32"/>
      <c r="G13" s="185"/>
      <c r="H13" s="186"/>
      <c r="I13" s="185"/>
      <c r="J13" s="185"/>
      <c r="K13" s="185"/>
      <c r="L13" s="33">
        <f t="shared" ref="L13:L27" si="0">SUM(G13:K13)</f>
        <v>0</v>
      </c>
      <c r="M13" s="185"/>
      <c r="N13" s="185"/>
      <c r="O13" s="183">
        <f t="shared" ref="O13:O27" si="1">SUM(L13:N13)</f>
        <v>0</v>
      </c>
      <c r="P13" s="184"/>
    </row>
    <row r="14" spans="1:17" ht="86.25" customHeight="1">
      <c r="A14" s="250"/>
      <c r="B14" s="243" t="s">
        <v>170</v>
      </c>
      <c r="C14" s="243"/>
      <c r="D14" s="179" t="s">
        <v>14</v>
      </c>
      <c r="E14" s="180" t="s">
        <v>47</v>
      </c>
      <c r="F14" s="32"/>
      <c r="G14" s="185"/>
      <c r="H14" s="186"/>
      <c r="I14" s="185"/>
      <c r="J14" s="185"/>
      <c r="K14" s="185"/>
      <c r="L14" s="33">
        <f t="shared" si="0"/>
        <v>0</v>
      </c>
      <c r="M14" s="185"/>
      <c r="N14" s="185"/>
      <c r="O14" s="183">
        <f t="shared" si="1"/>
        <v>0</v>
      </c>
      <c r="P14" s="184"/>
    </row>
    <row r="15" spans="1:17" ht="86.25" customHeight="1">
      <c r="A15" s="250"/>
      <c r="B15" s="242" t="s">
        <v>0</v>
      </c>
      <c r="C15" s="242"/>
      <c r="D15" s="179" t="s">
        <v>14</v>
      </c>
      <c r="E15" s="180" t="s">
        <v>47</v>
      </c>
      <c r="F15" s="32"/>
      <c r="G15" s="185"/>
      <c r="H15" s="186"/>
      <c r="I15" s="185"/>
      <c r="J15" s="185"/>
      <c r="K15" s="185"/>
      <c r="L15" s="33">
        <f t="shared" si="0"/>
        <v>0</v>
      </c>
      <c r="M15" s="185"/>
      <c r="N15" s="185"/>
      <c r="O15" s="183">
        <f t="shared" si="1"/>
        <v>0</v>
      </c>
      <c r="P15" s="184"/>
    </row>
    <row r="16" spans="1:17" ht="86.25" customHeight="1">
      <c r="A16" s="250"/>
      <c r="B16" s="242" t="s">
        <v>2</v>
      </c>
      <c r="C16" s="243"/>
      <c r="D16" s="179" t="s">
        <v>14</v>
      </c>
      <c r="E16" s="187" t="s">
        <v>25</v>
      </c>
      <c r="F16" s="32"/>
      <c r="G16" s="188"/>
      <c r="H16" s="189"/>
      <c r="I16" s="188"/>
      <c r="J16" s="188"/>
      <c r="K16" s="188"/>
      <c r="L16" s="33">
        <f t="shared" si="0"/>
        <v>0</v>
      </c>
      <c r="M16" s="188"/>
      <c r="N16" s="188"/>
      <c r="O16" s="183">
        <f t="shared" si="1"/>
        <v>0</v>
      </c>
      <c r="P16" s="184"/>
    </row>
    <row r="17" spans="1:17" ht="73.5" customHeight="1">
      <c r="A17" s="250"/>
      <c r="B17" s="244" t="s">
        <v>51</v>
      </c>
      <c r="C17" s="244"/>
      <c r="D17" s="244"/>
      <c r="E17" s="244"/>
      <c r="F17" s="190" t="s">
        <v>113</v>
      </c>
      <c r="G17" s="34">
        <f>SUM(G12:G16)</f>
        <v>0</v>
      </c>
      <c r="H17" s="34">
        <f>SUM(H12:H16)</f>
        <v>0</v>
      </c>
      <c r="I17" s="34">
        <f>SUM(I12:I16)</f>
        <v>0</v>
      </c>
      <c r="J17" s="34">
        <f>SUM(J12:J16)</f>
        <v>0</v>
      </c>
      <c r="K17" s="34">
        <f>SUM(K12:K16)</f>
        <v>0</v>
      </c>
      <c r="L17" s="35">
        <f>SUM(G17:K17)</f>
        <v>0</v>
      </c>
      <c r="M17" s="34">
        <f>SUM(M12:M16)</f>
        <v>0</v>
      </c>
      <c r="N17" s="34">
        <f>SUM(N12:N16)</f>
        <v>0</v>
      </c>
      <c r="O17" s="191">
        <f>SUM(L17:N17)</f>
        <v>0</v>
      </c>
      <c r="P17" s="36"/>
    </row>
    <row r="18" spans="1:17" ht="86.25" customHeight="1">
      <c r="A18" s="245" t="s">
        <v>114</v>
      </c>
      <c r="B18" s="247" t="s">
        <v>168</v>
      </c>
      <c r="C18" s="247"/>
      <c r="D18" s="192" t="s">
        <v>148</v>
      </c>
      <c r="E18" s="193" t="s">
        <v>115</v>
      </c>
      <c r="F18" s="32"/>
      <c r="G18" s="194"/>
      <c r="H18" s="195"/>
      <c r="I18" s="195"/>
      <c r="J18" s="195"/>
      <c r="K18" s="195"/>
      <c r="L18" s="33">
        <f t="shared" si="0"/>
        <v>0</v>
      </c>
      <c r="M18" s="195"/>
      <c r="N18" s="194"/>
      <c r="O18" s="183">
        <f t="shared" si="1"/>
        <v>0</v>
      </c>
      <c r="P18" s="184"/>
    </row>
    <row r="19" spans="1:17" ht="86.25" customHeight="1">
      <c r="A19" s="245"/>
      <c r="B19" s="247" t="s">
        <v>169</v>
      </c>
      <c r="C19" s="247"/>
      <c r="D19" s="192" t="s">
        <v>148</v>
      </c>
      <c r="E19" s="193" t="s">
        <v>115</v>
      </c>
      <c r="F19" s="32"/>
      <c r="G19" s="185"/>
      <c r="H19" s="186"/>
      <c r="I19" s="185"/>
      <c r="J19" s="185"/>
      <c r="K19" s="185"/>
      <c r="L19" s="33">
        <f t="shared" si="0"/>
        <v>0</v>
      </c>
      <c r="M19" s="185"/>
      <c r="N19" s="185"/>
      <c r="O19" s="183">
        <f t="shared" si="1"/>
        <v>0</v>
      </c>
      <c r="P19" s="184"/>
    </row>
    <row r="20" spans="1:17" ht="86.25" customHeight="1">
      <c r="A20" s="245"/>
      <c r="B20" s="247" t="s">
        <v>170</v>
      </c>
      <c r="C20" s="247"/>
      <c r="D20" s="192" t="s">
        <v>148</v>
      </c>
      <c r="E20" s="193" t="s">
        <v>115</v>
      </c>
      <c r="F20" s="32"/>
      <c r="G20" s="185"/>
      <c r="H20" s="186"/>
      <c r="I20" s="185"/>
      <c r="J20" s="185"/>
      <c r="K20" s="185"/>
      <c r="L20" s="33">
        <f t="shared" si="0"/>
        <v>0</v>
      </c>
      <c r="M20" s="185"/>
      <c r="N20" s="185"/>
      <c r="O20" s="183">
        <f t="shared" si="1"/>
        <v>0</v>
      </c>
      <c r="P20" s="184"/>
    </row>
    <row r="21" spans="1:17" ht="86.25" customHeight="1">
      <c r="A21" s="245"/>
      <c r="B21" s="248" t="s">
        <v>0</v>
      </c>
      <c r="C21" s="248"/>
      <c r="D21" s="192" t="s">
        <v>148</v>
      </c>
      <c r="E21" s="193" t="s">
        <v>115</v>
      </c>
      <c r="F21" s="32"/>
      <c r="G21" s="185"/>
      <c r="H21" s="186"/>
      <c r="I21" s="185"/>
      <c r="J21" s="185"/>
      <c r="K21" s="185"/>
      <c r="L21" s="33">
        <f>SUM(G21:K21)</f>
        <v>0</v>
      </c>
      <c r="M21" s="185"/>
      <c r="N21" s="185"/>
      <c r="O21" s="183">
        <f t="shared" si="1"/>
        <v>0</v>
      </c>
      <c r="P21" s="184"/>
    </row>
    <row r="22" spans="1:17" ht="86.25" customHeight="1">
      <c r="A22" s="245"/>
      <c r="B22" s="247" t="s">
        <v>171</v>
      </c>
      <c r="C22" s="247"/>
      <c r="D22" s="192" t="s">
        <v>149</v>
      </c>
      <c r="E22" s="196" t="s">
        <v>47</v>
      </c>
      <c r="F22" s="32"/>
      <c r="G22" s="185"/>
      <c r="H22" s="186"/>
      <c r="I22" s="185"/>
      <c r="J22" s="185"/>
      <c r="K22" s="185"/>
      <c r="L22" s="33">
        <f t="shared" si="0"/>
        <v>0</v>
      </c>
      <c r="M22" s="185"/>
      <c r="N22" s="185"/>
      <c r="O22" s="183">
        <f>SUM(L22:N22)</f>
        <v>0</v>
      </c>
      <c r="P22" s="184"/>
    </row>
    <row r="23" spans="1:17" ht="86.25" customHeight="1">
      <c r="A23" s="245"/>
      <c r="B23" s="247" t="s">
        <v>172</v>
      </c>
      <c r="C23" s="249"/>
      <c r="D23" s="192" t="s">
        <v>149</v>
      </c>
      <c r="E23" s="196" t="s">
        <v>47</v>
      </c>
      <c r="F23" s="32"/>
      <c r="G23" s="185"/>
      <c r="H23" s="186"/>
      <c r="I23" s="185"/>
      <c r="J23" s="185"/>
      <c r="K23" s="185"/>
      <c r="L23" s="33">
        <f t="shared" si="0"/>
        <v>0</v>
      </c>
      <c r="M23" s="185"/>
      <c r="N23" s="185"/>
      <c r="O23" s="183">
        <f t="shared" si="1"/>
        <v>0</v>
      </c>
      <c r="P23" s="184"/>
    </row>
    <row r="24" spans="1:17" ht="86.25" customHeight="1">
      <c r="A24" s="245"/>
      <c r="B24" s="247" t="s">
        <v>173</v>
      </c>
      <c r="C24" s="249"/>
      <c r="D24" s="192" t="s">
        <v>149</v>
      </c>
      <c r="E24" s="196" t="s">
        <v>47</v>
      </c>
      <c r="F24" s="32"/>
      <c r="G24" s="185"/>
      <c r="H24" s="186"/>
      <c r="I24" s="185"/>
      <c r="J24" s="185"/>
      <c r="K24" s="185"/>
      <c r="L24" s="33">
        <f t="shared" si="0"/>
        <v>0</v>
      </c>
      <c r="M24" s="185"/>
      <c r="N24" s="185"/>
      <c r="O24" s="183">
        <f t="shared" si="1"/>
        <v>0</v>
      </c>
      <c r="P24" s="184"/>
    </row>
    <row r="25" spans="1:17" ht="86.25" customHeight="1">
      <c r="A25" s="245"/>
      <c r="B25" s="248" t="s">
        <v>0</v>
      </c>
      <c r="C25" s="248"/>
      <c r="D25" s="192" t="s">
        <v>149</v>
      </c>
      <c r="E25" s="196" t="s">
        <v>47</v>
      </c>
      <c r="F25" s="32"/>
      <c r="G25" s="185"/>
      <c r="H25" s="186"/>
      <c r="I25" s="185"/>
      <c r="J25" s="185"/>
      <c r="K25" s="185"/>
      <c r="L25" s="33">
        <f t="shared" si="0"/>
        <v>0</v>
      </c>
      <c r="M25" s="185"/>
      <c r="N25" s="185"/>
      <c r="O25" s="183">
        <f t="shared" si="1"/>
        <v>0</v>
      </c>
      <c r="P25" s="184"/>
    </row>
    <row r="26" spans="1:17" ht="86.25" customHeight="1">
      <c r="A26" s="245"/>
      <c r="B26" s="247" t="s">
        <v>174</v>
      </c>
      <c r="C26" s="247"/>
      <c r="D26" s="197"/>
      <c r="E26" s="198" t="s">
        <v>116</v>
      </c>
      <c r="F26" s="199"/>
      <c r="G26" s="185"/>
      <c r="H26" s="186"/>
      <c r="I26" s="185"/>
      <c r="J26" s="185"/>
      <c r="K26" s="185"/>
      <c r="L26" s="33">
        <f t="shared" si="0"/>
        <v>0</v>
      </c>
      <c r="M26" s="185"/>
      <c r="N26" s="185"/>
      <c r="O26" s="183">
        <f t="shared" si="1"/>
        <v>0</v>
      </c>
      <c r="P26" s="184"/>
    </row>
    <row r="27" spans="1:17" ht="86.25" customHeight="1">
      <c r="A27" s="245"/>
      <c r="B27" s="247" t="s">
        <v>175</v>
      </c>
      <c r="C27" s="247"/>
      <c r="D27" s="197"/>
      <c r="E27" s="196" t="s">
        <v>47</v>
      </c>
      <c r="F27" s="32"/>
      <c r="G27" s="185"/>
      <c r="H27" s="186"/>
      <c r="I27" s="185"/>
      <c r="J27" s="185"/>
      <c r="K27" s="185"/>
      <c r="L27" s="33">
        <f t="shared" si="0"/>
        <v>0</v>
      </c>
      <c r="M27" s="185"/>
      <c r="N27" s="185"/>
      <c r="O27" s="183">
        <f t="shared" si="1"/>
        <v>0</v>
      </c>
      <c r="P27" s="184"/>
    </row>
    <row r="28" spans="1:17" ht="73.5" customHeight="1">
      <c r="A28" s="245"/>
      <c r="B28" s="260" t="s">
        <v>117</v>
      </c>
      <c r="C28" s="260"/>
      <c r="D28" s="260"/>
      <c r="E28" s="260"/>
      <c r="F28" s="200" t="s">
        <v>113</v>
      </c>
      <c r="G28" s="34">
        <f>SUM(G18:G27)</f>
        <v>0</v>
      </c>
      <c r="H28" s="34">
        <f>SUM(H18:H27)</f>
        <v>0</v>
      </c>
      <c r="I28" s="34">
        <f>SUM(I18:I27)</f>
        <v>0</v>
      </c>
      <c r="J28" s="34">
        <f>SUM(J18:J27)</f>
        <v>0</v>
      </c>
      <c r="K28" s="34">
        <f>SUM(K18:K27)</f>
        <v>0</v>
      </c>
      <c r="L28" s="201">
        <f>SUM(G28:K28)</f>
        <v>0</v>
      </c>
      <c r="M28" s="34">
        <f>SUM(M18:M27)</f>
        <v>0</v>
      </c>
      <c r="N28" s="34">
        <f>SUM(N18:N27)</f>
        <v>0</v>
      </c>
      <c r="O28" s="191">
        <f>SUM(L28:N28)</f>
        <v>0</v>
      </c>
      <c r="P28" s="202"/>
    </row>
    <row r="29" spans="1:17" ht="73.5" customHeight="1" thickBot="1">
      <c r="A29" s="246"/>
      <c r="B29" s="261" t="s">
        <v>118</v>
      </c>
      <c r="C29" s="261"/>
      <c r="D29" s="261"/>
      <c r="E29" s="261"/>
      <c r="F29" s="203" t="s">
        <v>113</v>
      </c>
      <c r="G29" s="204">
        <f>SUM(G17,G28)</f>
        <v>0</v>
      </c>
      <c r="H29" s="204">
        <f t="shared" ref="H29:O29" si="2">SUM(H17,H28)</f>
        <v>0</v>
      </c>
      <c r="I29" s="204">
        <f t="shared" si="2"/>
        <v>0</v>
      </c>
      <c r="J29" s="204">
        <f t="shared" si="2"/>
        <v>0</v>
      </c>
      <c r="K29" s="204">
        <f t="shared" si="2"/>
        <v>0</v>
      </c>
      <c r="L29" s="205">
        <f t="shared" si="2"/>
        <v>0</v>
      </c>
      <c r="M29" s="204">
        <f>SUM(M17,M28)</f>
        <v>0</v>
      </c>
      <c r="N29" s="204">
        <f>SUM(N17,N28)</f>
        <v>0</v>
      </c>
      <c r="O29" s="205">
        <f t="shared" si="2"/>
        <v>0</v>
      </c>
      <c r="P29" s="206"/>
    </row>
    <row r="30" spans="1:17" ht="11.25" customHeight="1">
      <c r="G30" s="86"/>
      <c r="H30" s="86"/>
      <c r="I30" s="86"/>
      <c r="J30" s="86"/>
      <c r="K30" s="87"/>
      <c r="L30" s="87"/>
      <c r="M30" s="87"/>
      <c r="N30" s="87"/>
      <c r="O30" s="87"/>
    </row>
    <row r="31" spans="1:17" ht="42.75" thickBot="1">
      <c r="G31" s="86"/>
      <c r="H31" s="86"/>
      <c r="I31" s="86"/>
      <c r="J31" s="86"/>
      <c r="K31" s="87"/>
      <c r="L31" s="87"/>
      <c r="M31" s="87"/>
      <c r="N31" s="87"/>
      <c r="O31" s="87"/>
    </row>
    <row r="32" spans="1:17" ht="57" customHeight="1">
      <c r="A32" s="262" t="s">
        <v>68</v>
      </c>
      <c r="B32" s="263"/>
      <c r="C32" s="263"/>
      <c r="D32" s="263"/>
      <c r="E32" s="263"/>
      <c r="F32" s="263"/>
      <c r="G32" s="263"/>
      <c r="H32" s="263"/>
      <c r="I32" s="263"/>
      <c r="J32" s="263"/>
      <c r="K32" s="263"/>
      <c r="L32" s="263"/>
      <c r="M32" s="263"/>
      <c r="N32" s="263"/>
      <c r="O32" s="263"/>
      <c r="P32" s="264"/>
      <c r="Q32" s="88" t="s">
        <v>64</v>
      </c>
    </row>
    <row r="33" spans="1:17" ht="43.5" customHeight="1">
      <c r="A33" s="251"/>
      <c r="B33" s="252"/>
      <c r="C33" s="252"/>
      <c r="D33" s="252"/>
      <c r="E33" s="252"/>
      <c r="F33" s="252"/>
      <c r="G33" s="252"/>
      <c r="H33" s="252"/>
      <c r="I33" s="252"/>
      <c r="J33" s="252"/>
      <c r="K33" s="252"/>
      <c r="L33" s="252"/>
      <c r="M33" s="252"/>
      <c r="N33" s="252"/>
      <c r="O33" s="252"/>
      <c r="P33" s="253"/>
      <c r="Q33" s="255"/>
    </row>
    <row r="34" spans="1:17" ht="43.5" customHeight="1">
      <c r="A34" s="254"/>
      <c r="B34" s="255"/>
      <c r="C34" s="255"/>
      <c r="D34" s="255"/>
      <c r="E34" s="255"/>
      <c r="F34" s="255"/>
      <c r="G34" s="255"/>
      <c r="H34" s="255"/>
      <c r="I34" s="255"/>
      <c r="J34" s="255"/>
      <c r="K34" s="255"/>
      <c r="L34" s="255"/>
      <c r="M34" s="255"/>
      <c r="N34" s="255"/>
      <c r="O34" s="255"/>
      <c r="P34" s="256"/>
      <c r="Q34" s="255"/>
    </row>
    <row r="35" spans="1:17" ht="43.5" customHeight="1">
      <c r="A35" s="254"/>
      <c r="B35" s="255"/>
      <c r="C35" s="255"/>
      <c r="D35" s="255"/>
      <c r="E35" s="255"/>
      <c r="F35" s="255"/>
      <c r="G35" s="255"/>
      <c r="H35" s="255"/>
      <c r="I35" s="255"/>
      <c r="J35" s="255"/>
      <c r="K35" s="255"/>
      <c r="L35" s="255"/>
      <c r="M35" s="255"/>
      <c r="N35" s="255"/>
      <c r="O35" s="255"/>
      <c r="P35" s="256"/>
      <c r="Q35" s="255"/>
    </row>
    <row r="36" spans="1:17" ht="43.5" customHeight="1">
      <c r="A36" s="254"/>
      <c r="B36" s="255"/>
      <c r="C36" s="255"/>
      <c r="D36" s="255"/>
      <c r="E36" s="255"/>
      <c r="F36" s="255"/>
      <c r="G36" s="255"/>
      <c r="H36" s="255"/>
      <c r="I36" s="255"/>
      <c r="J36" s="255"/>
      <c r="K36" s="255"/>
      <c r="L36" s="255"/>
      <c r="M36" s="255"/>
      <c r="N36" s="255"/>
      <c r="O36" s="255"/>
      <c r="P36" s="256"/>
      <c r="Q36" s="255"/>
    </row>
    <row r="37" spans="1:17" ht="43.5" customHeight="1">
      <c r="A37" s="254"/>
      <c r="B37" s="255"/>
      <c r="C37" s="255"/>
      <c r="D37" s="255"/>
      <c r="E37" s="255"/>
      <c r="F37" s="255"/>
      <c r="G37" s="255"/>
      <c r="H37" s="255"/>
      <c r="I37" s="255"/>
      <c r="J37" s="255"/>
      <c r="K37" s="255"/>
      <c r="L37" s="255"/>
      <c r="M37" s="255"/>
      <c r="N37" s="255"/>
      <c r="O37" s="255"/>
      <c r="P37" s="256"/>
      <c r="Q37" s="255"/>
    </row>
    <row r="38" spans="1:17" ht="43.5" customHeight="1">
      <c r="A38" s="254"/>
      <c r="B38" s="255"/>
      <c r="C38" s="255"/>
      <c r="D38" s="255"/>
      <c r="E38" s="255"/>
      <c r="F38" s="255"/>
      <c r="G38" s="255"/>
      <c r="H38" s="255"/>
      <c r="I38" s="255"/>
      <c r="J38" s="255"/>
      <c r="K38" s="255"/>
      <c r="L38" s="255"/>
      <c r="M38" s="255"/>
      <c r="N38" s="255"/>
      <c r="O38" s="255"/>
      <c r="P38" s="256"/>
      <c r="Q38" s="255"/>
    </row>
    <row r="39" spans="1:17" ht="43.5" customHeight="1">
      <c r="A39" s="254"/>
      <c r="B39" s="255"/>
      <c r="C39" s="255"/>
      <c r="D39" s="255"/>
      <c r="E39" s="255"/>
      <c r="F39" s="255"/>
      <c r="G39" s="255"/>
      <c r="H39" s="255"/>
      <c r="I39" s="255"/>
      <c r="J39" s="255"/>
      <c r="K39" s="255"/>
      <c r="L39" s="255"/>
      <c r="M39" s="255"/>
      <c r="N39" s="255"/>
      <c r="O39" s="255"/>
      <c r="P39" s="256"/>
      <c r="Q39" s="255"/>
    </row>
    <row r="40" spans="1:17" ht="43.5" customHeight="1">
      <c r="A40" s="254"/>
      <c r="B40" s="255"/>
      <c r="C40" s="255"/>
      <c r="D40" s="255"/>
      <c r="E40" s="255"/>
      <c r="F40" s="255"/>
      <c r="G40" s="255"/>
      <c r="H40" s="255"/>
      <c r="I40" s="255"/>
      <c r="J40" s="255"/>
      <c r="K40" s="255"/>
      <c r="L40" s="255"/>
      <c r="M40" s="255"/>
      <c r="N40" s="255"/>
      <c r="O40" s="255"/>
      <c r="P40" s="256"/>
      <c r="Q40" s="255"/>
    </row>
    <row r="41" spans="1:17" ht="43.5" customHeight="1">
      <c r="A41" s="254"/>
      <c r="B41" s="255"/>
      <c r="C41" s="255"/>
      <c r="D41" s="255"/>
      <c r="E41" s="255"/>
      <c r="F41" s="255"/>
      <c r="G41" s="255"/>
      <c r="H41" s="255"/>
      <c r="I41" s="255"/>
      <c r="J41" s="255"/>
      <c r="K41" s="255"/>
      <c r="L41" s="255"/>
      <c r="M41" s="255"/>
      <c r="N41" s="255"/>
      <c r="O41" s="255"/>
      <c r="P41" s="256"/>
      <c r="Q41" s="255"/>
    </row>
    <row r="42" spans="1:17" ht="43.5" customHeight="1">
      <c r="A42" s="254"/>
      <c r="B42" s="255"/>
      <c r="C42" s="255"/>
      <c r="D42" s="255"/>
      <c r="E42" s="255"/>
      <c r="F42" s="255"/>
      <c r="G42" s="255"/>
      <c r="H42" s="255"/>
      <c r="I42" s="255"/>
      <c r="J42" s="255"/>
      <c r="K42" s="255"/>
      <c r="L42" s="255"/>
      <c r="M42" s="255"/>
      <c r="N42" s="255"/>
      <c r="O42" s="255"/>
      <c r="P42" s="256"/>
      <c r="Q42" s="255"/>
    </row>
    <row r="43" spans="1:17" ht="43.5" customHeight="1">
      <c r="A43" s="254"/>
      <c r="B43" s="255"/>
      <c r="C43" s="255"/>
      <c r="D43" s="255"/>
      <c r="E43" s="255"/>
      <c r="F43" s="255"/>
      <c r="G43" s="255"/>
      <c r="H43" s="255"/>
      <c r="I43" s="255"/>
      <c r="J43" s="255"/>
      <c r="K43" s="255"/>
      <c r="L43" s="255"/>
      <c r="M43" s="255"/>
      <c r="N43" s="255"/>
      <c r="O43" s="255"/>
      <c r="P43" s="256"/>
      <c r="Q43" s="255"/>
    </row>
    <row r="44" spans="1:17" ht="43.5" customHeight="1">
      <c r="A44" s="254"/>
      <c r="B44" s="255"/>
      <c r="C44" s="255"/>
      <c r="D44" s="255"/>
      <c r="E44" s="255"/>
      <c r="F44" s="255"/>
      <c r="G44" s="255"/>
      <c r="H44" s="255"/>
      <c r="I44" s="255"/>
      <c r="J44" s="255"/>
      <c r="K44" s="255"/>
      <c r="L44" s="255"/>
      <c r="M44" s="255"/>
      <c r="N44" s="255"/>
      <c r="O44" s="255"/>
      <c r="P44" s="256"/>
      <c r="Q44" s="255"/>
    </row>
    <row r="45" spans="1:17" ht="43.5" customHeight="1">
      <c r="A45" s="254"/>
      <c r="B45" s="255"/>
      <c r="C45" s="255"/>
      <c r="D45" s="255"/>
      <c r="E45" s="255"/>
      <c r="F45" s="255"/>
      <c r="G45" s="255"/>
      <c r="H45" s="255"/>
      <c r="I45" s="255"/>
      <c r="J45" s="255"/>
      <c r="K45" s="255"/>
      <c r="L45" s="255"/>
      <c r="M45" s="255"/>
      <c r="N45" s="255"/>
      <c r="O45" s="255"/>
      <c r="P45" s="256"/>
      <c r="Q45" s="255"/>
    </row>
    <row r="46" spans="1:17" ht="43.5" customHeight="1">
      <c r="A46" s="254"/>
      <c r="B46" s="255"/>
      <c r="C46" s="255"/>
      <c r="D46" s="255"/>
      <c r="E46" s="255"/>
      <c r="F46" s="255"/>
      <c r="G46" s="255"/>
      <c r="H46" s="255"/>
      <c r="I46" s="255"/>
      <c r="J46" s="255"/>
      <c r="K46" s="255"/>
      <c r="L46" s="255"/>
      <c r="M46" s="255"/>
      <c r="N46" s="255"/>
      <c r="O46" s="255"/>
      <c r="P46" s="256"/>
      <c r="Q46" s="255"/>
    </row>
    <row r="47" spans="1:17" ht="43.5" customHeight="1">
      <c r="A47" s="254"/>
      <c r="B47" s="255"/>
      <c r="C47" s="255"/>
      <c r="D47" s="255"/>
      <c r="E47" s="255"/>
      <c r="F47" s="255"/>
      <c r="G47" s="255"/>
      <c r="H47" s="255"/>
      <c r="I47" s="255"/>
      <c r="J47" s="255"/>
      <c r="K47" s="255"/>
      <c r="L47" s="255"/>
      <c r="M47" s="255"/>
      <c r="N47" s="255"/>
      <c r="O47" s="255"/>
      <c r="P47" s="256"/>
      <c r="Q47" s="255"/>
    </row>
    <row r="48" spans="1:17" ht="43.5" customHeight="1">
      <c r="A48" s="254"/>
      <c r="B48" s="255"/>
      <c r="C48" s="255"/>
      <c r="D48" s="255"/>
      <c r="E48" s="255"/>
      <c r="F48" s="255"/>
      <c r="G48" s="255"/>
      <c r="H48" s="255"/>
      <c r="I48" s="255"/>
      <c r="J48" s="255"/>
      <c r="K48" s="255"/>
      <c r="L48" s="255"/>
      <c r="M48" s="255"/>
      <c r="N48" s="255"/>
      <c r="O48" s="255"/>
      <c r="P48" s="256"/>
      <c r="Q48" s="255"/>
    </row>
    <row r="49" spans="1:17" ht="43.5" customHeight="1">
      <c r="A49" s="254"/>
      <c r="B49" s="255"/>
      <c r="C49" s="255"/>
      <c r="D49" s="255"/>
      <c r="E49" s="255"/>
      <c r="F49" s="255"/>
      <c r="G49" s="255"/>
      <c r="H49" s="255"/>
      <c r="I49" s="255"/>
      <c r="J49" s="255"/>
      <c r="K49" s="255"/>
      <c r="L49" s="255"/>
      <c r="M49" s="255"/>
      <c r="N49" s="255"/>
      <c r="O49" s="255"/>
      <c r="P49" s="256"/>
      <c r="Q49" s="255"/>
    </row>
    <row r="50" spans="1:17" ht="43.5" customHeight="1">
      <c r="A50" s="254"/>
      <c r="B50" s="255"/>
      <c r="C50" s="255"/>
      <c r="D50" s="255"/>
      <c r="E50" s="255"/>
      <c r="F50" s="255"/>
      <c r="G50" s="255"/>
      <c r="H50" s="255"/>
      <c r="I50" s="255"/>
      <c r="J50" s="255"/>
      <c r="K50" s="255"/>
      <c r="L50" s="255"/>
      <c r="M50" s="255"/>
      <c r="N50" s="255"/>
      <c r="O50" s="255"/>
      <c r="P50" s="256"/>
      <c r="Q50" s="255"/>
    </row>
    <row r="51" spans="1:17" ht="43.5" customHeight="1">
      <c r="A51" s="254"/>
      <c r="B51" s="255"/>
      <c r="C51" s="255"/>
      <c r="D51" s="255"/>
      <c r="E51" s="255"/>
      <c r="F51" s="255"/>
      <c r="G51" s="255"/>
      <c r="H51" s="255"/>
      <c r="I51" s="255"/>
      <c r="J51" s="255"/>
      <c r="K51" s="255"/>
      <c r="L51" s="255"/>
      <c r="M51" s="255"/>
      <c r="N51" s="255"/>
      <c r="O51" s="255"/>
      <c r="P51" s="256"/>
      <c r="Q51" s="255"/>
    </row>
    <row r="52" spans="1:17" ht="43.5" customHeight="1">
      <c r="A52" s="254"/>
      <c r="B52" s="255"/>
      <c r="C52" s="255"/>
      <c r="D52" s="255"/>
      <c r="E52" s="255"/>
      <c r="F52" s="255"/>
      <c r="G52" s="255"/>
      <c r="H52" s="255"/>
      <c r="I52" s="255"/>
      <c r="J52" s="255"/>
      <c r="K52" s="255"/>
      <c r="L52" s="255"/>
      <c r="M52" s="255"/>
      <c r="N52" s="255"/>
      <c r="O52" s="255"/>
      <c r="P52" s="256"/>
      <c r="Q52" s="255"/>
    </row>
    <row r="53" spans="1:17" ht="43.5" customHeight="1">
      <c r="A53" s="254"/>
      <c r="B53" s="255"/>
      <c r="C53" s="255"/>
      <c r="D53" s="255"/>
      <c r="E53" s="255"/>
      <c r="F53" s="255"/>
      <c r="G53" s="255"/>
      <c r="H53" s="255"/>
      <c r="I53" s="255"/>
      <c r="J53" s="255"/>
      <c r="K53" s="255"/>
      <c r="L53" s="255"/>
      <c r="M53" s="255"/>
      <c r="N53" s="255"/>
      <c r="O53" s="255"/>
      <c r="P53" s="256"/>
      <c r="Q53" s="255"/>
    </row>
    <row r="54" spans="1:17" ht="43.5" customHeight="1">
      <c r="A54" s="254"/>
      <c r="B54" s="255"/>
      <c r="C54" s="255"/>
      <c r="D54" s="255"/>
      <c r="E54" s="255"/>
      <c r="F54" s="255"/>
      <c r="G54" s="255"/>
      <c r="H54" s="255"/>
      <c r="I54" s="255"/>
      <c r="J54" s="255"/>
      <c r="K54" s="255"/>
      <c r="L54" s="255"/>
      <c r="M54" s="255"/>
      <c r="N54" s="255"/>
      <c r="O54" s="255"/>
      <c r="P54" s="256"/>
      <c r="Q54" s="255"/>
    </row>
    <row r="55" spans="1:17" ht="43.5" customHeight="1">
      <c r="A55" s="254"/>
      <c r="B55" s="255"/>
      <c r="C55" s="255"/>
      <c r="D55" s="255"/>
      <c r="E55" s="255"/>
      <c r="F55" s="255"/>
      <c r="G55" s="255"/>
      <c r="H55" s="255"/>
      <c r="I55" s="255"/>
      <c r="J55" s="255"/>
      <c r="K55" s="255"/>
      <c r="L55" s="255"/>
      <c r="M55" s="255"/>
      <c r="N55" s="255"/>
      <c r="O55" s="255"/>
      <c r="P55" s="256"/>
      <c r="Q55" s="255"/>
    </row>
    <row r="56" spans="1:17" ht="43.5" customHeight="1">
      <c r="A56" s="254"/>
      <c r="B56" s="255"/>
      <c r="C56" s="255"/>
      <c r="D56" s="255"/>
      <c r="E56" s="255"/>
      <c r="F56" s="255"/>
      <c r="G56" s="255"/>
      <c r="H56" s="255"/>
      <c r="I56" s="255"/>
      <c r="J56" s="255"/>
      <c r="K56" s="255"/>
      <c r="L56" s="255"/>
      <c r="M56" s="255"/>
      <c r="N56" s="255"/>
      <c r="O56" s="255"/>
      <c r="P56" s="256"/>
      <c r="Q56" s="255"/>
    </row>
    <row r="57" spans="1:17" ht="43.5" customHeight="1">
      <c r="A57" s="254"/>
      <c r="B57" s="255"/>
      <c r="C57" s="255"/>
      <c r="D57" s="255"/>
      <c r="E57" s="255"/>
      <c r="F57" s="255"/>
      <c r="G57" s="255"/>
      <c r="H57" s="255"/>
      <c r="I57" s="255"/>
      <c r="J57" s="255"/>
      <c r="K57" s="255"/>
      <c r="L57" s="255"/>
      <c r="M57" s="255"/>
      <c r="N57" s="255"/>
      <c r="O57" s="255"/>
      <c r="P57" s="256"/>
      <c r="Q57" s="255"/>
    </row>
    <row r="58" spans="1:17" ht="43.5" customHeight="1" thickBot="1">
      <c r="A58" s="257"/>
      <c r="B58" s="258"/>
      <c r="C58" s="258"/>
      <c r="D58" s="258"/>
      <c r="E58" s="258"/>
      <c r="F58" s="258"/>
      <c r="G58" s="258"/>
      <c r="H58" s="258"/>
      <c r="I58" s="258"/>
      <c r="J58" s="258"/>
      <c r="K58" s="258"/>
      <c r="L58" s="258"/>
      <c r="M58" s="258"/>
      <c r="N58" s="258"/>
      <c r="O58" s="258"/>
      <c r="P58" s="259"/>
      <c r="Q58" s="255"/>
    </row>
    <row r="59" spans="1:17">
      <c r="F59" s="79"/>
      <c r="G59" s="79"/>
      <c r="H59" s="79"/>
      <c r="I59" s="79"/>
      <c r="J59" s="79"/>
    </row>
    <row r="60" spans="1:17" ht="14.25" customHeight="1">
      <c r="F60" s="84"/>
      <c r="G60" s="84"/>
      <c r="H60" s="84"/>
      <c r="I60" s="84"/>
      <c r="J60" s="84"/>
      <c r="Q60" s="89"/>
    </row>
    <row r="61" spans="1:17" ht="13.5" customHeight="1">
      <c r="F61" s="84"/>
      <c r="G61" s="84"/>
      <c r="H61" s="84"/>
      <c r="I61" s="84"/>
      <c r="J61" s="84"/>
      <c r="Q61" s="89"/>
    </row>
    <row r="62" spans="1:17" ht="13.5" customHeight="1">
      <c r="F62" s="84"/>
      <c r="G62" s="84"/>
      <c r="H62" s="84"/>
      <c r="I62" s="84"/>
      <c r="J62" s="84"/>
      <c r="Q62" s="89"/>
    </row>
    <row r="63" spans="1:17" ht="13.5" customHeight="1">
      <c r="F63" s="84"/>
      <c r="G63" s="84"/>
      <c r="H63" s="84"/>
      <c r="I63" s="84"/>
      <c r="J63" s="84"/>
      <c r="Q63" s="89"/>
    </row>
    <row r="64" spans="1:17" ht="13.5" customHeight="1">
      <c r="F64" s="84"/>
      <c r="G64" s="84"/>
      <c r="H64" s="84"/>
      <c r="I64" s="84"/>
      <c r="J64" s="84"/>
      <c r="Q64" s="89"/>
    </row>
    <row r="65" spans="6:17" ht="13.5" customHeight="1">
      <c r="F65" s="84"/>
      <c r="G65" s="84"/>
      <c r="H65" s="84"/>
      <c r="I65" s="84"/>
      <c r="J65" s="84"/>
      <c r="K65" s="89"/>
      <c r="L65" s="89"/>
      <c r="M65" s="89"/>
      <c r="N65" s="89"/>
      <c r="O65" s="89"/>
      <c r="P65" s="89"/>
      <c r="Q65" s="89"/>
    </row>
    <row r="66" spans="6:17" ht="13.5" customHeight="1">
      <c r="F66" s="84"/>
      <c r="G66" s="84"/>
      <c r="H66" s="84"/>
      <c r="I66" s="84"/>
      <c r="J66" s="84"/>
      <c r="K66" s="89"/>
      <c r="L66" s="89"/>
      <c r="M66" s="89"/>
      <c r="N66" s="89"/>
      <c r="O66" s="89"/>
      <c r="P66" s="89"/>
      <c r="Q66" s="89"/>
    </row>
    <row r="67" spans="6:17" ht="13.5" customHeight="1">
      <c r="F67" s="84"/>
      <c r="G67" s="84"/>
      <c r="H67" s="84"/>
      <c r="I67" s="84"/>
      <c r="J67" s="84"/>
      <c r="K67" s="89"/>
      <c r="L67" s="89"/>
      <c r="M67" s="89"/>
      <c r="N67" s="89"/>
      <c r="O67" s="89"/>
      <c r="P67" s="89"/>
      <c r="Q67" s="89"/>
    </row>
    <row r="68" spans="6:17" ht="13.5" customHeight="1">
      <c r="F68" s="84"/>
      <c r="G68" s="84"/>
      <c r="H68" s="84"/>
      <c r="I68" s="84"/>
      <c r="J68" s="84"/>
      <c r="K68" s="89"/>
      <c r="L68" s="89"/>
      <c r="M68" s="89"/>
      <c r="N68" s="89"/>
      <c r="O68" s="89"/>
      <c r="P68" s="89"/>
      <c r="Q68" s="89"/>
    </row>
    <row r="69" spans="6:17" ht="13.5" customHeight="1">
      <c r="F69" s="84"/>
      <c r="G69" s="84"/>
      <c r="H69" s="84"/>
      <c r="I69" s="84"/>
      <c r="J69" s="84"/>
      <c r="K69" s="89"/>
      <c r="L69" s="89"/>
      <c r="M69" s="89"/>
      <c r="N69" s="89"/>
      <c r="O69" s="89"/>
      <c r="P69" s="89"/>
      <c r="Q69" s="89"/>
    </row>
    <row r="70" spans="6:17" ht="13.5" customHeight="1">
      <c r="F70" s="84"/>
      <c r="G70" s="84"/>
      <c r="H70" s="84"/>
      <c r="I70" s="84"/>
      <c r="J70" s="84"/>
      <c r="K70" s="89"/>
      <c r="L70" s="89"/>
      <c r="M70" s="89"/>
      <c r="N70" s="89"/>
      <c r="O70" s="89"/>
      <c r="P70" s="89"/>
      <c r="Q70" s="89"/>
    </row>
    <row r="71" spans="6:17" ht="13.5" customHeight="1">
      <c r="F71" s="84"/>
      <c r="G71" s="84"/>
      <c r="H71" s="84"/>
      <c r="I71" s="84"/>
      <c r="J71" s="84"/>
      <c r="K71" s="89"/>
      <c r="L71" s="89"/>
      <c r="M71" s="89"/>
      <c r="N71" s="89"/>
      <c r="O71" s="89"/>
      <c r="P71" s="89"/>
      <c r="Q71" s="89"/>
    </row>
    <row r="72" spans="6:17" ht="13.5" customHeight="1">
      <c r="F72" s="84"/>
      <c r="G72" s="84"/>
      <c r="H72" s="84"/>
      <c r="I72" s="84"/>
      <c r="J72" s="84"/>
      <c r="K72" s="89"/>
      <c r="L72" s="89"/>
      <c r="M72" s="89"/>
      <c r="N72" s="89"/>
      <c r="O72" s="89"/>
      <c r="P72" s="89"/>
      <c r="Q72" s="89"/>
    </row>
    <row r="73" spans="6:17" ht="13.5" customHeight="1">
      <c r="F73" s="84"/>
      <c r="G73" s="84"/>
      <c r="H73" s="84"/>
      <c r="I73" s="84"/>
      <c r="J73" s="84"/>
      <c r="K73" s="89"/>
      <c r="L73" s="89"/>
      <c r="M73" s="89"/>
      <c r="N73" s="89"/>
      <c r="O73" s="89"/>
      <c r="P73" s="89"/>
      <c r="Q73" s="89"/>
    </row>
    <row r="74" spans="6:17" ht="13.5" customHeight="1">
      <c r="F74" s="84"/>
      <c r="G74" s="84"/>
      <c r="H74" s="84"/>
      <c r="I74" s="84"/>
      <c r="J74" s="84"/>
      <c r="K74" s="89"/>
      <c r="L74" s="89"/>
      <c r="M74" s="89"/>
      <c r="N74" s="89"/>
      <c r="O74" s="89"/>
      <c r="P74" s="89"/>
      <c r="Q74" s="89"/>
    </row>
    <row r="75" spans="6:17" ht="13.5" customHeight="1">
      <c r="F75" s="84"/>
      <c r="G75" s="84"/>
      <c r="H75" s="84"/>
      <c r="I75" s="84"/>
      <c r="J75" s="84"/>
      <c r="K75" s="89"/>
      <c r="L75" s="89"/>
      <c r="M75" s="89"/>
      <c r="N75" s="89"/>
      <c r="O75" s="89"/>
      <c r="P75" s="89"/>
      <c r="Q75" s="89"/>
    </row>
    <row r="76" spans="6:17" ht="13.5" customHeight="1">
      <c r="F76" s="84"/>
      <c r="G76" s="84"/>
      <c r="H76" s="84"/>
      <c r="I76" s="84"/>
      <c r="J76" s="84"/>
      <c r="K76" s="84"/>
      <c r="L76" s="84"/>
      <c r="M76" s="84"/>
      <c r="N76" s="84"/>
      <c r="O76" s="84"/>
      <c r="P76" s="84"/>
      <c r="Q76" s="84"/>
    </row>
    <row r="77" spans="6:17" ht="13.5" customHeight="1">
      <c r="F77" s="84"/>
      <c r="G77" s="84"/>
      <c r="H77" s="84"/>
      <c r="I77" s="84"/>
      <c r="J77" s="84"/>
      <c r="K77" s="84"/>
      <c r="L77" s="84"/>
      <c r="M77" s="84"/>
      <c r="N77" s="84"/>
      <c r="O77" s="84"/>
      <c r="P77" s="84"/>
      <c r="Q77" s="84"/>
    </row>
    <row r="78" spans="6:17" ht="13.5" customHeight="1">
      <c r="F78" s="84"/>
      <c r="G78" s="84"/>
      <c r="H78" s="84"/>
      <c r="I78" s="84"/>
      <c r="J78" s="84"/>
      <c r="K78" s="84"/>
      <c r="L78" s="84"/>
      <c r="M78" s="84"/>
      <c r="N78" s="84"/>
      <c r="O78" s="84"/>
      <c r="P78" s="84"/>
      <c r="Q78" s="84"/>
    </row>
    <row r="79" spans="6:17" ht="13.5" customHeight="1">
      <c r="F79" s="84"/>
      <c r="G79" s="84"/>
      <c r="H79" s="84"/>
      <c r="I79" s="84"/>
      <c r="J79" s="84"/>
      <c r="K79" s="84"/>
      <c r="L79" s="84"/>
      <c r="M79" s="84"/>
      <c r="N79" s="84"/>
      <c r="O79" s="84"/>
      <c r="P79" s="84"/>
      <c r="Q79" s="84"/>
    </row>
    <row r="80" spans="6:17" ht="13.5" customHeight="1">
      <c r="F80" s="84"/>
      <c r="G80" s="84"/>
      <c r="H80" s="84"/>
      <c r="I80" s="84"/>
      <c r="J80" s="84"/>
      <c r="K80" s="84"/>
      <c r="L80" s="84"/>
      <c r="M80" s="84"/>
      <c r="N80" s="84"/>
      <c r="O80" s="84"/>
      <c r="P80" s="84"/>
      <c r="Q80" s="84"/>
    </row>
    <row r="81" spans="6:17" ht="13.5" customHeight="1">
      <c r="F81" s="84"/>
      <c r="G81" s="84"/>
      <c r="H81" s="84"/>
      <c r="I81" s="84"/>
      <c r="J81" s="84"/>
      <c r="K81" s="84"/>
      <c r="L81" s="84"/>
      <c r="M81" s="84"/>
      <c r="N81" s="84"/>
      <c r="O81" s="84"/>
      <c r="P81" s="84"/>
      <c r="Q81" s="84"/>
    </row>
    <row r="82" spans="6:17" ht="13.5" customHeight="1">
      <c r="F82" s="84"/>
      <c r="G82" s="84"/>
      <c r="H82" s="84"/>
      <c r="I82" s="84"/>
      <c r="J82" s="84"/>
      <c r="K82" s="84"/>
      <c r="L82" s="84"/>
      <c r="M82" s="84"/>
      <c r="N82" s="84"/>
      <c r="O82" s="84"/>
      <c r="P82" s="84"/>
      <c r="Q82" s="84"/>
    </row>
    <row r="83" spans="6:17" ht="13.5" customHeight="1">
      <c r="F83" s="84"/>
      <c r="G83" s="84"/>
      <c r="H83" s="84"/>
      <c r="I83" s="84"/>
      <c r="J83" s="84"/>
      <c r="K83" s="84"/>
      <c r="L83" s="84"/>
      <c r="M83" s="84"/>
      <c r="N83" s="84"/>
      <c r="O83" s="84"/>
      <c r="P83" s="84"/>
      <c r="Q83" s="84"/>
    </row>
    <row r="84" spans="6:17" ht="13.5" customHeight="1">
      <c r="F84" s="84"/>
      <c r="G84" s="84"/>
      <c r="H84" s="84"/>
      <c r="I84" s="84"/>
      <c r="J84" s="84"/>
      <c r="K84" s="84"/>
      <c r="L84" s="84"/>
      <c r="M84" s="84"/>
      <c r="N84" s="84"/>
      <c r="O84" s="84"/>
      <c r="P84" s="84"/>
      <c r="Q84" s="84"/>
    </row>
    <row r="85" spans="6:17" ht="13.5" customHeight="1">
      <c r="F85" s="79"/>
      <c r="G85" s="79"/>
      <c r="H85" s="79"/>
      <c r="I85" s="79"/>
      <c r="J85" s="79"/>
    </row>
    <row r="86" spans="6:17" ht="13.5" customHeight="1">
      <c r="F86" s="79"/>
      <c r="G86" s="79"/>
      <c r="H86" s="79"/>
      <c r="I86" s="79"/>
      <c r="J86" s="79"/>
    </row>
    <row r="87" spans="6:17">
      <c r="F87" s="79"/>
      <c r="G87" s="79"/>
      <c r="H87" s="79"/>
      <c r="I87" s="79"/>
      <c r="J87" s="79"/>
    </row>
    <row r="88" spans="6:17">
      <c r="F88" s="79"/>
      <c r="G88" s="79"/>
      <c r="H88" s="79"/>
      <c r="I88" s="79"/>
      <c r="J88" s="79"/>
    </row>
    <row r="89" spans="6:17">
      <c r="F89" s="79"/>
      <c r="G89" s="79"/>
      <c r="H89" s="79"/>
      <c r="I89" s="79"/>
      <c r="J89" s="79"/>
    </row>
    <row r="90" spans="6:17">
      <c r="F90" s="79"/>
      <c r="G90" s="79"/>
      <c r="H90" s="79"/>
      <c r="I90" s="79"/>
      <c r="J90" s="79"/>
    </row>
    <row r="91" spans="6:17">
      <c r="F91" s="79"/>
      <c r="G91" s="79"/>
      <c r="H91" s="79"/>
      <c r="I91" s="79"/>
      <c r="J91" s="79"/>
    </row>
    <row r="92" spans="6:17">
      <c r="F92" s="79"/>
      <c r="G92" s="79"/>
      <c r="H92" s="79"/>
      <c r="I92" s="79"/>
      <c r="J92" s="79"/>
    </row>
    <row r="93" spans="6:17">
      <c r="F93" s="79"/>
      <c r="G93" s="79"/>
      <c r="H93" s="79"/>
      <c r="I93" s="79"/>
      <c r="J93" s="79"/>
    </row>
    <row r="94" spans="6:17">
      <c r="F94" s="79"/>
      <c r="G94" s="79"/>
      <c r="H94" s="79"/>
      <c r="I94" s="79"/>
      <c r="J94" s="79"/>
    </row>
    <row r="95" spans="6:17">
      <c r="F95" s="79"/>
      <c r="G95" s="79"/>
      <c r="H95" s="79"/>
      <c r="I95" s="79"/>
      <c r="J95" s="79"/>
    </row>
    <row r="96" spans="6:17">
      <c r="F96" s="79"/>
      <c r="G96" s="79"/>
      <c r="H96" s="79"/>
      <c r="I96" s="79"/>
      <c r="J96" s="79"/>
    </row>
    <row r="97" spans="6:10">
      <c r="F97" s="79"/>
      <c r="G97" s="79"/>
      <c r="H97" s="79"/>
      <c r="I97" s="79"/>
      <c r="J97" s="79"/>
    </row>
    <row r="98" spans="6:10">
      <c r="F98" s="79"/>
      <c r="G98" s="79"/>
      <c r="H98" s="79"/>
      <c r="I98" s="79"/>
      <c r="J98" s="79"/>
    </row>
    <row r="99" spans="6:10">
      <c r="F99" s="79"/>
      <c r="G99" s="79"/>
      <c r="H99" s="79"/>
      <c r="I99" s="79"/>
      <c r="J99" s="79"/>
    </row>
    <row r="100" spans="6:10">
      <c r="F100" s="79"/>
      <c r="G100" s="79"/>
      <c r="H100" s="79"/>
      <c r="I100" s="79"/>
      <c r="J100" s="79"/>
    </row>
    <row r="101" spans="6:10">
      <c r="F101" s="79"/>
      <c r="G101" s="79"/>
      <c r="H101" s="79"/>
      <c r="I101" s="79"/>
      <c r="J101" s="79"/>
    </row>
  </sheetData>
  <mergeCells count="36">
    <mergeCell ref="A33:P58"/>
    <mergeCell ref="Q33:Q58"/>
    <mergeCell ref="B25:C25"/>
    <mergeCell ref="B26:C26"/>
    <mergeCell ref="B27:C27"/>
    <mergeCell ref="B28:E28"/>
    <mergeCell ref="B29:E29"/>
    <mergeCell ref="A32:P32"/>
    <mergeCell ref="B16:C16"/>
    <mergeCell ref="B17:E17"/>
    <mergeCell ref="A18:A29"/>
    <mergeCell ref="B18:C18"/>
    <mergeCell ref="B19:C19"/>
    <mergeCell ref="B20:C20"/>
    <mergeCell ref="B21:C21"/>
    <mergeCell ref="B22:C22"/>
    <mergeCell ref="B23:C23"/>
    <mergeCell ref="B24:C24"/>
    <mergeCell ref="A12:A17"/>
    <mergeCell ref="B12:C12"/>
    <mergeCell ref="B13:C13"/>
    <mergeCell ref="B14:C14"/>
    <mergeCell ref="B15:C15"/>
    <mergeCell ref="A10:F10"/>
    <mergeCell ref="G10:O10"/>
    <mergeCell ref="P10:P11"/>
    <mergeCell ref="B11:C11"/>
    <mergeCell ref="I2:P7"/>
    <mergeCell ref="A4:C4"/>
    <mergeCell ref="D4:G4"/>
    <mergeCell ref="A5:C5"/>
    <mergeCell ref="D5:G5"/>
    <mergeCell ref="A6:C6"/>
    <mergeCell ref="D6:G6"/>
    <mergeCell ref="A7:C7"/>
    <mergeCell ref="D7:G7"/>
  </mergeCells>
  <phoneticPr fontId="2"/>
  <printOptions horizontalCentered="1"/>
  <pageMargins left="0.39370078740157483" right="0.39370078740157483" top="0.39370078740157483" bottom="0.39370078740157483" header="0.19685039370078741" footer="0.51181102362204722"/>
  <pageSetup paperSize="9" scale="26" fitToHeight="0" orientation="landscape" copies="11" r:id="rId1"/>
  <headerFooter alignWithMargins="0">
    <oddFooter>&amp;C&amp;18&amp;P</oddFooter>
  </headerFooter>
  <rowBreaks count="1" manualBreakCount="1">
    <brk id="30"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CAF1C-4881-4332-9213-B05386E07D33}">
  <dimension ref="A1:C20"/>
  <sheetViews>
    <sheetView workbookViewId="0"/>
  </sheetViews>
  <sheetFormatPr defaultRowHeight="14.25"/>
  <cols>
    <col min="1" max="1" width="47.125" style="211" bestFit="1" customWidth="1"/>
    <col min="2" max="2" width="12.75" style="211" bestFit="1" customWidth="1"/>
    <col min="3" max="3" width="41.75" style="211" bestFit="1" customWidth="1"/>
    <col min="4" max="16384" width="9" style="211"/>
  </cols>
  <sheetData>
    <row r="1" spans="1:3">
      <c r="B1" s="211" t="s">
        <v>107</v>
      </c>
      <c r="C1" s="211" t="s">
        <v>107</v>
      </c>
    </row>
    <row r="2" spans="1:3">
      <c r="A2" s="212" t="s">
        <v>104</v>
      </c>
      <c r="B2" s="212" t="s">
        <v>100</v>
      </c>
      <c r="C2" s="213" t="s">
        <v>90</v>
      </c>
    </row>
    <row r="3" spans="1:3">
      <c r="A3" s="212" t="s">
        <v>75</v>
      </c>
      <c r="B3" s="212" t="s">
        <v>101</v>
      </c>
      <c r="C3" s="213" t="s">
        <v>91</v>
      </c>
    </row>
    <row r="4" spans="1:3">
      <c r="A4" s="212" t="s">
        <v>105</v>
      </c>
      <c r="B4" s="212" t="s">
        <v>102</v>
      </c>
      <c r="C4" s="213" t="s">
        <v>92</v>
      </c>
    </row>
    <row r="5" spans="1:3">
      <c r="A5" s="212" t="s">
        <v>106</v>
      </c>
      <c r="B5" s="212" t="s">
        <v>103</v>
      </c>
      <c r="C5" s="213" t="s">
        <v>93</v>
      </c>
    </row>
    <row r="6" spans="1:3">
      <c r="B6" s="214"/>
      <c r="C6" s="213" t="s">
        <v>76</v>
      </c>
    </row>
    <row r="7" spans="1:3">
      <c r="B7" s="214"/>
      <c r="C7" s="213" t="s">
        <v>77</v>
      </c>
    </row>
    <row r="8" spans="1:3">
      <c r="B8" s="214"/>
      <c r="C8" s="213" t="s">
        <v>94</v>
      </c>
    </row>
    <row r="9" spans="1:3">
      <c r="B9" s="214"/>
      <c r="C9" s="213" t="s">
        <v>95</v>
      </c>
    </row>
    <row r="10" spans="1:3">
      <c r="B10" s="214"/>
      <c r="C10" s="213" t="s">
        <v>96</v>
      </c>
    </row>
    <row r="11" spans="1:3">
      <c r="B11" s="214"/>
      <c r="C11" s="213" t="s">
        <v>78</v>
      </c>
    </row>
    <row r="12" spans="1:3">
      <c r="B12" s="214"/>
      <c r="C12" s="213" t="s">
        <v>97</v>
      </c>
    </row>
    <row r="13" spans="1:3">
      <c r="B13" s="214"/>
      <c r="C13" s="213" t="s">
        <v>98</v>
      </c>
    </row>
    <row r="14" spans="1:3">
      <c r="B14" s="214"/>
      <c r="C14" s="213" t="s">
        <v>99</v>
      </c>
    </row>
    <row r="15" spans="1:3">
      <c r="B15" s="214"/>
      <c r="C15" s="213" t="s">
        <v>79</v>
      </c>
    </row>
    <row r="16" spans="1:3">
      <c r="B16" s="214"/>
      <c r="C16" s="213" t="s">
        <v>80</v>
      </c>
    </row>
    <row r="17" spans="2:3">
      <c r="B17" s="214"/>
      <c r="C17" s="213" t="s">
        <v>81</v>
      </c>
    </row>
    <row r="18" spans="2:3">
      <c r="B18" s="214"/>
      <c r="C18" s="213" t="s">
        <v>82</v>
      </c>
    </row>
    <row r="19" spans="2:3">
      <c r="B19" s="214"/>
      <c r="C19" s="213" t="s">
        <v>83</v>
      </c>
    </row>
    <row r="20" spans="2:3">
      <c r="B20" s="214"/>
      <c r="C20" s="213" t="s">
        <v>84</v>
      </c>
    </row>
  </sheetData>
  <protectedRanges>
    <protectedRange algorithmName="SHA-512" hashValue="2307UGTrm+unUN8nXwW+DRg0Ym10sThh+JVe1SWcCunFUVCh3PR8Otap+23fxAC0Fj2Le4fVx1uF38H8hFSclA==" saltValue="O1OzLWmYbHkvrpEEPvWNrA==" spinCount="100000" sqref="C2:C20 A2:B5" name="範囲1"/>
  </protectedRanges>
  <phoneticPr fontId="2"/>
  <pageMargins left="0.7" right="0.7" top="0.75" bottom="0.75" header="0.3" footer="0.3"/>
  <pageSetup paperSize="9" orientation="portrait"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4"/>
  <sheetViews>
    <sheetView showGridLines="0" zoomScale="70" zoomScaleNormal="70" workbookViewId="0">
      <selection activeCell="C13" sqref="C13"/>
    </sheetView>
  </sheetViews>
  <sheetFormatPr defaultColWidth="3" defaultRowHeight="13.5"/>
  <cols>
    <col min="1" max="1" width="2.375" customWidth="1"/>
    <col min="2" max="2" width="35.5" customWidth="1"/>
    <col min="3" max="3" width="21.5" bestFit="1" customWidth="1"/>
    <col min="4" max="4" width="17.125" customWidth="1"/>
    <col min="5" max="5" width="12.625" customWidth="1"/>
    <col min="6" max="6" width="4.75" customWidth="1"/>
    <col min="7" max="7" width="1.5" hidden="1" customWidth="1"/>
    <col min="8" max="8" width="4.75" customWidth="1"/>
  </cols>
  <sheetData>
    <row r="1" spans="1:9" ht="40.5" customHeight="1">
      <c r="A1" s="1" t="s">
        <v>39</v>
      </c>
      <c r="B1" s="5"/>
      <c r="C1" s="5"/>
      <c r="D1" s="5"/>
      <c r="E1" s="2"/>
      <c r="F1" s="2"/>
      <c r="G1" s="2"/>
      <c r="H1" s="2"/>
      <c r="I1" s="2"/>
    </row>
    <row r="2" spans="1:9" ht="27.75" customHeight="1">
      <c r="A2" s="4" t="s">
        <v>65</v>
      </c>
      <c r="C2" s="4"/>
      <c r="D2" s="4"/>
      <c r="E2" s="4"/>
      <c r="F2" s="4"/>
      <c r="G2" s="11"/>
      <c r="H2" s="10"/>
    </row>
    <row r="3" spans="1:9">
      <c r="A3" s="3"/>
      <c r="B3" s="2"/>
      <c r="C3" s="2"/>
      <c r="D3" s="3"/>
      <c r="E3" s="2"/>
      <c r="F3" s="2"/>
      <c r="G3" s="6"/>
    </row>
    <row r="4" spans="1:9" ht="19.5" hidden="1" customHeight="1">
      <c r="B4" s="12" t="s">
        <v>36</v>
      </c>
      <c r="C4" s="457" t="s">
        <v>48</v>
      </c>
      <c r="D4" s="458"/>
      <c r="E4" s="459"/>
      <c r="F4" s="6"/>
    </row>
    <row r="5" spans="1:9" ht="19.5" hidden="1" customHeight="1">
      <c r="B5" s="13" t="s">
        <v>37</v>
      </c>
      <c r="C5" s="460" t="s">
        <v>49</v>
      </c>
      <c r="D5" s="461"/>
      <c r="E5" s="462"/>
      <c r="F5" s="6"/>
    </row>
    <row r="6" spans="1:9" ht="19.5" hidden="1" customHeight="1">
      <c r="B6" s="13" t="s">
        <v>16</v>
      </c>
      <c r="C6" s="460" t="s">
        <v>50</v>
      </c>
      <c r="D6" s="461"/>
      <c r="E6" s="462"/>
      <c r="F6" s="6"/>
    </row>
    <row r="7" spans="1:9" ht="19.5" hidden="1" customHeight="1">
      <c r="B7" s="13" t="s">
        <v>17</v>
      </c>
      <c r="C7" s="451">
        <v>43306</v>
      </c>
      <c r="D7" s="452"/>
      <c r="E7" s="453"/>
      <c r="F7" s="6"/>
    </row>
    <row r="8" spans="1:9" ht="19.5" hidden="1" customHeight="1" thickBot="1">
      <c r="B8" s="14" t="s">
        <v>18</v>
      </c>
      <c r="C8" s="454"/>
      <c r="D8" s="455"/>
      <c r="E8" s="456"/>
      <c r="F8" s="6"/>
    </row>
    <row r="9" spans="1:9">
      <c r="A9" s="3"/>
      <c r="B9" s="3"/>
      <c r="C9" s="2"/>
      <c r="D9" s="2"/>
      <c r="E9" s="2"/>
      <c r="F9" s="2"/>
      <c r="G9" s="2"/>
    </row>
    <row r="11" spans="1:9" ht="14.25" thickBot="1"/>
    <row r="12" spans="1:9" ht="37.5" customHeight="1">
      <c r="B12" s="15"/>
      <c r="C12" s="16" t="s">
        <v>58</v>
      </c>
      <c r="G12" s="7" t="s">
        <v>57</v>
      </c>
    </row>
    <row r="13" spans="1:9" ht="37.5" customHeight="1" thickBot="1">
      <c r="B13" s="17" t="s">
        <v>59</v>
      </c>
      <c r="C13" s="18">
        <v>0.1</v>
      </c>
      <c r="D13" t="s">
        <v>67</v>
      </c>
      <c r="G13" s="8">
        <v>0.08</v>
      </c>
    </row>
    <row r="14" spans="1:9">
      <c r="G14" s="9">
        <v>0.1</v>
      </c>
    </row>
  </sheetData>
  <mergeCells count="5">
    <mergeCell ref="C7:E7"/>
    <mergeCell ref="C8:E8"/>
    <mergeCell ref="C4:E4"/>
    <mergeCell ref="C5:E5"/>
    <mergeCell ref="C6:E6"/>
  </mergeCells>
  <phoneticPr fontId="2"/>
  <dataValidations count="1">
    <dataValidation type="list" allowBlank="1" showInputMessage="1" showErrorMessage="1" sqref="C13" xr:uid="{00000000-0002-0000-0500-000000000000}">
      <formula1>$G$13:$G$14</formula1>
    </dataValidation>
  </dataValidations>
  <pageMargins left="0.70866141732283472" right="0.70866141732283472" top="0.74803149606299213" bottom="0.74803149606299213" header="0.31496062992125984" footer="0.27559055118110237"/>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BC613-1289-4ED7-BC7C-9887492CEB93}">
  <sheetPr>
    <pageSetUpPr fitToPage="1"/>
  </sheetPr>
  <dimension ref="A1:N64"/>
  <sheetViews>
    <sheetView showGridLines="0" zoomScale="70" zoomScaleNormal="70" zoomScaleSheetLayoutView="80" workbookViewId="0">
      <selection activeCell="A2" sqref="A2:G2"/>
    </sheetView>
  </sheetViews>
  <sheetFormatPr defaultColWidth="9" defaultRowHeight="13.5"/>
  <cols>
    <col min="1" max="1" width="2.375" style="79" customWidth="1"/>
    <col min="2" max="2" width="14.875" style="80" customWidth="1"/>
    <col min="3" max="3" width="15.375" style="80" hidden="1" customWidth="1"/>
    <col min="4" max="4" width="17.125" style="80" customWidth="1"/>
    <col min="5" max="12" width="12.625" style="80" customWidth="1"/>
    <col min="13" max="13" width="10" style="80" customWidth="1"/>
    <col min="14" max="14" width="5.75" style="80" customWidth="1"/>
    <col min="15" max="15" width="9.875" style="79" bestFit="1" customWidth="1"/>
    <col min="16" max="16384" width="9" style="79"/>
  </cols>
  <sheetData>
    <row r="1" spans="1:14" ht="15" customHeight="1">
      <c r="A1" s="94"/>
      <c r="B1" s="95"/>
      <c r="C1" s="95"/>
      <c r="D1" s="95"/>
      <c r="E1" s="37"/>
      <c r="F1" s="37"/>
      <c r="G1" s="37"/>
      <c r="H1" s="37"/>
      <c r="I1" s="37"/>
      <c r="J1" s="37"/>
      <c r="K1" s="37"/>
      <c r="L1" s="37"/>
      <c r="M1" s="37"/>
      <c r="N1" s="96"/>
    </row>
    <row r="2" spans="1:14" ht="27.75" customHeight="1">
      <c r="A2" s="275" t="s">
        <v>119</v>
      </c>
      <c r="B2" s="275"/>
      <c r="C2" s="275"/>
      <c r="D2" s="275"/>
      <c r="E2" s="275"/>
      <c r="F2" s="275"/>
      <c r="G2" s="275"/>
      <c r="H2" s="276" t="s">
        <v>87</v>
      </c>
      <c r="I2" s="276"/>
      <c r="J2" s="276"/>
      <c r="K2" s="276"/>
      <c r="L2" s="276"/>
      <c r="M2" s="276"/>
      <c r="N2" s="276"/>
    </row>
    <row r="3" spans="1:14" ht="15" customHeight="1" thickBot="1">
      <c r="A3" s="96"/>
      <c r="B3" s="37"/>
      <c r="C3" s="37"/>
      <c r="D3" s="96"/>
      <c r="E3" s="37"/>
      <c r="F3" s="37"/>
      <c r="G3" s="133"/>
      <c r="H3" s="276"/>
      <c r="I3" s="276"/>
      <c r="J3" s="276"/>
      <c r="K3" s="276"/>
      <c r="L3" s="276"/>
      <c r="M3" s="276"/>
      <c r="N3" s="276"/>
    </row>
    <row r="4" spans="1:14" ht="20.100000000000001" customHeight="1">
      <c r="A4" s="277" t="s">
        <v>36</v>
      </c>
      <c r="B4" s="278"/>
      <c r="C4" s="134"/>
      <c r="D4" s="279" t="s">
        <v>150</v>
      </c>
      <c r="E4" s="280"/>
      <c r="F4" s="281"/>
      <c r="G4" s="133"/>
      <c r="H4" s="276"/>
      <c r="I4" s="276"/>
      <c r="J4" s="276"/>
      <c r="K4" s="276"/>
      <c r="L4" s="276"/>
      <c r="M4" s="276"/>
      <c r="N4" s="276"/>
    </row>
    <row r="5" spans="1:14" ht="36.75" customHeight="1">
      <c r="A5" s="270" t="s">
        <v>37</v>
      </c>
      <c r="B5" s="271"/>
      <c r="C5" s="135"/>
      <c r="D5" s="282" t="s">
        <v>167</v>
      </c>
      <c r="E5" s="283"/>
      <c r="F5" s="284"/>
      <c r="G5" s="133"/>
      <c r="H5" s="276"/>
      <c r="I5" s="276"/>
      <c r="J5" s="276"/>
      <c r="K5" s="276"/>
      <c r="L5" s="276"/>
      <c r="M5" s="276"/>
      <c r="N5" s="276"/>
    </row>
    <row r="6" spans="1:14" ht="20.100000000000001" customHeight="1">
      <c r="A6" s="270" t="s">
        <v>16</v>
      </c>
      <c r="B6" s="271"/>
      <c r="C6" s="135"/>
      <c r="D6" s="285"/>
      <c r="E6" s="286"/>
      <c r="F6" s="287"/>
      <c r="G6" s="133"/>
      <c r="H6" s="276"/>
      <c r="I6" s="276"/>
      <c r="J6" s="276"/>
      <c r="K6" s="276"/>
      <c r="L6" s="276"/>
      <c r="M6" s="276"/>
      <c r="N6" s="276"/>
    </row>
    <row r="7" spans="1:14" ht="20.100000000000001" customHeight="1">
      <c r="A7" s="270" t="s">
        <v>17</v>
      </c>
      <c r="B7" s="271"/>
      <c r="C7" s="135"/>
      <c r="D7" s="288"/>
      <c r="E7" s="289"/>
      <c r="F7" s="290"/>
      <c r="G7" s="133"/>
      <c r="H7" s="276"/>
      <c r="I7" s="276"/>
      <c r="J7" s="276"/>
      <c r="K7" s="276"/>
      <c r="L7" s="276"/>
      <c r="M7" s="276"/>
      <c r="N7" s="276"/>
    </row>
    <row r="8" spans="1:14" ht="15" customHeight="1" thickBot="1">
      <c r="A8" s="96"/>
      <c r="B8" s="37"/>
      <c r="C8" s="37"/>
      <c r="D8" s="37"/>
      <c r="E8" s="37"/>
      <c r="F8" s="37"/>
      <c r="G8" s="133"/>
      <c r="H8" s="276"/>
      <c r="I8" s="276"/>
      <c r="J8" s="276"/>
      <c r="K8" s="276"/>
      <c r="L8" s="276"/>
      <c r="M8" s="276"/>
      <c r="N8" s="276"/>
    </row>
    <row r="9" spans="1:14" ht="20.100000000000001" customHeight="1">
      <c r="A9" s="265" t="s">
        <v>24</v>
      </c>
      <c r="B9" s="266"/>
      <c r="C9" s="127"/>
      <c r="D9" s="267" t="s">
        <v>40</v>
      </c>
      <c r="E9" s="268"/>
      <c r="F9" s="269"/>
      <c r="G9" s="133"/>
      <c r="H9" s="276"/>
      <c r="I9" s="276"/>
      <c r="J9" s="276"/>
      <c r="K9" s="276"/>
      <c r="L9" s="276"/>
      <c r="M9" s="276"/>
      <c r="N9" s="276"/>
    </row>
    <row r="10" spans="1:14" ht="20.100000000000001" customHeight="1" thickBot="1">
      <c r="A10" s="270" t="s">
        <v>12</v>
      </c>
      <c r="B10" s="271"/>
      <c r="C10" s="135"/>
      <c r="D10" s="272"/>
      <c r="E10" s="273"/>
      <c r="F10" s="274"/>
      <c r="G10" s="136"/>
      <c r="H10" s="137"/>
      <c r="I10" s="137"/>
      <c r="J10" s="137"/>
      <c r="K10" s="138"/>
      <c r="L10" s="138"/>
      <c r="M10" s="138"/>
      <c r="N10" s="100"/>
    </row>
    <row r="11" spans="1:14" ht="20.100000000000001" customHeight="1">
      <c r="A11" s="270" t="s">
        <v>10</v>
      </c>
      <c r="B11" s="271"/>
      <c r="C11" s="135"/>
      <c r="D11" s="215" t="s">
        <v>156</v>
      </c>
      <c r="E11" s="139"/>
      <c r="F11" s="139" t="s">
        <v>151</v>
      </c>
      <c r="G11" s="140" t="s">
        <v>155</v>
      </c>
      <c r="H11" s="140"/>
      <c r="I11" s="140" t="s">
        <v>154</v>
      </c>
      <c r="J11" s="140" t="s">
        <v>153</v>
      </c>
      <c r="K11" s="141" t="s">
        <v>159</v>
      </c>
      <c r="L11" s="216" t="s">
        <v>152</v>
      </c>
      <c r="M11" s="142"/>
      <c r="N11" s="143"/>
    </row>
    <row r="12" spans="1:14" ht="20.100000000000001" customHeight="1" thickBot="1">
      <c r="A12" s="296" t="s">
        <v>11</v>
      </c>
      <c r="B12" s="297"/>
      <c r="C12" s="135"/>
      <c r="D12" s="144" t="s">
        <v>157</v>
      </c>
      <c r="E12" s="145" t="s">
        <v>158</v>
      </c>
      <c r="F12" s="145"/>
      <c r="G12" s="146"/>
      <c r="H12" s="147"/>
      <c r="I12" s="147"/>
      <c r="J12" s="147"/>
      <c r="K12" s="147"/>
      <c r="L12" s="147"/>
      <c r="M12" s="147"/>
      <c r="N12" s="148"/>
    </row>
    <row r="13" spans="1:14" ht="15" customHeight="1">
      <c r="A13" s="96"/>
      <c r="B13" s="37"/>
      <c r="C13" s="37"/>
      <c r="D13" s="37"/>
      <c r="E13" s="37"/>
      <c r="F13" s="37"/>
      <c r="G13" s="37"/>
      <c r="H13" s="37"/>
      <c r="I13" s="37"/>
      <c r="J13" s="37"/>
      <c r="K13" s="37"/>
      <c r="L13" s="106"/>
      <c r="M13" s="106" t="s">
        <v>60</v>
      </c>
      <c r="N13" s="106" t="s">
        <v>61</v>
      </c>
    </row>
    <row r="14" spans="1:14" ht="15" customHeight="1" thickBot="1">
      <c r="A14" s="96"/>
      <c r="B14" s="37"/>
      <c r="C14" s="37"/>
      <c r="D14" s="37"/>
      <c r="E14" s="37"/>
      <c r="F14" s="37"/>
      <c r="G14" s="37"/>
      <c r="H14" s="37"/>
      <c r="I14" s="37"/>
      <c r="J14" s="37"/>
      <c r="K14" s="37"/>
      <c r="L14" s="106"/>
      <c r="M14" s="106" t="s">
        <v>62</v>
      </c>
      <c r="N14" s="107">
        <v>0.1</v>
      </c>
    </row>
    <row r="15" spans="1:14" ht="18.75" customHeight="1">
      <c r="A15" s="277" t="s">
        <v>19</v>
      </c>
      <c r="B15" s="298"/>
      <c r="C15" s="298"/>
      <c r="D15" s="278"/>
      <c r="E15" s="149" t="s">
        <v>28</v>
      </c>
      <c r="F15" s="150" t="s">
        <v>20</v>
      </c>
      <c r="G15" s="151" t="s">
        <v>55</v>
      </c>
      <c r="H15" s="152" t="s">
        <v>13</v>
      </c>
      <c r="I15" s="152" t="s">
        <v>1</v>
      </c>
      <c r="J15" s="153" t="s">
        <v>29</v>
      </c>
      <c r="K15" s="298" t="s">
        <v>4</v>
      </c>
      <c r="L15" s="298"/>
      <c r="M15" s="298"/>
      <c r="N15" s="299"/>
    </row>
    <row r="16" spans="1:14" ht="20.100000000000001" customHeight="1">
      <c r="A16" s="300"/>
      <c r="B16" s="301"/>
      <c r="C16" s="301"/>
      <c r="D16" s="302"/>
      <c r="E16" s="154"/>
      <c r="F16" s="155"/>
      <c r="G16" s="156"/>
      <c r="H16" s="156">
        <f>G16*E16</f>
        <v>0</v>
      </c>
      <c r="I16" s="157"/>
      <c r="J16" s="158">
        <f>H16*(1-I16)</f>
        <v>0</v>
      </c>
      <c r="K16" s="303"/>
      <c r="L16" s="303"/>
      <c r="M16" s="303"/>
      <c r="N16" s="304"/>
    </row>
    <row r="17" spans="1:14" ht="20.100000000000001" customHeight="1">
      <c r="A17" s="291"/>
      <c r="B17" s="292"/>
      <c r="C17" s="292"/>
      <c r="D17" s="293"/>
      <c r="E17" s="159"/>
      <c r="F17" s="160"/>
      <c r="G17" s="161"/>
      <c r="H17" s="161">
        <f>G17*E17</f>
        <v>0</v>
      </c>
      <c r="I17" s="162"/>
      <c r="J17" s="163">
        <f t="shared" ref="J17:J50" si="0">H17*(1-I17)</f>
        <v>0</v>
      </c>
      <c r="K17" s="294"/>
      <c r="L17" s="294"/>
      <c r="M17" s="294"/>
      <c r="N17" s="295"/>
    </row>
    <row r="18" spans="1:14" ht="20.100000000000001" customHeight="1">
      <c r="A18" s="291"/>
      <c r="B18" s="292"/>
      <c r="C18" s="292"/>
      <c r="D18" s="293"/>
      <c r="E18" s="164"/>
      <c r="F18" s="165"/>
      <c r="G18" s="161"/>
      <c r="H18" s="161">
        <f t="shared" ref="H18:H50" si="1">G18*E18</f>
        <v>0</v>
      </c>
      <c r="I18" s="166"/>
      <c r="J18" s="163">
        <f t="shared" si="0"/>
        <v>0</v>
      </c>
      <c r="K18" s="294"/>
      <c r="L18" s="294"/>
      <c r="M18" s="294"/>
      <c r="N18" s="295"/>
    </row>
    <row r="19" spans="1:14" ht="20.100000000000001" customHeight="1">
      <c r="A19" s="291"/>
      <c r="B19" s="292"/>
      <c r="C19" s="292"/>
      <c r="D19" s="293"/>
      <c r="E19" s="164"/>
      <c r="F19" s="165"/>
      <c r="G19" s="161"/>
      <c r="H19" s="161">
        <f t="shared" si="1"/>
        <v>0</v>
      </c>
      <c r="I19" s="166"/>
      <c r="J19" s="163">
        <f t="shared" si="0"/>
        <v>0</v>
      </c>
      <c r="K19" s="294"/>
      <c r="L19" s="294"/>
      <c r="M19" s="294"/>
      <c r="N19" s="295"/>
    </row>
    <row r="20" spans="1:14" s="90" customFormat="1" ht="20.100000000000001" customHeight="1">
      <c r="A20" s="291"/>
      <c r="B20" s="292"/>
      <c r="C20" s="292"/>
      <c r="D20" s="293"/>
      <c r="E20" s="164"/>
      <c r="F20" s="165"/>
      <c r="G20" s="161"/>
      <c r="H20" s="161">
        <f t="shared" si="1"/>
        <v>0</v>
      </c>
      <c r="I20" s="166"/>
      <c r="J20" s="163">
        <f t="shared" si="0"/>
        <v>0</v>
      </c>
      <c r="K20" s="294"/>
      <c r="L20" s="294"/>
      <c r="M20" s="294"/>
      <c r="N20" s="295"/>
    </row>
    <row r="21" spans="1:14" ht="20.100000000000001" customHeight="1">
      <c r="A21" s="291"/>
      <c r="B21" s="292"/>
      <c r="C21" s="292"/>
      <c r="D21" s="293"/>
      <c r="E21" s="164"/>
      <c r="F21" s="165"/>
      <c r="G21" s="161"/>
      <c r="H21" s="161">
        <f t="shared" si="1"/>
        <v>0</v>
      </c>
      <c r="I21" s="166"/>
      <c r="J21" s="163">
        <f t="shared" si="0"/>
        <v>0</v>
      </c>
      <c r="K21" s="294"/>
      <c r="L21" s="294"/>
      <c r="M21" s="294"/>
      <c r="N21" s="295"/>
    </row>
    <row r="22" spans="1:14" ht="20.100000000000001" customHeight="1">
      <c r="A22" s="291"/>
      <c r="B22" s="292"/>
      <c r="C22" s="292"/>
      <c r="D22" s="293"/>
      <c r="E22" s="164"/>
      <c r="F22" s="165"/>
      <c r="G22" s="161"/>
      <c r="H22" s="161">
        <f t="shared" si="1"/>
        <v>0</v>
      </c>
      <c r="I22" s="166"/>
      <c r="J22" s="163">
        <f t="shared" si="0"/>
        <v>0</v>
      </c>
      <c r="K22" s="294"/>
      <c r="L22" s="294"/>
      <c r="M22" s="294"/>
      <c r="N22" s="295"/>
    </row>
    <row r="23" spans="1:14" ht="20.100000000000001" customHeight="1">
      <c r="A23" s="291"/>
      <c r="B23" s="292"/>
      <c r="C23" s="292"/>
      <c r="D23" s="293"/>
      <c r="E23" s="164"/>
      <c r="F23" s="165"/>
      <c r="G23" s="161"/>
      <c r="H23" s="161">
        <f t="shared" si="1"/>
        <v>0</v>
      </c>
      <c r="I23" s="166"/>
      <c r="J23" s="163">
        <f t="shared" si="0"/>
        <v>0</v>
      </c>
      <c r="K23" s="294"/>
      <c r="L23" s="294"/>
      <c r="M23" s="294"/>
      <c r="N23" s="295"/>
    </row>
    <row r="24" spans="1:14" ht="20.100000000000001" customHeight="1">
      <c r="A24" s="291"/>
      <c r="B24" s="292"/>
      <c r="C24" s="292"/>
      <c r="D24" s="293"/>
      <c r="E24" s="164"/>
      <c r="F24" s="165"/>
      <c r="G24" s="161"/>
      <c r="H24" s="161">
        <f t="shared" si="1"/>
        <v>0</v>
      </c>
      <c r="I24" s="166"/>
      <c r="J24" s="163">
        <f t="shared" si="0"/>
        <v>0</v>
      </c>
      <c r="K24" s="294"/>
      <c r="L24" s="294"/>
      <c r="M24" s="294"/>
      <c r="N24" s="295"/>
    </row>
    <row r="25" spans="1:14" ht="20.100000000000001" customHeight="1">
      <c r="A25" s="291"/>
      <c r="B25" s="292"/>
      <c r="C25" s="292"/>
      <c r="D25" s="293"/>
      <c r="E25" s="164"/>
      <c r="F25" s="165"/>
      <c r="G25" s="161"/>
      <c r="H25" s="161">
        <f t="shared" si="1"/>
        <v>0</v>
      </c>
      <c r="I25" s="166"/>
      <c r="J25" s="163">
        <f t="shared" si="0"/>
        <v>0</v>
      </c>
      <c r="K25" s="294"/>
      <c r="L25" s="294"/>
      <c r="M25" s="294"/>
      <c r="N25" s="295"/>
    </row>
    <row r="26" spans="1:14" s="90" customFormat="1" ht="20.100000000000001" customHeight="1">
      <c r="A26" s="291"/>
      <c r="B26" s="292"/>
      <c r="C26" s="292"/>
      <c r="D26" s="293"/>
      <c r="E26" s="164"/>
      <c r="F26" s="165"/>
      <c r="G26" s="161"/>
      <c r="H26" s="161">
        <f t="shared" si="1"/>
        <v>0</v>
      </c>
      <c r="I26" s="166"/>
      <c r="J26" s="163">
        <f t="shared" si="0"/>
        <v>0</v>
      </c>
      <c r="K26" s="294"/>
      <c r="L26" s="294"/>
      <c r="M26" s="294"/>
      <c r="N26" s="295"/>
    </row>
    <row r="27" spans="1:14" s="90" customFormat="1" ht="20.100000000000001" customHeight="1">
      <c r="A27" s="291"/>
      <c r="B27" s="292"/>
      <c r="C27" s="292"/>
      <c r="D27" s="293"/>
      <c r="E27" s="164"/>
      <c r="F27" s="165"/>
      <c r="G27" s="161"/>
      <c r="H27" s="161">
        <f t="shared" si="1"/>
        <v>0</v>
      </c>
      <c r="I27" s="166"/>
      <c r="J27" s="163">
        <f t="shared" si="0"/>
        <v>0</v>
      </c>
      <c r="K27" s="294"/>
      <c r="L27" s="294"/>
      <c r="M27" s="294"/>
      <c r="N27" s="295"/>
    </row>
    <row r="28" spans="1:14" ht="20.100000000000001" customHeight="1">
      <c r="A28" s="291"/>
      <c r="B28" s="292"/>
      <c r="C28" s="292"/>
      <c r="D28" s="293"/>
      <c r="E28" s="164"/>
      <c r="F28" s="165"/>
      <c r="G28" s="161"/>
      <c r="H28" s="161">
        <f t="shared" si="1"/>
        <v>0</v>
      </c>
      <c r="I28" s="166"/>
      <c r="J28" s="163">
        <f t="shared" si="0"/>
        <v>0</v>
      </c>
      <c r="K28" s="294"/>
      <c r="L28" s="294"/>
      <c r="M28" s="294"/>
      <c r="N28" s="295"/>
    </row>
    <row r="29" spans="1:14" ht="20.100000000000001" customHeight="1">
      <c r="A29" s="291"/>
      <c r="B29" s="292"/>
      <c r="C29" s="292"/>
      <c r="D29" s="293"/>
      <c r="E29" s="164"/>
      <c r="F29" s="165"/>
      <c r="G29" s="161"/>
      <c r="H29" s="161">
        <f t="shared" si="1"/>
        <v>0</v>
      </c>
      <c r="I29" s="166"/>
      <c r="J29" s="163">
        <f t="shared" si="0"/>
        <v>0</v>
      </c>
      <c r="K29" s="294"/>
      <c r="L29" s="294"/>
      <c r="M29" s="294"/>
      <c r="N29" s="295"/>
    </row>
    <row r="30" spans="1:14" ht="20.100000000000001" customHeight="1">
      <c r="A30" s="291"/>
      <c r="B30" s="292"/>
      <c r="C30" s="292"/>
      <c r="D30" s="293"/>
      <c r="E30" s="164"/>
      <c r="F30" s="165"/>
      <c r="G30" s="161"/>
      <c r="H30" s="161">
        <f t="shared" si="1"/>
        <v>0</v>
      </c>
      <c r="I30" s="166"/>
      <c r="J30" s="163">
        <f t="shared" si="0"/>
        <v>0</v>
      </c>
      <c r="K30" s="294"/>
      <c r="L30" s="294"/>
      <c r="M30" s="294"/>
      <c r="N30" s="295"/>
    </row>
    <row r="31" spans="1:14" ht="20.100000000000001" customHeight="1">
      <c r="A31" s="291"/>
      <c r="B31" s="292"/>
      <c r="C31" s="292"/>
      <c r="D31" s="293"/>
      <c r="E31" s="164"/>
      <c r="F31" s="165"/>
      <c r="G31" s="161"/>
      <c r="H31" s="161">
        <f t="shared" si="1"/>
        <v>0</v>
      </c>
      <c r="I31" s="166"/>
      <c r="J31" s="163">
        <f t="shared" si="0"/>
        <v>0</v>
      </c>
      <c r="K31" s="294"/>
      <c r="L31" s="294"/>
      <c r="M31" s="294"/>
      <c r="N31" s="295"/>
    </row>
    <row r="32" spans="1:14" ht="20.100000000000001" customHeight="1">
      <c r="A32" s="291"/>
      <c r="B32" s="292"/>
      <c r="C32" s="292"/>
      <c r="D32" s="293"/>
      <c r="E32" s="164"/>
      <c r="F32" s="165"/>
      <c r="G32" s="161"/>
      <c r="H32" s="161">
        <f t="shared" si="1"/>
        <v>0</v>
      </c>
      <c r="I32" s="166"/>
      <c r="J32" s="163">
        <f t="shared" si="0"/>
        <v>0</v>
      </c>
      <c r="K32" s="294"/>
      <c r="L32" s="294"/>
      <c r="M32" s="294"/>
      <c r="N32" s="295"/>
    </row>
    <row r="33" spans="1:14" ht="20.100000000000001" customHeight="1">
      <c r="A33" s="291"/>
      <c r="B33" s="292"/>
      <c r="C33" s="292"/>
      <c r="D33" s="293"/>
      <c r="E33" s="164"/>
      <c r="F33" s="165"/>
      <c r="G33" s="161"/>
      <c r="H33" s="161">
        <f t="shared" si="1"/>
        <v>0</v>
      </c>
      <c r="I33" s="166"/>
      <c r="J33" s="163">
        <f t="shared" si="0"/>
        <v>0</v>
      </c>
      <c r="K33" s="294"/>
      <c r="L33" s="294"/>
      <c r="M33" s="294"/>
      <c r="N33" s="295"/>
    </row>
    <row r="34" spans="1:14" ht="20.100000000000001" customHeight="1">
      <c r="A34" s="291"/>
      <c r="B34" s="292"/>
      <c r="C34" s="292"/>
      <c r="D34" s="293"/>
      <c r="E34" s="164"/>
      <c r="F34" s="165"/>
      <c r="G34" s="161"/>
      <c r="H34" s="161">
        <f t="shared" si="1"/>
        <v>0</v>
      </c>
      <c r="I34" s="166"/>
      <c r="J34" s="163">
        <f t="shared" si="0"/>
        <v>0</v>
      </c>
      <c r="K34" s="294"/>
      <c r="L34" s="294"/>
      <c r="M34" s="294"/>
      <c r="N34" s="295"/>
    </row>
    <row r="35" spans="1:14" ht="20.100000000000001" customHeight="1">
      <c r="A35" s="291"/>
      <c r="B35" s="292"/>
      <c r="C35" s="292"/>
      <c r="D35" s="293"/>
      <c r="E35" s="164"/>
      <c r="F35" s="165"/>
      <c r="G35" s="161"/>
      <c r="H35" s="161">
        <f t="shared" si="1"/>
        <v>0</v>
      </c>
      <c r="I35" s="166"/>
      <c r="J35" s="163">
        <f t="shared" si="0"/>
        <v>0</v>
      </c>
      <c r="K35" s="294"/>
      <c r="L35" s="294"/>
      <c r="M35" s="294"/>
      <c r="N35" s="295"/>
    </row>
    <row r="36" spans="1:14" s="90" customFormat="1" ht="20.100000000000001" customHeight="1">
      <c r="A36" s="291"/>
      <c r="B36" s="292"/>
      <c r="C36" s="292"/>
      <c r="D36" s="293" t="s">
        <v>15</v>
      </c>
      <c r="E36" s="164"/>
      <c r="F36" s="165"/>
      <c r="G36" s="161"/>
      <c r="H36" s="161">
        <f t="shared" si="1"/>
        <v>0</v>
      </c>
      <c r="I36" s="166"/>
      <c r="J36" s="163">
        <f t="shared" si="0"/>
        <v>0</v>
      </c>
      <c r="K36" s="294"/>
      <c r="L36" s="294"/>
      <c r="M36" s="294"/>
      <c r="N36" s="295"/>
    </row>
    <row r="37" spans="1:14" ht="20.100000000000001" customHeight="1">
      <c r="A37" s="291"/>
      <c r="B37" s="292"/>
      <c r="C37" s="292"/>
      <c r="D37" s="293"/>
      <c r="E37" s="164"/>
      <c r="F37" s="165"/>
      <c r="G37" s="161"/>
      <c r="H37" s="161">
        <f t="shared" si="1"/>
        <v>0</v>
      </c>
      <c r="I37" s="166"/>
      <c r="J37" s="163">
        <f t="shared" si="0"/>
        <v>0</v>
      </c>
      <c r="K37" s="294"/>
      <c r="L37" s="294"/>
      <c r="M37" s="294"/>
      <c r="N37" s="295"/>
    </row>
    <row r="38" spans="1:14" s="90" customFormat="1" ht="20.100000000000001" customHeight="1">
      <c r="A38" s="291"/>
      <c r="B38" s="292"/>
      <c r="C38" s="292"/>
      <c r="D38" s="293"/>
      <c r="E38" s="164"/>
      <c r="F38" s="165"/>
      <c r="G38" s="161"/>
      <c r="H38" s="161">
        <f t="shared" si="1"/>
        <v>0</v>
      </c>
      <c r="I38" s="166"/>
      <c r="J38" s="163">
        <f t="shared" si="0"/>
        <v>0</v>
      </c>
      <c r="K38" s="294"/>
      <c r="L38" s="294"/>
      <c r="M38" s="294"/>
      <c r="N38" s="295"/>
    </row>
    <row r="39" spans="1:14" ht="20.100000000000001" customHeight="1">
      <c r="A39" s="291"/>
      <c r="B39" s="292"/>
      <c r="C39" s="292"/>
      <c r="D39" s="293"/>
      <c r="E39" s="164"/>
      <c r="F39" s="165"/>
      <c r="G39" s="161"/>
      <c r="H39" s="161">
        <f t="shared" si="1"/>
        <v>0</v>
      </c>
      <c r="I39" s="166"/>
      <c r="J39" s="163">
        <f t="shared" si="0"/>
        <v>0</v>
      </c>
      <c r="K39" s="294"/>
      <c r="L39" s="294"/>
      <c r="M39" s="294"/>
      <c r="N39" s="295"/>
    </row>
    <row r="40" spans="1:14" ht="20.100000000000001" customHeight="1">
      <c r="A40" s="291"/>
      <c r="B40" s="292"/>
      <c r="C40" s="292"/>
      <c r="D40" s="293"/>
      <c r="E40" s="164"/>
      <c r="F40" s="165"/>
      <c r="G40" s="161"/>
      <c r="H40" s="161">
        <f t="shared" si="1"/>
        <v>0</v>
      </c>
      <c r="I40" s="166"/>
      <c r="J40" s="163">
        <f t="shared" si="0"/>
        <v>0</v>
      </c>
      <c r="K40" s="294"/>
      <c r="L40" s="294"/>
      <c r="M40" s="294"/>
      <c r="N40" s="295"/>
    </row>
    <row r="41" spans="1:14" ht="20.100000000000001" customHeight="1">
      <c r="A41" s="291"/>
      <c r="B41" s="292"/>
      <c r="C41" s="292"/>
      <c r="D41" s="293"/>
      <c r="E41" s="164"/>
      <c r="F41" s="165"/>
      <c r="G41" s="161"/>
      <c r="H41" s="161">
        <f t="shared" si="1"/>
        <v>0</v>
      </c>
      <c r="I41" s="166"/>
      <c r="J41" s="163">
        <f t="shared" si="0"/>
        <v>0</v>
      </c>
      <c r="K41" s="294"/>
      <c r="L41" s="294"/>
      <c r="M41" s="294"/>
      <c r="N41" s="295"/>
    </row>
    <row r="42" spans="1:14" ht="20.100000000000001" customHeight="1">
      <c r="A42" s="291"/>
      <c r="B42" s="292"/>
      <c r="C42" s="292"/>
      <c r="D42" s="293"/>
      <c r="E42" s="164"/>
      <c r="F42" s="165"/>
      <c r="G42" s="161"/>
      <c r="H42" s="161">
        <f t="shared" si="1"/>
        <v>0</v>
      </c>
      <c r="I42" s="166"/>
      <c r="J42" s="163">
        <f t="shared" si="0"/>
        <v>0</v>
      </c>
      <c r="K42" s="294"/>
      <c r="L42" s="294"/>
      <c r="M42" s="294"/>
      <c r="N42" s="295"/>
    </row>
    <row r="43" spans="1:14" ht="20.100000000000001" customHeight="1">
      <c r="A43" s="291"/>
      <c r="B43" s="292"/>
      <c r="C43" s="292"/>
      <c r="D43" s="293"/>
      <c r="E43" s="164"/>
      <c r="F43" s="165"/>
      <c r="G43" s="161"/>
      <c r="H43" s="161">
        <f t="shared" si="1"/>
        <v>0</v>
      </c>
      <c r="I43" s="166"/>
      <c r="J43" s="163">
        <f t="shared" si="0"/>
        <v>0</v>
      </c>
      <c r="K43" s="294"/>
      <c r="L43" s="294"/>
      <c r="M43" s="294"/>
      <c r="N43" s="295"/>
    </row>
    <row r="44" spans="1:14" s="90" customFormat="1" ht="20.100000000000001" customHeight="1">
      <c r="A44" s="291"/>
      <c r="B44" s="292"/>
      <c r="C44" s="292"/>
      <c r="D44" s="293"/>
      <c r="E44" s="164"/>
      <c r="F44" s="165"/>
      <c r="G44" s="161"/>
      <c r="H44" s="161">
        <f t="shared" si="1"/>
        <v>0</v>
      </c>
      <c r="I44" s="166"/>
      <c r="J44" s="163">
        <f t="shared" si="0"/>
        <v>0</v>
      </c>
      <c r="K44" s="294"/>
      <c r="L44" s="294"/>
      <c r="M44" s="294"/>
      <c r="N44" s="295"/>
    </row>
    <row r="45" spans="1:14" s="90" customFormat="1" ht="20.100000000000001" customHeight="1">
      <c r="A45" s="291"/>
      <c r="B45" s="292"/>
      <c r="C45" s="292"/>
      <c r="D45" s="293"/>
      <c r="E45" s="164"/>
      <c r="F45" s="165"/>
      <c r="G45" s="161"/>
      <c r="H45" s="161">
        <f>G45*E45</f>
        <v>0</v>
      </c>
      <c r="I45" s="166"/>
      <c r="J45" s="163">
        <f t="shared" si="0"/>
        <v>0</v>
      </c>
      <c r="K45" s="294"/>
      <c r="L45" s="294"/>
      <c r="M45" s="294"/>
      <c r="N45" s="295"/>
    </row>
    <row r="46" spans="1:14" ht="20.100000000000001" customHeight="1">
      <c r="A46" s="291"/>
      <c r="B46" s="292"/>
      <c r="C46" s="292"/>
      <c r="D46" s="293"/>
      <c r="E46" s="164"/>
      <c r="F46" s="165"/>
      <c r="G46" s="161"/>
      <c r="H46" s="161">
        <f t="shared" si="1"/>
        <v>0</v>
      </c>
      <c r="I46" s="166"/>
      <c r="J46" s="163">
        <f t="shared" si="0"/>
        <v>0</v>
      </c>
      <c r="K46" s="294"/>
      <c r="L46" s="294"/>
      <c r="M46" s="294"/>
      <c r="N46" s="295"/>
    </row>
    <row r="47" spans="1:14" ht="20.100000000000001" customHeight="1">
      <c r="A47" s="291"/>
      <c r="B47" s="292"/>
      <c r="C47" s="292"/>
      <c r="D47" s="293"/>
      <c r="E47" s="164"/>
      <c r="F47" s="165"/>
      <c r="G47" s="161"/>
      <c r="H47" s="161">
        <f t="shared" si="1"/>
        <v>0</v>
      </c>
      <c r="I47" s="166"/>
      <c r="J47" s="163">
        <f t="shared" si="0"/>
        <v>0</v>
      </c>
      <c r="K47" s="294"/>
      <c r="L47" s="294"/>
      <c r="M47" s="294"/>
      <c r="N47" s="295"/>
    </row>
    <row r="48" spans="1:14" ht="20.100000000000001" customHeight="1">
      <c r="A48" s="291"/>
      <c r="B48" s="292"/>
      <c r="C48" s="292"/>
      <c r="D48" s="293"/>
      <c r="E48" s="164"/>
      <c r="F48" s="165"/>
      <c r="G48" s="161"/>
      <c r="H48" s="161">
        <f t="shared" si="1"/>
        <v>0</v>
      </c>
      <c r="I48" s="166"/>
      <c r="J48" s="163">
        <f t="shared" si="0"/>
        <v>0</v>
      </c>
      <c r="K48" s="294"/>
      <c r="L48" s="294"/>
      <c r="M48" s="294"/>
      <c r="N48" s="295"/>
    </row>
    <row r="49" spans="1:14" ht="20.100000000000001" customHeight="1">
      <c r="A49" s="291"/>
      <c r="B49" s="292"/>
      <c r="C49" s="292"/>
      <c r="D49" s="293"/>
      <c r="E49" s="164"/>
      <c r="F49" s="165"/>
      <c r="G49" s="161"/>
      <c r="H49" s="161">
        <f t="shared" si="1"/>
        <v>0</v>
      </c>
      <c r="I49" s="166"/>
      <c r="J49" s="163">
        <f t="shared" si="0"/>
        <v>0</v>
      </c>
      <c r="K49" s="294"/>
      <c r="L49" s="294"/>
      <c r="M49" s="294"/>
      <c r="N49" s="295"/>
    </row>
    <row r="50" spans="1:14" ht="20.100000000000001" customHeight="1" thickBot="1">
      <c r="A50" s="324"/>
      <c r="B50" s="325"/>
      <c r="C50" s="325"/>
      <c r="D50" s="326"/>
      <c r="E50" s="167"/>
      <c r="F50" s="168"/>
      <c r="G50" s="169"/>
      <c r="H50" s="169">
        <f t="shared" si="1"/>
        <v>0</v>
      </c>
      <c r="I50" s="170"/>
      <c r="J50" s="171">
        <f t="shared" si="0"/>
        <v>0</v>
      </c>
      <c r="K50" s="327"/>
      <c r="L50" s="327"/>
      <c r="M50" s="327"/>
      <c r="N50" s="328"/>
    </row>
    <row r="51" spans="1:14" ht="24.75" customHeight="1">
      <c r="A51" s="329" t="s">
        <v>22</v>
      </c>
      <c r="B51" s="330"/>
      <c r="C51" s="330"/>
      <c r="D51" s="330"/>
      <c r="E51" s="330"/>
      <c r="F51" s="330"/>
      <c r="G51" s="330"/>
      <c r="H51" s="331"/>
      <c r="I51" s="332">
        <f>SUM(H16:H50)</f>
        <v>0</v>
      </c>
      <c r="J51" s="333"/>
      <c r="K51" s="334"/>
      <c r="L51" s="335"/>
      <c r="M51" s="335"/>
      <c r="N51" s="336"/>
    </row>
    <row r="52" spans="1:14" ht="24.75" customHeight="1">
      <c r="A52" s="311" t="s">
        <v>21</v>
      </c>
      <c r="B52" s="312"/>
      <c r="C52" s="312"/>
      <c r="D52" s="312"/>
      <c r="E52" s="312"/>
      <c r="F52" s="312"/>
      <c r="G52" s="312"/>
      <c r="H52" s="313"/>
      <c r="I52" s="314">
        <f>SUM(J16:J50)</f>
        <v>0</v>
      </c>
      <c r="J52" s="315"/>
      <c r="K52" s="337"/>
      <c r="L52" s="338"/>
      <c r="M52" s="338"/>
      <c r="N52" s="339"/>
    </row>
    <row r="53" spans="1:14" ht="24.75" customHeight="1">
      <c r="A53" s="311" t="s">
        <v>44</v>
      </c>
      <c r="B53" s="312"/>
      <c r="C53" s="312"/>
      <c r="D53" s="312"/>
      <c r="E53" s="312"/>
      <c r="F53" s="312"/>
      <c r="G53" s="312"/>
      <c r="H53" s="313"/>
      <c r="I53" s="314">
        <f>ROUNDDOWN(I52*(1+$N$14),0)</f>
        <v>0</v>
      </c>
      <c r="J53" s="315"/>
      <c r="K53" s="25"/>
      <c r="L53" s="26"/>
      <c r="M53" s="26"/>
      <c r="N53" s="27"/>
    </row>
    <row r="54" spans="1:14" ht="24.75" customHeight="1" thickBot="1">
      <c r="A54" s="316" t="s">
        <v>23</v>
      </c>
      <c r="B54" s="317"/>
      <c r="C54" s="317"/>
      <c r="D54" s="317"/>
      <c r="E54" s="317"/>
      <c r="F54" s="317"/>
      <c r="G54" s="317"/>
      <c r="H54" s="318"/>
      <c r="I54" s="319">
        <f>IF(ISERROR(1-(I52/I51)),0,(1-(I52/I51)))</f>
        <v>0</v>
      </c>
      <c r="J54" s="320"/>
      <c r="K54" s="321"/>
      <c r="L54" s="322"/>
      <c r="M54" s="322"/>
      <c r="N54" s="323"/>
    </row>
    <row r="55" spans="1:14" ht="20.100000000000001" customHeight="1" thickBot="1"/>
    <row r="56" spans="1:14" ht="20.100000000000001" customHeight="1">
      <c r="A56" s="277" t="s">
        <v>66</v>
      </c>
      <c r="B56" s="298"/>
      <c r="C56" s="298"/>
      <c r="D56" s="298"/>
      <c r="E56" s="298"/>
      <c r="F56" s="298"/>
      <c r="G56" s="298"/>
      <c r="H56" s="298"/>
      <c r="I56" s="298"/>
      <c r="J56" s="298"/>
      <c r="K56" s="298"/>
      <c r="L56" s="298"/>
      <c r="M56" s="298"/>
      <c r="N56" s="299"/>
    </row>
    <row r="57" spans="1:14" ht="19.5" customHeight="1">
      <c r="A57" s="305"/>
      <c r="B57" s="306"/>
      <c r="C57" s="306"/>
      <c r="D57" s="306"/>
      <c r="E57" s="306"/>
      <c r="F57" s="306"/>
      <c r="G57" s="306"/>
      <c r="H57" s="306"/>
      <c r="I57" s="306"/>
      <c r="J57" s="306"/>
      <c r="K57" s="306"/>
      <c r="L57" s="306"/>
      <c r="M57" s="306"/>
      <c r="N57" s="307"/>
    </row>
    <row r="58" spans="1:14" ht="19.5" customHeight="1">
      <c r="A58" s="305"/>
      <c r="B58" s="306"/>
      <c r="C58" s="306"/>
      <c r="D58" s="306"/>
      <c r="E58" s="306"/>
      <c r="F58" s="306"/>
      <c r="G58" s="306"/>
      <c r="H58" s="306"/>
      <c r="I58" s="306"/>
      <c r="J58" s="306"/>
      <c r="K58" s="306"/>
      <c r="L58" s="306"/>
      <c r="M58" s="306"/>
      <c r="N58" s="307"/>
    </row>
    <row r="59" spans="1:14" ht="19.5" customHeight="1">
      <c r="A59" s="305"/>
      <c r="B59" s="306"/>
      <c r="C59" s="306"/>
      <c r="D59" s="306"/>
      <c r="E59" s="306"/>
      <c r="F59" s="306"/>
      <c r="G59" s="306"/>
      <c r="H59" s="306"/>
      <c r="I59" s="306"/>
      <c r="J59" s="306"/>
      <c r="K59" s="306"/>
      <c r="L59" s="306"/>
      <c r="M59" s="306"/>
      <c r="N59" s="307"/>
    </row>
    <row r="60" spans="1:14" ht="19.5" customHeight="1">
      <c r="A60" s="305"/>
      <c r="B60" s="306"/>
      <c r="C60" s="306"/>
      <c r="D60" s="306"/>
      <c r="E60" s="306"/>
      <c r="F60" s="306"/>
      <c r="G60" s="306"/>
      <c r="H60" s="306"/>
      <c r="I60" s="306"/>
      <c r="J60" s="306"/>
      <c r="K60" s="306"/>
      <c r="L60" s="306"/>
      <c r="M60" s="306"/>
      <c r="N60" s="307"/>
    </row>
    <row r="61" spans="1:14" ht="19.5" customHeight="1">
      <c r="A61" s="305"/>
      <c r="B61" s="306"/>
      <c r="C61" s="306"/>
      <c r="D61" s="306"/>
      <c r="E61" s="306"/>
      <c r="F61" s="306"/>
      <c r="G61" s="306"/>
      <c r="H61" s="306"/>
      <c r="I61" s="306"/>
      <c r="J61" s="306"/>
      <c r="K61" s="306"/>
      <c r="L61" s="306"/>
      <c r="M61" s="306"/>
      <c r="N61" s="307"/>
    </row>
    <row r="62" spans="1:14" ht="19.5" customHeight="1">
      <c r="A62" s="305"/>
      <c r="B62" s="306"/>
      <c r="C62" s="306"/>
      <c r="D62" s="306"/>
      <c r="E62" s="306"/>
      <c r="F62" s="306"/>
      <c r="G62" s="306"/>
      <c r="H62" s="306"/>
      <c r="I62" s="306"/>
      <c r="J62" s="306"/>
      <c r="K62" s="306"/>
      <c r="L62" s="306"/>
      <c r="M62" s="306"/>
      <c r="N62" s="307"/>
    </row>
    <row r="63" spans="1:14" ht="19.5" customHeight="1">
      <c r="A63" s="305"/>
      <c r="B63" s="306"/>
      <c r="C63" s="306"/>
      <c r="D63" s="306"/>
      <c r="E63" s="306"/>
      <c r="F63" s="306"/>
      <c r="G63" s="306"/>
      <c r="H63" s="306"/>
      <c r="I63" s="306"/>
      <c r="J63" s="306"/>
      <c r="K63" s="306"/>
      <c r="L63" s="306"/>
      <c r="M63" s="306"/>
      <c r="N63" s="307"/>
    </row>
    <row r="64" spans="1:14" ht="19.5" customHeight="1" thickBot="1">
      <c r="A64" s="308"/>
      <c r="B64" s="309"/>
      <c r="C64" s="309"/>
      <c r="D64" s="309"/>
      <c r="E64" s="309"/>
      <c r="F64" s="309"/>
      <c r="G64" s="309"/>
      <c r="H64" s="309"/>
      <c r="I64" s="309"/>
      <c r="J64" s="309"/>
      <c r="K64" s="309"/>
      <c r="L64" s="309"/>
      <c r="M64" s="309"/>
      <c r="N64" s="310"/>
    </row>
  </sheetData>
  <sheetProtection insertRows="0"/>
  <mergeCells count="101">
    <mergeCell ref="A57:N64"/>
    <mergeCell ref="A53:H53"/>
    <mergeCell ref="I53:J53"/>
    <mergeCell ref="A54:H54"/>
    <mergeCell ref="I54:J54"/>
    <mergeCell ref="K54:N54"/>
    <mergeCell ref="A56:N56"/>
    <mergeCell ref="A50:D50"/>
    <mergeCell ref="K50:N50"/>
    <mergeCell ref="A51:H51"/>
    <mergeCell ref="I51:J51"/>
    <mergeCell ref="K51:N51"/>
    <mergeCell ref="A52:H52"/>
    <mergeCell ref="I52:J52"/>
    <mergeCell ref="K52:N52"/>
    <mergeCell ref="A47:D47"/>
    <mergeCell ref="K47:N47"/>
    <mergeCell ref="A48:D48"/>
    <mergeCell ref="K48:N48"/>
    <mergeCell ref="A49:D49"/>
    <mergeCell ref="K49:N49"/>
    <mergeCell ref="A44:D44"/>
    <mergeCell ref="K44:N44"/>
    <mergeCell ref="A45:D45"/>
    <mergeCell ref="K45:N45"/>
    <mergeCell ref="A46:D46"/>
    <mergeCell ref="K46:N46"/>
    <mergeCell ref="A41:D41"/>
    <mergeCell ref="K41:N41"/>
    <mergeCell ref="A42:D42"/>
    <mergeCell ref="K42:N42"/>
    <mergeCell ref="A43:D43"/>
    <mergeCell ref="K43:N43"/>
    <mergeCell ref="A38:D38"/>
    <mergeCell ref="K38:N38"/>
    <mergeCell ref="A39:D39"/>
    <mergeCell ref="K39:N39"/>
    <mergeCell ref="A40:D40"/>
    <mergeCell ref="K40:N40"/>
    <mergeCell ref="A35:D35"/>
    <mergeCell ref="K35:N35"/>
    <mergeCell ref="A36:D36"/>
    <mergeCell ref="K36:N36"/>
    <mergeCell ref="A37:D37"/>
    <mergeCell ref="K37:N37"/>
    <mergeCell ref="A32:D32"/>
    <mergeCell ref="K32:N32"/>
    <mergeCell ref="A33:D33"/>
    <mergeCell ref="K33:N33"/>
    <mergeCell ref="A34:D34"/>
    <mergeCell ref="K34:N34"/>
    <mergeCell ref="A29:D29"/>
    <mergeCell ref="K29:N29"/>
    <mergeCell ref="A30:D30"/>
    <mergeCell ref="K30:N30"/>
    <mergeCell ref="A31:D31"/>
    <mergeCell ref="K31:N31"/>
    <mergeCell ref="A26:D26"/>
    <mergeCell ref="K26:N26"/>
    <mergeCell ref="A27:D27"/>
    <mergeCell ref="K27:N27"/>
    <mergeCell ref="A28:D28"/>
    <mergeCell ref="K28:N28"/>
    <mergeCell ref="A23:D23"/>
    <mergeCell ref="K23:N23"/>
    <mergeCell ref="A24:D24"/>
    <mergeCell ref="K24:N24"/>
    <mergeCell ref="A25:D25"/>
    <mergeCell ref="K25:N25"/>
    <mergeCell ref="A20:D20"/>
    <mergeCell ref="K20:N20"/>
    <mergeCell ref="A21:D21"/>
    <mergeCell ref="K21:N21"/>
    <mergeCell ref="A22:D22"/>
    <mergeCell ref="K22:N22"/>
    <mergeCell ref="A17:D17"/>
    <mergeCell ref="K17:N17"/>
    <mergeCell ref="A18:D18"/>
    <mergeCell ref="K18:N18"/>
    <mergeCell ref="A19:D19"/>
    <mergeCell ref="K19:N19"/>
    <mergeCell ref="A11:B11"/>
    <mergeCell ref="A12:B12"/>
    <mergeCell ref="A15:D15"/>
    <mergeCell ref="K15:N15"/>
    <mergeCell ref="A16:D16"/>
    <mergeCell ref="K16:N16"/>
    <mergeCell ref="A9:B9"/>
    <mergeCell ref="D9:F9"/>
    <mergeCell ref="A10:B10"/>
    <mergeCell ref="D10:F10"/>
    <mergeCell ref="A2:G2"/>
    <mergeCell ref="H2:N9"/>
    <mergeCell ref="A4:B4"/>
    <mergeCell ref="D4:F4"/>
    <mergeCell ref="A5:B5"/>
    <mergeCell ref="D5:F5"/>
    <mergeCell ref="A6:B6"/>
    <mergeCell ref="D6:F6"/>
    <mergeCell ref="A7:B7"/>
    <mergeCell ref="D7:F7"/>
  </mergeCells>
  <phoneticPr fontId="2"/>
  <printOptions horizontalCentered="1" verticalCentered="1"/>
  <pageMargins left="0.27559055118110237" right="0.39370078740157483" top="0.27559055118110237" bottom="0.39370078740157483" header="0.51181102362204722" footer="0.27559055118110237"/>
  <pageSetup paperSize="9" scale="65"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4D8FD-5794-4A93-9B68-BD7E9AA7EF96}">
  <sheetPr>
    <pageSetUpPr fitToPage="1"/>
  </sheetPr>
  <dimension ref="A1:AJ89"/>
  <sheetViews>
    <sheetView showGridLines="0" zoomScale="70" zoomScaleNormal="70" zoomScaleSheetLayoutView="80" workbookViewId="0">
      <selection activeCell="A2" sqref="A2"/>
    </sheetView>
  </sheetViews>
  <sheetFormatPr defaultColWidth="9" defaultRowHeight="18.75"/>
  <cols>
    <col min="1" max="2" width="23.875" style="37" customWidth="1"/>
    <col min="3" max="3" width="16.875" style="37" hidden="1" customWidth="1"/>
    <col min="4" max="15" width="6" style="37" customWidth="1"/>
    <col min="16" max="16" width="4" style="37" customWidth="1"/>
    <col min="17" max="18" width="9.125" style="37" customWidth="1"/>
    <col min="19" max="19" width="4.75" style="37" customWidth="1"/>
    <col min="20" max="20" width="6.75" style="37" customWidth="1"/>
    <col min="21" max="21" width="4.125" style="37" customWidth="1"/>
    <col min="22" max="22" width="6.25" style="37" customWidth="1"/>
    <col min="23" max="24" width="5.5" style="37" customWidth="1"/>
    <col min="25" max="25" width="6.375" style="31" customWidth="1"/>
    <col min="26" max="26" width="4" style="31" customWidth="1"/>
    <col min="27" max="27" width="5" style="31" customWidth="1"/>
    <col min="28" max="28" width="24.125" style="31" customWidth="1"/>
    <col min="29" max="30" width="9" style="31"/>
    <col min="31" max="31" width="10.5" style="31" customWidth="1"/>
    <col min="32" max="16384" width="9" style="31"/>
  </cols>
  <sheetData>
    <row r="1" spans="1:35" s="19" customFormat="1" ht="14.25" customHeight="1">
      <c r="A1" s="28"/>
      <c r="B1" s="20"/>
      <c r="C1" s="20"/>
      <c r="D1" s="20"/>
      <c r="E1" s="20"/>
      <c r="F1" s="20"/>
      <c r="G1" s="20"/>
      <c r="H1" s="20"/>
      <c r="I1" s="20"/>
      <c r="J1" s="20"/>
      <c r="K1" s="20"/>
      <c r="L1" s="20"/>
      <c r="M1" s="20"/>
      <c r="N1" s="20"/>
      <c r="O1" s="20"/>
      <c r="P1" s="20"/>
      <c r="Q1" s="20"/>
      <c r="R1" s="20"/>
      <c r="S1" s="20"/>
      <c r="T1" s="20"/>
      <c r="U1" s="20"/>
      <c r="V1" s="20"/>
      <c r="W1" s="20"/>
      <c r="X1" s="20"/>
    </row>
    <row r="2" spans="1:35" s="19" customFormat="1" ht="30">
      <c r="A2" s="39" t="s">
        <v>108</v>
      </c>
      <c r="B2" s="29"/>
      <c r="C2" s="29"/>
      <c r="D2" s="29"/>
      <c r="E2" s="29"/>
      <c r="F2" s="29"/>
      <c r="G2" s="29"/>
      <c r="H2" s="29"/>
      <c r="I2" s="29"/>
      <c r="J2" s="29"/>
      <c r="K2" s="29"/>
      <c r="L2" s="29"/>
      <c r="M2" s="29"/>
      <c r="N2" s="29"/>
      <c r="O2" s="29"/>
      <c r="P2" s="40"/>
      <c r="Q2" s="29"/>
      <c r="R2" s="29"/>
      <c r="S2" s="29"/>
      <c r="T2" s="29"/>
      <c r="U2" s="29"/>
      <c r="V2" s="29"/>
      <c r="W2" s="29"/>
      <c r="X2" s="29"/>
    </row>
    <row r="3" spans="1:35" s="19" customFormat="1" ht="15" customHeight="1" thickBot="1">
      <c r="B3" s="20"/>
      <c r="C3" s="20"/>
      <c r="D3" s="20"/>
      <c r="E3" s="20"/>
      <c r="F3" s="20"/>
      <c r="G3" s="20"/>
      <c r="H3" s="20"/>
      <c r="I3" s="20"/>
      <c r="J3" s="20"/>
      <c r="K3" s="20"/>
      <c r="L3" s="20"/>
      <c r="M3" s="20"/>
      <c r="N3" s="20"/>
      <c r="O3" s="20"/>
      <c r="P3" s="20"/>
      <c r="Q3" s="20"/>
      <c r="R3" s="20"/>
      <c r="S3" s="20"/>
      <c r="T3" s="20"/>
      <c r="U3" s="20"/>
      <c r="V3" s="20"/>
      <c r="W3" s="20"/>
      <c r="X3" s="20"/>
    </row>
    <row r="4" spans="1:35" s="19" customFormat="1" ht="20.100000000000001" customHeight="1">
      <c r="A4" s="41" t="s">
        <v>34</v>
      </c>
      <c r="B4" s="351" t="s">
        <v>150</v>
      </c>
      <c r="C4" s="351"/>
      <c r="D4" s="351"/>
      <c r="E4" s="351"/>
      <c r="F4" s="352"/>
      <c r="G4" s="22"/>
      <c r="H4" s="382" t="s">
        <v>88</v>
      </c>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row>
    <row r="5" spans="1:35" s="19" customFormat="1" ht="37.5" customHeight="1">
      <c r="A5" s="42" t="s">
        <v>35</v>
      </c>
      <c r="B5" s="353" t="s">
        <v>167</v>
      </c>
      <c r="C5" s="353"/>
      <c r="D5" s="353"/>
      <c r="E5" s="353"/>
      <c r="F5" s="354"/>
      <c r="G5" s="30"/>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row>
    <row r="6" spans="1:35" s="19" customFormat="1" ht="20.100000000000001" customHeight="1">
      <c r="A6" s="42" t="s">
        <v>16</v>
      </c>
      <c r="B6" s="355"/>
      <c r="C6" s="355"/>
      <c r="D6" s="355"/>
      <c r="E6" s="355"/>
      <c r="F6" s="356"/>
      <c r="G6" s="30"/>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row>
    <row r="7" spans="1:35" s="19" customFormat="1" ht="20.100000000000001" customHeight="1">
      <c r="A7" s="70" t="s">
        <v>134</v>
      </c>
      <c r="B7" s="355"/>
      <c r="C7" s="355"/>
      <c r="D7" s="355"/>
      <c r="E7" s="355"/>
      <c r="F7" s="356"/>
      <c r="G7" s="30"/>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row>
    <row r="8" spans="1:35" s="19" customFormat="1" ht="20.100000000000001" customHeight="1">
      <c r="A8" s="68"/>
      <c r="B8" s="357"/>
      <c r="C8" s="357"/>
      <c r="D8" s="357"/>
      <c r="E8" s="357"/>
      <c r="F8" s="357"/>
      <c r="G8" s="30"/>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row>
    <row r="9" spans="1:35" s="19" customFormat="1" ht="20.100000000000001" customHeight="1" thickBot="1">
      <c r="A9" s="44"/>
      <c r="B9" s="44"/>
      <c r="C9" s="45"/>
      <c r="D9" s="30"/>
      <c r="E9" s="30"/>
      <c r="F9" s="30"/>
      <c r="G9" s="30"/>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row>
    <row r="10" spans="1:35" s="19" customFormat="1" ht="20.100000000000001" customHeight="1">
      <c r="A10" s="41" t="s">
        <v>24</v>
      </c>
      <c r="B10" s="358" t="s">
        <v>26</v>
      </c>
      <c r="C10" s="359"/>
      <c r="D10" s="359"/>
      <c r="E10" s="359"/>
      <c r="F10" s="360"/>
      <c r="G10" s="21"/>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row>
    <row r="11" spans="1:35" s="19" customFormat="1" ht="20.100000000000001" customHeight="1" thickBot="1">
      <c r="A11" s="43" t="s">
        <v>12</v>
      </c>
      <c r="B11" s="361"/>
      <c r="C11" s="361"/>
      <c r="D11" s="361"/>
      <c r="E11" s="361"/>
      <c r="F11" s="362"/>
      <c r="G11" s="21"/>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row>
    <row r="12" spans="1:35" s="19" customFormat="1" ht="15" customHeight="1">
      <c r="A12" s="20"/>
      <c r="B12" s="20"/>
      <c r="C12" s="20"/>
      <c r="D12" s="20"/>
      <c r="E12" s="20"/>
      <c r="F12" s="20"/>
      <c r="G12" s="20"/>
      <c r="H12" s="381" t="s">
        <v>135</v>
      </c>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row>
    <row r="13" spans="1:35" s="19" customFormat="1" ht="15" customHeight="1">
      <c r="A13" s="20"/>
      <c r="B13" s="20"/>
      <c r="C13" s="20"/>
      <c r="D13" s="20"/>
      <c r="E13" s="20"/>
      <c r="F13" s="20"/>
      <c r="G13" s="20"/>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row>
    <row r="14" spans="1:35" s="19" customFormat="1" ht="15" customHeight="1">
      <c r="A14" s="20"/>
      <c r="B14" s="20"/>
      <c r="C14" s="20"/>
      <c r="D14" s="20"/>
      <c r="E14" s="20"/>
      <c r="F14" s="20"/>
      <c r="G14" s="20"/>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row>
    <row r="15" spans="1:35" s="19" customFormat="1" ht="15" customHeight="1">
      <c r="A15" s="20"/>
      <c r="B15" s="20"/>
      <c r="C15" s="20"/>
      <c r="D15" s="20"/>
      <c r="E15" s="20"/>
      <c r="F15" s="20"/>
      <c r="G15" s="20"/>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row>
    <row r="16" spans="1:35" s="19" customFormat="1" ht="15" customHeight="1">
      <c r="A16" s="20"/>
      <c r="B16" s="20"/>
      <c r="C16" s="20"/>
      <c r="D16" s="20"/>
      <c r="E16" s="20"/>
      <c r="F16" s="20"/>
      <c r="G16" s="20"/>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row>
    <row r="17" spans="1:36" s="19" customFormat="1" ht="15" customHeight="1">
      <c r="A17" s="20"/>
      <c r="B17" s="20"/>
      <c r="C17" s="20"/>
      <c r="D17" s="20"/>
      <c r="E17" s="20"/>
      <c r="F17" s="20"/>
      <c r="G17" s="20"/>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row>
    <row r="18" spans="1:36" s="19" customFormat="1" ht="15" customHeight="1">
      <c r="A18" s="20"/>
      <c r="B18" s="20"/>
      <c r="C18" s="20"/>
      <c r="D18" s="20"/>
      <c r="E18" s="20"/>
      <c r="F18" s="20"/>
      <c r="G18" s="20"/>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row>
    <row r="19" spans="1:36" s="19" customFormat="1" ht="15" customHeight="1">
      <c r="A19" s="20"/>
      <c r="B19" s="20"/>
      <c r="C19" s="20"/>
      <c r="D19" s="20"/>
      <c r="E19" s="20"/>
      <c r="F19" s="20"/>
      <c r="G19" s="20"/>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row>
    <row r="20" spans="1:36" s="19" customFormat="1" ht="15" customHeight="1">
      <c r="A20" s="20"/>
      <c r="B20" s="20"/>
      <c r="C20" s="20"/>
      <c r="D20" s="20"/>
      <c r="E20" s="20"/>
      <c r="F20" s="20"/>
      <c r="G20" s="20"/>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row>
    <row r="21" spans="1:36" s="19" customFormat="1" ht="15" customHeight="1">
      <c r="A21" s="20"/>
      <c r="B21" s="20"/>
      <c r="C21" s="20"/>
      <c r="D21" s="20"/>
      <c r="E21" s="20"/>
      <c r="F21" s="20"/>
      <c r="G21" s="20"/>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row>
    <row r="22" spans="1:36" s="19" customFormat="1" ht="1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row>
    <row r="23" spans="1:36" s="19" customFormat="1" ht="15" customHeight="1">
      <c r="A23" s="20"/>
      <c r="B23" s="20"/>
      <c r="C23" s="20"/>
      <c r="D23" s="20"/>
      <c r="E23" s="20"/>
      <c r="F23" s="20"/>
      <c r="G23" s="20"/>
      <c r="H23" s="20"/>
      <c r="I23" s="20"/>
      <c r="J23" s="20"/>
      <c r="K23" s="20"/>
      <c r="L23" s="20"/>
      <c r="M23" s="20"/>
      <c r="N23" s="20"/>
      <c r="O23" s="20"/>
      <c r="P23" s="20"/>
      <c r="Q23" s="20"/>
      <c r="R23" s="20"/>
      <c r="S23" s="20"/>
      <c r="T23" s="20"/>
      <c r="U23" s="20"/>
      <c r="AH23" s="23"/>
      <c r="AI23" s="23" t="s">
        <v>60</v>
      </c>
      <c r="AJ23" s="23" t="s">
        <v>61</v>
      </c>
    </row>
    <row r="24" spans="1:36" ht="15" customHeight="1" thickBot="1">
      <c r="V24" s="31"/>
      <c r="W24" s="31"/>
      <c r="X24" s="31"/>
      <c r="AH24" s="23"/>
      <c r="AI24" s="23" t="s">
        <v>63</v>
      </c>
      <c r="AJ24" s="24">
        <f>見積書_消費税適用税率!C13</f>
        <v>0.1</v>
      </c>
    </row>
    <row r="25" spans="1:36" ht="24.75" customHeight="1">
      <c r="A25" s="369" t="s">
        <v>5</v>
      </c>
      <c r="B25" s="370"/>
      <c r="C25" s="71"/>
      <c r="D25" s="378" t="s">
        <v>120</v>
      </c>
      <c r="E25" s="378"/>
      <c r="F25" s="378"/>
      <c r="G25" s="378"/>
      <c r="H25" s="378"/>
      <c r="I25" s="378"/>
      <c r="J25" s="378"/>
      <c r="K25" s="378"/>
      <c r="L25" s="378"/>
      <c r="M25" s="378"/>
      <c r="N25" s="378"/>
      <c r="O25" s="378"/>
      <c r="P25" s="344" t="s">
        <v>86</v>
      </c>
      <c r="Q25" s="373"/>
      <c r="R25" s="373"/>
      <c r="S25" s="373"/>
      <c r="T25" s="373"/>
      <c r="U25" s="373"/>
      <c r="V25" s="373"/>
      <c r="W25" s="373"/>
      <c r="X25" s="373"/>
      <c r="Y25" s="373"/>
      <c r="Z25" s="373"/>
      <c r="AA25" s="370"/>
      <c r="AB25" s="375" t="s">
        <v>3</v>
      </c>
      <c r="AC25" s="375" t="s">
        <v>27</v>
      </c>
      <c r="AD25" s="375"/>
      <c r="AE25" s="375"/>
      <c r="AF25" s="375"/>
      <c r="AG25" s="375"/>
      <c r="AH25" s="375"/>
      <c r="AI25" s="344" t="s">
        <v>4</v>
      </c>
      <c r="AJ25" s="345"/>
    </row>
    <row r="26" spans="1:36" ht="24.75" customHeight="1">
      <c r="A26" s="371"/>
      <c r="B26" s="372"/>
      <c r="C26" s="46" t="s">
        <v>8</v>
      </c>
      <c r="D26" s="379" t="s">
        <v>140</v>
      </c>
      <c r="E26" s="380"/>
      <c r="F26" s="380"/>
      <c r="G26" s="380"/>
      <c r="H26" s="380"/>
      <c r="I26" s="380"/>
      <c r="J26" s="380"/>
      <c r="K26" s="380"/>
      <c r="L26" s="380"/>
      <c r="M26" s="380"/>
      <c r="N26" s="380"/>
      <c r="O26" s="271"/>
      <c r="P26" s="348"/>
      <c r="Q26" s="374"/>
      <c r="R26" s="374"/>
      <c r="S26" s="374"/>
      <c r="T26" s="374"/>
      <c r="U26" s="374"/>
      <c r="V26" s="374"/>
      <c r="W26" s="374"/>
      <c r="X26" s="374"/>
      <c r="Y26" s="374"/>
      <c r="Z26" s="374"/>
      <c r="AA26" s="372"/>
      <c r="AB26" s="350"/>
      <c r="AC26" s="350" t="s">
        <v>6</v>
      </c>
      <c r="AD26" s="350" t="s">
        <v>70</v>
      </c>
      <c r="AE26" s="350" t="s">
        <v>71</v>
      </c>
      <c r="AF26" s="350" t="s">
        <v>72</v>
      </c>
      <c r="AG26" s="350" t="s">
        <v>73</v>
      </c>
      <c r="AH26" s="363" t="s">
        <v>74</v>
      </c>
      <c r="AI26" s="346"/>
      <c r="AJ26" s="347"/>
    </row>
    <row r="27" spans="1:36" ht="24.75" customHeight="1">
      <c r="A27" s="42" t="s">
        <v>9</v>
      </c>
      <c r="B27" s="76" t="s">
        <v>89</v>
      </c>
      <c r="C27" s="75"/>
      <c r="D27" s="93" t="s">
        <v>122</v>
      </c>
      <c r="E27" s="93" t="s">
        <v>123</v>
      </c>
      <c r="F27" s="93" t="s">
        <v>124</v>
      </c>
      <c r="G27" s="93" t="s">
        <v>125</v>
      </c>
      <c r="H27" s="93" t="s">
        <v>126</v>
      </c>
      <c r="I27" s="93" t="s">
        <v>127</v>
      </c>
      <c r="J27" s="93" t="s">
        <v>128</v>
      </c>
      <c r="K27" s="93" t="s">
        <v>129</v>
      </c>
      <c r="L27" s="93" t="s">
        <v>130</v>
      </c>
      <c r="M27" s="93" t="s">
        <v>131</v>
      </c>
      <c r="N27" s="93" t="s">
        <v>132</v>
      </c>
      <c r="O27" s="93" t="s">
        <v>133</v>
      </c>
      <c r="P27" s="365" t="s">
        <v>9</v>
      </c>
      <c r="Q27" s="366"/>
      <c r="R27" s="367"/>
      <c r="S27" s="365" t="s">
        <v>85</v>
      </c>
      <c r="T27" s="366"/>
      <c r="U27" s="366"/>
      <c r="V27" s="366"/>
      <c r="W27" s="366"/>
      <c r="X27" s="366"/>
      <c r="Y27" s="366"/>
      <c r="Z27" s="366"/>
      <c r="AA27" s="367"/>
      <c r="AB27" s="350"/>
      <c r="AC27" s="350"/>
      <c r="AD27" s="350"/>
      <c r="AE27" s="350"/>
      <c r="AF27" s="350"/>
      <c r="AG27" s="350"/>
      <c r="AH27" s="364"/>
      <c r="AI27" s="348"/>
      <c r="AJ27" s="349"/>
    </row>
    <row r="28" spans="1:36" ht="24.75" customHeight="1">
      <c r="A28" s="47"/>
      <c r="B28" s="74"/>
      <c r="C28" s="48"/>
      <c r="D28" s="91"/>
      <c r="E28" s="91"/>
      <c r="F28" s="91"/>
      <c r="G28" s="91"/>
      <c r="H28" s="91"/>
      <c r="I28" s="91"/>
      <c r="J28" s="91"/>
      <c r="K28" s="91"/>
      <c r="L28" s="91"/>
      <c r="M28" s="91"/>
      <c r="N28" s="91"/>
      <c r="O28" s="91"/>
      <c r="P28" s="368"/>
      <c r="Q28" s="368"/>
      <c r="R28" s="368"/>
      <c r="S28" s="355"/>
      <c r="T28" s="355"/>
      <c r="U28" s="355"/>
      <c r="V28" s="355"/>
      <c r="W28" s="355"/>
      <c r="X28" s="355"/>
      <c r="Y28" s="355"/>
      <c r="Z28" s="355"/>
      <c r="AA28" s="355"/>
      <c r="AB28" s="74"/>
      <c r="AC28" s="49"/>
      <c r="AD28" s="50"/>
      <c r="AE28" s="50"/>
      <c r="AF28" s="49"/>
      <c r="AG28" s="49"/>
      <c r="AH28" s="49"/>
      <c r="AI28" s="376"/>
      <c r="AJ28" s="377"/>
    </row>
    <row r="29" spans="1:36" ht="24.75" customHeight="1">
      <c r="A29" s="47"/>
      <c r="B29" s="74"/>
      <c r="C29" s="48"/>
      <c r="D29" s="91"/>
      <c r="E29" s="91"/>
      <c r="F29" s="91"/>
      <c r="G29" s="91"/>
      <c r="H29" s="91"/>
      <c r="I29" s="91"/>
      <c r="J29" s="91"/>
      <c r="K29" s="91"/>
      <c r="L29" s="91"/>
      <c r="M29" s="91"/>
      <c r="N29" s="91"/>
      <c r="O29" s="91"/>
      <c r="P29" s="368"/>
      <c r="Q29" s="368"/>
      <c r="R29" s="368"/>
      <c r="S29" s="355"/>
      <c r="T29" s="355"/>
      <c r="U29" s="355"/>
      <c r="V29" s="355"/>
      <c r="W29" s="355"/>
      <c r="X29" s="355"/>
      <c r="Y29" s="355"/>
      <c r="Z29" s="355"/>
      <c r="AA29" s="355"/>
      <c r="AB29" s="74"/>
      <c r="AC29" s="49"/>
      <c r="AD29" s="50"/>
      <c r="AE29" s="50"/>
      <c r="AF29" s="49"/>
      <c r="AG29" s="49"/>
      <c r="AH29" s="49"/>
      <c r="AI29" s="376"/>
      <c r="AJ29" s="377"/>
    </row>
    <row r="30" spans="1:36" ht="24.75" customHeight="1">
      <c r="A30" s="47"/>
      <c r="B30" s="74"/>
      <c r="C30" s="48"/>
      <c r="D30" s="91"/>
      <c r="E30" s="91"/>
      <c r="F30" s="91"/>
      <c r="G30" s="91"/>
      <c r="H30" s="91"/>
      <c r="I30" s="91"/>
      <c r="J30" s="91"/>
      <c r="K30" s="91"/>
      <c r="L30" s="91"/>
      <c r="M30" s="91"/>
      <c r="N30" s="91"/>
      <c r="O30" s="91"/>
      <c r="P30" s="368"/>
      <c r="Q30" s="368"/>
      <c r="R30" s="368"/>
      <c r="S30" s="355"/>
      <c r="T30" s="355"/>
      <c r="U30" s="355"/>
      <c r="V30" s="355"/>
      <c r="W30" s="355"/>
      <c r="X30" s="355"/>
      <c r="Y30" s="355"/>
      <c r="Z30" s="355"/>
      <c r="AA30" s="355"/>
      <c r="AB30" s="74"/>
      <c r="AC30" s="49"/>
      <c r="AD30" s="50"/>
      <c r="AE30" s="50"/>
      <c r="AF30" s="49"/>
      <c r="AG30" s="49"/>
      <c r="AH30" s="49"/>
      <c r="AI30" s="376"/>
      <c r="AJ30" s="377"/>
    </row>
    <row r="31" spans="1:36" ht="24.75" customHeight="1">
      <c r="A31" s="47"/>
      <c r="B31" s="74"/>
      <c r="C31" s="48"/>
      <c r="D31" s="91"/>
      <c r="E31" s="91"/>
      <c r="F31" s="91"/>
      <c r="G31" s="91"/>
      <c r="H31" s="91"/>
      <c r="I31" s="91"/>
      <c r="J31" s="91"/>
      <c r="K31" s="91"/>
      <c r="L31" s="91"/>
      <c r="M31" s="91"/>
      <c r="N31" s="91"/>
      <c r="O31" s="91"/>
      <c r="P31" s="368"/>
      <c r="Q31" s="368"/>
      <c r="R31" s="368"/>
      <c r="S31" s="355"/>
      <c r="T31" s="355"/>
      <c r="U31" s="355"/>
      <c r="V31" s="355"/>
      <c r="W31" s="355"/>
      <c r="X31" s="355"/>
      <c r="Y31" s="355"/>
      <c r="Z31" s="355"/>
      <c r="AA31" s="355"/>
      <c r="AB31" s="74"/>
      <c r="AC31" s="49"/>
      <c r="AD31" s="50"/>
      <c r="AE31" s="50"/>
      <c r="AF31" s="49"/>
      <c r="AG31" s="49"/>
      <c r="AH31" s="49"/>
      <c r="AI31" s="376"/>
      <c r="AJ31" s="377"/>
    </row>
    <row r="32" spans="1:36" ht="24.75" customHeight="1">
      <c r="A32" s="47"/>
      <c r="B32" s="51"/>
      <c r="C32" s="48"/>
      <c r="D32" s="91"/>
      <c r="E32" s="91"/>
      <c r="F32" s="91"/>
      <c r="G32" s="91"/>
      <c r="H32" s="91"/>
      <c r="I32" s="91"/>
      <c r="J32" s="91"/>
      <c r="K32" s="91"/>
      <c r="L32" s="91"/>
      <c r="M32" s="91"/>
      <c r="N32" s="91"/>
      <c r="O32" s="91"/>
      <c r="P32" s="368"/>
      <c r="Q32" s="368"/>
      <c r="R32" s="368"/>
      <c r="S32" s="355"/>
      <c r="T32" s="355"/>
      <c r="U32" s="355"/>
      <c r="V32" s="355"/>
      <c r="W32" s="355"/>
      <c r="X32" s="355"/>
      <c r="Y32" s="355"/>
      <c r="Z32" s="355"/>
      <c r="AA32" s="355"/>
      <c r="AB32" s="74"/>
      <c r="AC32" s="49"/>
      <c r="AD32" s="50"/>
      <c r="AE32" s="50"/>
      <c r="AF32" s="49"/>
      <c r="AG32" s="49"/>
      <c r="AH32" s="49"/>
      <c r="AI32" s="376"/>
      <c r="AJ32" s="377"/>
    </row>
    <row r="33" spans="1:36" ht="24.75" customHeight="1">
      <c r="A33" s="47"/>
      <c r="B33" s="51"/>
      <c r="C33" s="48"/>
      <c r="D33" s="91"/>
      <c r="E33" s="91"/>
      <c r="F33" s="91"/>
      <c r="G33" s="91"/>
      <c r="H33" s="91"/>
      <c r="I33" s="91"/>
      <c r="J33" s="91"/>
      <c r="K33" s="91"/>
      <c r="L33" s="91"/>
      <c r="M33" s="91"/>
      <c r="N33" s="91"/>
      <c r="O33" s="91"/>
      <c r="P33" s="368"/>
      <c r="Q33" s="368"/>
      <c r="R33" s="368"/>
      <c r="S33" s="355"/>
      <c r="T33" s="355"/>
      <c r="U33" s="355"/>
      <c r="V33" s="355"/>
      <c r="W33" s="355"/>
      <c r="X33" s="355"/>
      <c r="Y33" s="355"/>
      <c r="Z33" s="355"/>
      <c r="AA33" s="355"/>
      <c r="AB33" s="74"/>
      <c r="AC33" s="49"/>
      <c r="AD33" s="50"/>
      <c r="AE33" s="50"/>
      <c r="AF33" s="49"/>
      <c r="AG33" s="49"/>
      <c r="AH33" s="49"/>
      <c r="AI33" s="376"/>
      <c r="AJ33" s="377"/>
    </row>
    <row r="34" spans="1:36" ht="24.75" customHeight="1">
      <c r="A34" s="47"/>
      <c r="B34" s="51"/>
      <c r="C34" s="48"/>
      <c r="D34" s="91"/>
      <c r="E34" s="91"/>
      <c r="F34" s="91"/>
      <c r="G34" s="91"/>
      <c r="H34" s="91"/>
      <c r="I34" s="91"/>
      <c r="J34" s="91"/>
      <c r="K34" s="91"/>
      <c r="L34" s="91"/>
      <c r="M34" s="91"/>
      <c r="N34" s="91"/>
      <c r="O34" s="91"/>
      <c r="P34" s="368"/>
      <c r="Q34" s="368"/>
      <c r="R34" s="368"/>
      <c r="S34" s="355"/>
      <c r="T34" s="355"/>
      <c r="U34" s="355"/>
      <c r="V34" s="355"/>
      <c r="W34" s="355"/>
      <c r="X34" s="355"/>
      <c r="Y34" s="355"/>
      <c r="Z34" s="355"/>
      <c r="AA34" s="355"/>
      <c r="AB34" s="74"/>
      <c r="AC34" s="49"/>
      <c r="AD34" s="50"/>
      <c r="AE34" s="50"/>
      <c r="AF34" s="49"/>
      <c r="AG34" s="49"/>
      <c r="AH34" s="49"/>
      <c r="AI34" s="376"/>
      <c r="AJ34" s="377"/>
    </row>
    <row r="35" spans="1:36" ht="24.75" customHeight="1">
      <c r="A35" s="47"/>
      <c r="B35" s="51"/>
      <c r="C35" s="48"/>
      <c r="D35" s="91"/>
      <c r="E35" s="91"/>
      <c r="F35" s="91"/>
      <c r="G35" s="91"/>
      <c r="H35" s="91"/>
      <c r="I35" s="91"/>
      <c r="J35" s="91"/>
      <c r="K35" s="91"/>
      <c r="L35" s="91"/>
      <c r="M35" s="91"/>
      <c r="N35" s="91"/>
      <c r="O35" s="91"/>
      <c r="P35" s="368"/>
      <c r="Q35" s="368"/>
      <c r="R35" s="368"/>
      <c r="S35" s="355"/>
      <c r="T35" s="355"/>
      <c r="U35" s="355"/>
      <c r="V35" s="355"/>
      <c r="W35" s="355"/>
      <c r="X35" s="355"/>
      <c r="Y35" s="355"/>
      <c r="Z35" s="355"/>
      <c r="AA35" s="355"/>
      <c r="AB35" s="74"/>
      <c r="AC35" s="49"/>
      <c r="AD35" s="50"/>
      <c r="AE35" s="50"/>
      <c r="AF35" s="49"/>
      <c r="AG35" s="49"/>
      <c r="AH35" s="49"/>
      <c r="AI35" s="376"/>
      <c r="AJ35" s="377"/>
    </row>
    <row r="36" spans="1:36" ht="24.75" customHeight="1">
      <c r="A36" s="47"/>
      <c r="B36" s="51"/>
      <c r="C36" s="48"/>
      <c r="D36" s="91"/>
      <c r="E36" s="91"/>
      <c r="F36" s="91"/>
      <c r="G36" s="91"/>
      <c r="H36" s="91"/>
      <c r="I36" s="91"/>
      <c r="J36" s="91"/>
      <c r="K36" s="91"/>
      <c r="L36" s="91"/>
      <c r="M36" s="91"/>
      <c r="N36" s="91"/>
      <c r="O36" s="91"/>
      <c r="P36" s="368"/>
      <c r="Q36" s="368"/>
      <c r="R36" s="368"/>
      <c r="S36" s="355"/>
      <c r="T36" s="355"/>
      <c r="U36" s="355"/>
      <c r="V36" s="355"/>
      <c r="W36" s="355"/>
      <c r="X36" s="355"/>
      <c r="Y36" s="355"/>
      <c r="Z36" s="355"/>
      <c r="AA36" s="355"/>
      <c r="AB36" s="74"/>
      <c r="AC36" s="49"/>
      <c r="AD36" s="50"/>
      <c r="AE36" s="50"/>
      <c r="AF36" s="49"/>
      <c r="AG36" s="49"/>
      <c r="AH36" s="49"/>
      <c r="AI36" s="376"/>
      <c r="AJ36" s="377"/>
    </row>
    <row r="37" spans="1:36" ht="24.75" customHeight="1">
      <c r="A37" s="47"/>
      <c r="B37" s="51"/>
      <c r="C37" s="48"/>
      <c r="D37" s="91"/>
      <c r="E37" s="91"/>
      <c r="F37" s="91"/>
      <c r="G37" s="91"/>
      <c r="H37" s="91"/>
      <c r="I37" s="91"/>
      <c r="J37" s="91"/>
      <c r="K37" s="91"/>
      <c r="L37" s="91"/>
      <c r="M37" s="91"/>
      <c r="N37" s="91"/>
      <c r="O37" s="91"/>
      <c r="P37" s="368"/>
      <c r="Q37" s="368"/>
      <c r="R37" s="368"/>
      <c r="S37" s="355"/>
      <c r="T37" s="355"/>
      <c r="U37" s="355"/>
      <c r="V37" s="355"/>
      <c r="W37" s="355"/>
      <c r="X37" s="355"/>
      <c r="Y37" s="355"/>
      <c r="Z37" s="355"/>
      <c r="AA37" s="355"/>
      <c r="AB37" s="74"/>
      <c r="AC37" s="49"/>
      <c r="AD37" s="50"/>
      <c r="AE37" s="50"/>
      <c r="AF37" s="49"/>
      <c r="AG37" s="49"/>
      <c r="AH37" s="49"/>
      <c r="AI37" s="376"/>
      <c r="AJ37" s="377"/>
    </row>
    <row r="38" spans="1:36" ht="24.75" customHeight="1">
      <c r="A38" s="47"/>
      <c r="B38" s="51"/>
      <c r="C38" s="48"/>
      <c r="D38" s="91"/>
      <c r="E38" s="91"/>
      <c r="F38" s="91"/>
      <c r="G38" s="91"/>
      <c r="H38" s="91"/>
      <c r="I38" s="91"/>
      <c r="J38" s="91"/>
      <c r="K38" s="91"/>
      <c r="L38" s="91"/>
      <c r="M38" s="91"/>
      <c r="N38" s="91"/>
      <c r="O38" s="91"/>
      <c r="P38" s="368"/>
      <c r="Q38" s="368"/>
      <c r="R38" s="368"/>
      <c r="S38" s="355"/>
      <c r="T38" s="355"/>
      <c r="U38" s="355"/>
      <c r="V38" s="355"/>
      <c r="W38" s="355"/>
      <c r="X38" s="355"/>
      <c r="Y38" s="355"/>
      <c r="Z38" s="355"/>
      <c r="AA38" s="355"/>
      <c r="AB38" s="74"/>
      <c r="AC38" s="49"/>
      <c r="AD38" s="50"/>
      <c r="AE38" s="50"/>
      <c r="AF38" s="49"/>
      <c r="AG38" s="49"/>
      <c r="AH38" s="49"/>
      <c r="AI38" s="376"/>
      <c r="AJ38" s="377"/>
    </row>
    <row r="39" spans="1:36" ht="24.75" customHeight="1">
      <c r="A39" s="47"/>
      <c r="B39" s="51"/>
      <c r="C39" s="48"/>
      <c r="D39" s="91"/>
      <c r="E39" s="91"/>
      <c r="F39" s="91"/>
      <c r="G39" s="91"/>
      <c r="H39" s="91"/>
      <c r="I39" s="91"/>
      <c r="J39" s="91"/>
      <c r="K39" s="91"/>
      <c r="L39" s="91"/>
      <c r="M39" s="91"/>
      <c r="N39" s="91"/>
      <c r="O39" s="91"/>
      <c r="P39" s="368"/>
      <c r="Q39" s="368"/>
      <c r="R39" s="368"/>
      <c r="S39" s="355"/>
      <c r="T39" s="355"/>
      <c r="U39" s="355"/>
      <c r="V39" s="355"/>
      <c r="W39" s="355"/>
      <c r="X39" s="355"/>
      <c r="Y39" s="355"/>
      <c r="Z39" s="355"/>
      <c r="AA39" s="355"/>
      <c r="AB39" s="74"/>
      <c r="AC39" s="49"/>
      <c r="AD39" s="50"/>
      <c r="AE39" s="50"/>
      <c r="AF39" s="49"/>
      <c r="AG39" s="49"/>
      <c r="AH39" s="49"/>
      <c r="AI39" s="376"/>
      <c r="AJ39" s="377"/>
    </row>
    <row r="40" spans="1:36" ht="24.75" customHeight="1">
      <c r="A40" s="47"/>
      <c r="B40" s="51"/>
      <c r="C40" s="48"/>
      <c r="D40" s="91"/>
      <c r="E40" s="91"/>
      <c r="F40" s="91"/>
      <c r="G40" s="91"/>
      <c r="H40" s="91"/>
      <c r="I40" s="91"/>
      <c r="J40" s="91"/>
      <c r="K40" s="91"/>
      <c r="L40" s="91"/>
      <c r="M40" s="91"/>
      <c r="N40" s="91"/>
      <c r="O40" s="91"/>
      <c r="P40" s="368"/>
      <c r="Q40" s="368"/>
      <c r="R40" s="368"/>
      <c r="S40" s="355"/>
      <c r="T40" s="355"/>
      <c r="U40" s="355"/>
      <c r="V40" s="355"/>
      <c r="W40" s="355"/>
      <c r="X40" s="355"/>
      <c r="Y40" s="355"/>
      <c r="Z40" s="355"/>
      <c r="AA40" s="355"/>
      <c r="AB40" s="74"/>
      <c r="AC40" s="49"/>
      <c r="AD40" s="50"/>
      <c r="AE40" s="50"/>
      <c r="AF40" s="49"/>
      <c r="AG40" s="49"/>
      <c r="AH40" s="49"/>
      <c r="AI40" s="376"/>
      <c r="AJ40" s="377"/>
    </row>
    <row r="41" spans="1:36" ht="24.75" customHeight="1">
      <c r="A41" s="47"/>
      <c r="B41" s="51"/>
      <c r="C41" s="48"/>
      <c r="D41" s="91"/>
      <c r="E41" s="91"/>
      <c r="F41" s="91"/>
      <c r="G41" s="91"/>
      <c r="H41" s="91"/>
      <c r="I41" s="91"/>
      <c r="J41" s="91"/>
      <c r="K41" s="91"/>
      <c r="L41" s="91"/>
      <c r="M41" s="91"/>
      <c r="N41" s="91"/>
      <c r="O41" s="91"/>
      <c r="P41" s="368"/>
      <c r="Q41" s="368"/>
      <c r="R41" s="368"/>
      <c r="S41" s="355"/>
      <c r="T41" s="355"/>
      <c r="U41" s="355"/>
      <c r="V41" s="355"/>
      <c r="W41" s="355"/>
      <c r="X41" s="355"/>
      <c r="Y41" s="355"/>
      <c r="Z41" s="355"/>
      <c r="AA41" s="355"/>
      <c r="AB41" s="74"/>
      <c r="AC41" s="49"/>
      <c r="AD41" s="50"/>
      <c r="AE41" s="50"/>
      <c r="AF41" s="49"/>
      <c r="AG41" s="49"/>
      <c r="AH41" s="49"/>
      <c r="AI41" s="376"/>
      <c r="AJ41" s="377"/>
    </row>
    <row r="42" spans="1:36" ht="24.75" customHeight="1">
      <c r="A42" s="47"/>
      <c r="B42" s="51"/>
      <c r="C42" s="48"/>
      <c r="D42" s="91"/>
      <c r="E42" s="91"/>
      <c r="F42" s="91"/>
      <c r="G42" s="91"/>
      <c r="H42" s="91"/>
      <c r="I42" s="91"/>
      <c r="J42" s="91"/>
      <c r="K42" s="91"/>
      <c r="L42" s="91"/>
      <c r="M42" s="91"/>
      <c r="N42" s="91"/>
      <c r="O42" s="91"/>
      <c r="P42" s="368"/>
      <c r="Q42" s="368"/>
      <c r="R42" s="368"/>
      <c r="S42" s="355"/>
      <c r="T42" s="355"/>
      <c r="U42" s="355"/>
      <c r="V42" s="355"/>
      <c r="W42" s="355"/>
      <c r="X42" s="355"/>
      <c r="Y42" s="355"/>
      <c r="Z42" s="355"/>
      <c r="AA42" s="355"/>
      <c r="AB42" s="74"/>
      <c r="AC42" s="49"/>
      <c r="AD42" s="50"/>
      <c r="AE42" s="50"/>
      <c r="AF42" s="49"/>
      <c r="AG42" s="49"/>
      <c r="AH42" s="49"/>
      <c r="AI42" s="376"/>
      <c r="AJ42" s="377"/>
    </row>
    <row r="43" spans="1:36" ht="24.75" customHeight="1">
      <c r="A43" s="47"/>
      <c r="B43" s="51"/>
      <c r="C43" s="48"/>
      <c r="D43" s="91"/>
      <c r="E43" s="91"/>
      <c r="F43" s="91"/>
      <c r="G43" s="91"/>
      <c r="H43" s="91"/>
      <c r="I43" s="91"/>
      <c r="J43" s="91"/>
      <c r="K43" s="91"/>
      <c r="L43" s="91"/>
      <c r="M43" s="91"/>
      <c r="N43" s="91"/>
      <c r="O43" s="91"/>
      <c r="P43" s="368"/>
      <c r="Q43" s="368"/>
      <c r="R43" s="368"/>
      <c r="S43" s="355"/>
      <c r="T43" s="355"/>
      <c r="U43" s="355"/>
      <c r="V43" s="355"/>
      <c r="W43" s="355"/>
      <c r="X43" s="355"/>
      <c r="Y43" s="355"/>
      <c r="Z43" s="355"/>
      <c r="AA43" s="355"/>
      <c r="AB43" s="74"/>
      <c r="AC43" s="49"/>
      <c r="AD43" s="50"/>
      <c r="AE43" s="50"/>
      <c r="AF43" s="49"/>
      <c r="AG43" s="49"/>
      <c r="AH43" s="49"/>
      <c r="AI43" s="376"/>
      <c r="AJ43" s="377"/>
    </row>
    <row r="44" spans="1:36" ht="24.75" customHeight="1">
      <c r="A44" s="47"/>
      <c r="B44" s="72"/>
      <c r="C44" s="48"/>
      <c r="D44" s="91"/>
      <c r="E44" s="91"/>
      <c r="F44" s="91"/>
      <c r="G44" s="91"/>
      <c r="H44" s="91"/>
      <c r="I44" s="91"/>
      <c r="J44" s="91"/>
      <c r="K44" s="91"/>
      <c r="L44" s="91"/>
      <c r="M44" s="91"/>
      <c r="N44" s="91"/>
      <c r="O44" s="91"/>
      <c r="P44" s="368"/>
      <c r="Q44" s="368"/>
      <c r="R44" s="368"/>
      <c r="S44" s="355"/>
      <c r="T44" s="355"/>
      <c r="U44" s="355"/>
      <c r="V44" s="355"/>
      <c r="W44" s="355"/>
      <c r="X44" s="355"/>
      <c r="Y44" s="355"/>
      <c r="Z44" s="355"/>
      <c r="AA44" s="355"/>
      <c r="AB44" s="74"/>
      <c r="AC44" s="49"/>
      <c r="AD44" s="50"/>
      <c r="AE44" s="50"/>
      <c r="AF44" s="49"/>
      <c r="AG44" s="49"/>
      <c r="AH44" s="49"/>
      <c r="AI44" s="376"/>
      <c r="AJ44" s="377"/>
    </row>
    <row r="45" spans="1:36" ht="24.75" customHeight="1">
      <c r="A45" s="47"/>
      <c r="B45" s="72"/>
      <c r="C45" s="48"/>
      <c r="D45" s="91"/>
      <c r="E45" s="91"/>
      <c r="F45" s="91"/>
      <c r="G45" s="91"/>
      <c r="H45" s="91"/>
      <c r="I45" s="91"/>
      <c r="J45" s="91"/>
      <c r="K45" s="91"/>
      <c r="L45" s="91"/>
      <c r="M45" s="91"/>
      <c r="N45" s="91"/>
      <c r="O45" s="91"/>
      <c r="P45" s="368"/>
      <c r="Q45" s="368"/>
      <c r="R45" s="368"/>
      <c r="S45" s="355"/>
      <c r="T45" s="355"/>
      <c r="U45" s="355"/>
      <c r="V45" s="355"/>
      <c r="W45" s="355"/>
      <c r="X45" s="355"/>
      <c r="Y45" s="355"/>
      <c r="Z45" s="355"/>
      <c r="AA45" s="355"/>
      <c r="AB45" s="74"/>
      <c r="AC45" s="49"/>
      <c r="AD45" s="50"/>
      <c r="AE45" s="50"/>
      <c r="AF45" s="49"/>
      <c r="AG45" s="49"/>
      <c r="AH45" s="49"/>
      <c r="AI45" s="376"/>
      <c r="AJ45" s="377"/>
    </row>
    <row r="46" spans="1:36" ht="24.75" customHeight="1">
      <c r="A46" s="47"/>
      <c r="B46" s="72"/>
      <c r="C46" s="48"/>
      <c r="D46" s="91"/>
      <c r="E46" s="91"/>
      <c r="F46" s="91"/>
      <c r="G46" s="91"/>
      <c r="H46" s="91"/>
      <c r="I46" s="91"/>
      <c r="J46" s="91"/>
      <c r="K46" s="91"/>
      <c r="L46" s="91"/>
      <c r="M46" s="91"/>
      <c r="N46" s="91"/>
      <c r="O46" s="91"/>
      <c r="P46" s="368"/>
      <c r="Q46" s="368"/>
      <c r="R46" s="368"/>
      <c r="S46" s="355"/>
      <c r="T46" s="355"/>
      <c r="U46" s="355"/>
      <c r="V46" s="355"/>
      <c r="W46" s="355"/>
      <c r="X46" s="355"/>
      <c r="Y46" s="355"/>
      <c r="Z46" s="355"/>
      <c r="AA46" s="355"/>
      <c r="AB46" s="74"/>
      <c r="AC46" s="49"/>
      <c r="AD46" s="50"/>
      <c r="AE46" s="50"/>
      <c r="AF46" s="49"/>
      <c r="AG46" s="49"/>
      <c r="AH46" s="49"/>
      <c r="AI46" s="376"/>
      <c r="AJ46" s="377"/>
    </row>
    <row r="47" spans="1:36" ht="24.75" customHeight="1">
      <c r="A47" s="47"/>
      <c r="B47" s="51"/>
      <c r="C47" s="48"/>
      <c r="D47" s="91"/>
      <c r="E47" s="91"/>
      <c r="F47" s="91"/>
      <c r="G47" s="91"/>
      <c r="H47" s="91"/>
      <c r="I47" s="91"/>
      <c r="J47" s="91"/>
      <c r="K47" s="91"/>
      <c r="L47" s="91"/>
      <c r="M47" s="91"/>
      <c r="N47" s="91"/>
      <c r="O47" s="91"/>
      <c r="P47" s="368"/>
      <c r="Q47" s="368"/>
      <c r="R47" s="368"/>
      <c r="S47" s="355"/>
      <c r="T47" s="355"/>
      <c r="U47" s="355"/>
      <c r="V47" s="355"/>
      <c r="W47" s="355"/>
      <c r="X47" s="355"/>
      <c r="Y47" s="355"/>
      <c r="Z47" s="355"/>
      <c r="AA47" s="355"/>
      <c r="AB47" s="74"/>
      <c r="AC47" s="49"/>
      <c r="AD47" s="50"/>
      <c r="AE47" s="50"/>
      <c r="AF47" s="49"/>
      <c r="AG47" s="49"/>
      <c r="AH47" s="49"/>
      <c r="AI47" s="376"/>
      <c r="AJ47" s="377"/>
    </row>
    <row r="48" spans="1:36" ht="24.75" customHeight="1">
      <c r="A48" s="47"/>
      <c r="B48" s="72"/>
      <c r="C48" s="48"/>
      <c r="D48" s="91"/>
      <c r="E48" s="91"/>
      <c r="F48" s="91"/>
      <c r="G48" s="91"/>
      <c r="H48" s="91"/>
      <c r="I48" s="91"/>
      <c r="J48" s="91"/>
      <c r="K48" s="91"/>
      <c r="L48" s="91"/>
      <c r="M48" s="91"/>
      <c r="N48" s="91"/>
      <c r="O48" s="91"/>
      <c r="P48" s="368"/>
      <c r="Q48" s="368"/>
      <c r="R48" s="368"/>
      <c r="S48" s="355"/>
      <c r="T48" s="355"/>
      <c r="U48" s="355"/>
      <c r="V48" s="355"/>
      <c r="W48" s="355"/>
      <c r="X48" s="355"/>
      <c r="Y48" s="355"/>
      <c r="Z48" s="355"/>
      <c r="AA48" s="355"/>
      <c r="AB48" s="74"/>
      <c r="AC48" s="49"/>
      <c r="AD48" s="50"/>
      <c r="AE48" s="50"/>
      <c r="AF48" s="49"/>
      <c r="AG48" s="49"/>
      <c r="AH48" s="49"/>
      <c r="AI48" s="376"/>
      <c r="AJ48" s="377"/>
    </row>
    <row r="49" spans="1:36" ht="24.75" customHeight="1">
      <c r="A49" s="47"/>
      <c r="B49" s="72"/>
      <c r="C49" s="48"/>
      <c r="D49" s="91"/>
      <c r="E49" s="91"/>
      <c r="F49" s="91"/>
      <c r="G49" s="91"/>
      <c r="H49" s="91"/>
      <c r="I49" s="91"/>
      <c r="J49" s="91"/>
      <c r="K49" s="91"/>
      <c r="L49" s="91"/>
      <c r="M49" s="91"/>
      <c r="N49" s="91"/>
      <c r="O49" s="91"/>
      <c r="P49" s="368"/>
      <c r="Q49" s="368"/>
      <c r="R49" s="368"/>
      <c r="S49" s="355"/>
      <c r="T49" s="355"/>
      <c r="U49" s="355"/>
      <c r="V49" s="355"/>
      <c r="W49" s="355"/>
      <c r="X49" s="355"/>
      <c r="Y49" s="355"/>
      <c r="Z49" s="355"/>
      <c r="AA49" s="355"/>
      <c r="AB49" s="74"/>
      <c r="AC49" s="49"/>
      <c r="AD49" s="50"/>
      <c r="AE49" s="50"/>
      <c r="AF49" s="49"/>
      <c r="AG49" s="49"/>
      <c r="AH49" s="49"/>
      <c r="AI49" s="376"/>
      <c r="AJ49" s="377"/>
    </row>
    <row r="50" spans="1:36" ht="24.75" customHeight="1">
      <c r="A50" s="47"/>
      <c r="B50" s="72"/>
      <c r="C50" s="48"/>
      <c r="D50" s="91"/>
      <c r="E50" s="91"/>
      <c r="F50" s="91"/>
      <c r="G50" s="91"/>
      <c r="H50" s="91"/>
      <c r="I50" s="91"/>
      <c r="J50" s="91"/>
      <c r="K50" s="91"/>
      <c r="L50" s="91"/>
      <c r="M50" s="91"/>
      <c r="N50" s="91"/>
      <c r="O50" s="91"/>
      <c r="P50" s="368"/>
      <c r="Q50" s="368"/>
      <c r="R50" s="368"/>
      <c r="S50" s="355"/>
      <c r="T50" s="355"/>
      <c r="U50" s="355"/>
      <c r="V50" s="355"/>
      <c r="W50" s="355"/>
      <c r="X50" s="355"/>
      <c r="Y50" s="355"/>
      <c r="Z50" s="355"/>
      <c r="AA50" s="355"/>
      <c r="AB50" s="74"/>
      <c r="AC50" s="49"/>
      <c r="AD50" s="50"/>
      <c r="AE50" s="50"/>
      <c r="AF50" s="49"/>
      <c r="AG50" s="49"/>
      <c r="AH50" s="49"/>
      <c r="AI50" s="376"/>
      <c r="AJ50" s="377"/>
    </row>
    <row r="51" spans="1:36" ht="24.75" customHeight="1">
      <c r="A51" s="47"/>
      <c r="B51" s="72"/>
      <c r="C51" s="48"/>
      <c r="D51" s="91"/>
      <c r="E51" s="91"/>
      <c r="F51" s="91"/>
      <c r="G51" s="91"/>
      <c r="H51" s="91"/>
      <c r="I51" s="91"/>
      <c r="J51" s="91"/>
      <c r="K51" s="91"/>
      <c r="L51" s="91"/>
      <c r="M51" s="91"/>
      <c r="N51" s="91"/>
      <c r="O51" s="91"/>
      <c r="P51" s="368"/>
      <c r="Q51" s="368"/>
      <c r="R51" s="368"/>
      <c r="S51" s="355"/>
      <c r="T51" s="355"/>
      <c r="U51" s="355"/>
      <c r="V51" s="355"/>
      <c r="W51" s="355"/>
      <c r="X51" s="355"/>
      <c r="Y51" s="355"/>
      <c r="Z51" s="355"/>
      <c r="AA51" s="355"/>
      <c r="AB51" s="74"/>
      <c r="AC51" s="49"/>
      <c r="AD51" s="50"/>
      <c r="AE51" s="50"/>
      <c r="AF51" s="49"/>
      <c r="AG51" s="49"/>
      <c r="AH51" s="49"/>
      <c r="AI51" s="376"/>
      <c r="AJ51" s="377"/>
    </row>
    <row r="52" spans="1:36" ht="24.75" customHeight="1">
      <c r="A52" s="47"/>
      <c r="B52" s="72"/>
      <c r="C52" s="48"/>
      <c r="D52" s="91"/>
      <c r="E52" s="91"/>
      <c r="F52" s="91"/>
      <c r="G52" s="91"/>
      <c r="H52" s="91"/>
      <c r="I52" s="91"/>
      <c r="J52" s="91"/>
      <c r="K52" s="91"/>
      <c r="L52" s="91"/>
      <c r="M52" s="91"/>
      <c r="N52" s="91"/>
      <c r="O52" s="91"/>
      <c r="P52" s="368"/>
      <c r="Q52" s="368"/>
      <c r="R52" s="368"/>
      <c r="S52" s="355"/>
      <c r="T52" s="355"/>
      <c r="U52" s="355"/>
      <c r="V52" s="355"/>
      <c r="W52" s="355"/>
      <c r="X52" s="355"/>
      <c r="Y52" s="355"/>
      <c r="Z52" s="355"/>
      <c r="AA52" s="355"/>
      <c r="AB52" s="74"/>
      <c r="AC52" s="49"/>
      <c r="AD52" s="50"/>
      <c r="AE52" s="50"/>
      <c r="AF52" s="49"/>
      <c r="AG52" s="49"/>
      <c r="AH52" s="49"/>
      <c r="AI52" s="376"/>
      <c r="AJ52" s="377"/>
    </row>
    <row r="53" spans="1:36" ht="24.75" customHeight="1">
      <c r="A53" s="47"/>
      <c r="B53" s="72"/>
      <c r="C53" s="48"/>
      <c r="D53" s="91"/>
      <c r="E53" s="91"/>
      <c r="F53" s="91"/>
      <c r="G53" s="91"/>
      <c r="H53" s="91"/>
      <c r="I53" s="91"/>
      <c r="J53" s="91"/>
      <c r="K53" s="91"/>
      <c r="L53" s="91"/>
      <c r="M53" s="91"/>
      <c r="N53" s="91"/>
      <c r="O53" s="91"/>
      <c r="P53" s="368"/>
      <c r="Q53" s="368"/>
      <c r="R53" s="368"/>
      <c r="S53" s="355"/>
      <c r="T53" s="355"/>
      <c r="U53" s="355"/>
      <c r="V53" s="355"/>
      <c r="W53" s="355"/>
      <c r="X53" s="355"/>
      <c r="Y53" s="355"/>
      <c r="Z53" s="355"/>
      <c r="AA53" s="355"/>
      <c r="AB53" s="74"/>
      <c r="AC53" s="49"/>
      <c r="AD53" s="50"/>
      <c r="AE53" s="50"/>
      <c r="AF53" s="49"/>
      <c r="AG53" s="49"/>
      <c r="AH53" s="49"/>
      <c r="AI53" s="376"/>
      <c r="AJ53" s="377"/>
    </row>
    <row r="54" spans="1:36" ht="24.75" customHeight="1">
      <c r="A54" s="47"/>
      <c r="B54" s="72"/>
      <c r="C54" s="48"/>
      <c r="D54" s="91"/>
      <c r="E54" s="91"/>
      <c r="F54" s="91"/>
      <c r="G54" s="91"/>
      <c r="H54" s="91"/>
      <c r="I54" s="91"/>
      <c r="J54" s="91"/>
      <c r="K54" s="91"/>
      <c r="L54" s="91"/>
      <c r="M54" s="91"/>
      <c r="N54" s="91"/>
      <c r="O54" s="91"/>
      <c r="P54" s="368"/>
      <c r="Q54" s="368"/>
      <c r="R54" s="368"/>
      <c r="S54" s="355"/>
      <c r="T54" s="355"/>
      <c r="U54" s="355"/>
      <c r="V54" s="355"/>
      <c r="W54" s="355"/>
      <c r="X54" s="355"/>
      <c r="Y54" s="355"/>
      <c r="Z54" s="355"/>
      <c r="AA54" s="355"/>
      <c r="AB54" s="74"/>
      <c r="AC54" s="49"/>
      <c r="AD54" s="50"/>
      <c r="AE54" s="50"/>
      <c r="AF54" s="49"/>
      <c r="AG54" s="49"/>
      <c r="AH54" s="49"/>
      <c r="AI54" s="376"/>
      <c r="AJ54" s="377"/>
    </row>
    <row r="55" spans="1:36" ht="24.75" customHeight="1">
      <c r="A55" s="47"/>
      <c r="B55" s="72"/>
      <c r="C55" s="48"/>
      <c r="D55" s="91"/>
      <c r="E55" s="91"/>
      <c r="F55" s="91"/>
      <c r="G55" s="91"/>
      <c r="H55" s="91"/>
      <c r="I55" s="91"/>
      <c r="J55" s="91"/>
      <c r="K55" s="91"/>
      <c r="L55" s="91"/>
      <c r="M55" s="91"/>
      <c r="N55" s="91"/>
      <c r="O55" s="91"/>
      <c r="P55" s="368"/>
      <c r="Q55" s="368"/>
      <c r="R55" s="368"/>
      <c r="S55" s="355"/>
      <c r="T55" s="355"/>
      <c r="U55" s="355"/>
      <c r="V55" s="355"/>
      <c r="W55" s="355"/>
      <c r="X55" s="355"/>
      <c r="Y55" s="355"/>
      <c r="Z55" s="355"/>
      <c r="AA55" s="355"/>
      <c r="AB55" s="74"/>
      <c r="AC55" s="49"/>
      <c r="AD55" s="50"/>
      <c r="AE55" s="50"/>
      <c r="AF55" s="49"/>
      <c r="AG55" s="49"/>
      <c r="AH55" s="49"/>
      <c r="AI55" s="376"/>
      <c r="AJ55" s="377"/>
    </row>
    <row r="56" spans="1:36" ht="24.75" customHeight="1">
      <c r="A56" s="47"/>
      <c r="B56" s="72"/>
      <c r="C56" s="48"/>
      <c r="D56" s="91"/>
      <c r="E56" s="91"/>
      <c r="F56" s="91"/>
      <c r="G56" s="91"/>
      <c r="H56" s="91"/>
      <c r="I56" s="91"/>
      <c r="J56" s="91"/>
      <c r="K56" s="91"/>
      <c r="L56" s="91"/>
      <c r="M56" s="91"/>
      <c r="N56" s="91"/>
      <c r="O56" s="91"/>
      <c r="P56" s="368"/>
      <c r="Q56" s="368"/>
      <c r="R56" s="368"/>
      <c r="S56" s="355"/>
      <c r="T56" s="355"/>
      <c r="U56" s="355"/>
      <c r="V56" s="355"/>
      <c r="W56" s="355"/>
      <c r="X56" s="355"/>
      <c r="Y56" s="355"/>
      <c r="Z56" s="355"/>
      <c r="AA56" s="355"/>
      <c r="AB56" s="74"/>
      <c r="AC56" s="49"/>
      <c r="AD56" s="50"/>
      <c r="AE56" s="50"/>
      <c r="AF56" s="49"/>
      <c r="AG56" s="49"/>
      <c r="AH56" s="49"/>
      <c r="AI56" s="376"/>
      <c r="AJ56" s="377"/>
    </row>
    <row r="57" spans="1:36" ht="24.75" customHeight="1">
      <c r="A57" s="47"/>
      <c r="B57" s="72"/>
      <c r="C57" s="48"/>
      <c r="D57" s="91"/>
      <c r="E57" s="91"/>
      <c r="F57" s="91"/>
      <c r="G57" s="91"/>
      <c r="H57" s="91"/>
      <c r="I57" s="91"/>
      <c r="J57" s="91"/>
      <c r="K57" s="91"/>
      <c r="L57" s="91"/>
      <c r="M57" s="91"/>
      <c r="N57" s="91"/>
      <c r="O57" s="91"/>
      <c r="P57" s="368"/>
      <c r="Q57" s="368"/>
      <c r="R57" s="368"/>
      <c r="S57" s="355"/>
      <c r="T57" s="355"/>
      <c r="U57" s="355"/>
      <c r="V57" s="355"/>
      <c r="W57" s="355"/>
      <c r="X57" s="355"/>
      <c r="Y57" s="355"/>
      <c r="Z57" s="355"/>
      <c r="AA57" s="355"/>
      <c r="AB57" s="74"/>
      <c r="AC57" s="49"/>
      <c r="AD57" s="50"/>
      <c r="AE57" s="50"/>
      <c r="AF57" s="49"/>
      <c r="AG57" s="49"/>
      <c r="AH57" s="49"/>
      <c r="AI57" s="376"/>
      <c r="AJ57" s="377"/>
    </row>
    <row r="58" spans="1:36" ht="24.75" customHeight="1">
      <c r="A58" s="47"/>
      <c r="B58" s="72"/>
      <c r="C58" s="48"/>
      <c r="D58" s="91"/>
      <c r="E58" s="91"/>
      <c r="F58" s="91"/>
      <c r="G58" s="91"/>
      <c r="H58" s="91"/>
      <c r="I58" s="91"/>
      <c r="J58" s="91"/>
      <c r="K58" s="91"/>
      <c r="L58" s="91"/>
      <c r="M58" s="91"/>
      <c r="N58" s="91"/>
      <c r="O58" s="91"/>
      <c r="P58" s="368"/>
      <c r="Q58" s="368"/>
      <c r="R58" s="368"/>
      <c r="S58" s="355"/>
      <c r="T58" s="355"/>
      <c r="U58" s="355"/>
      <c r="V58" s="355"/>
      <c r="W58" s="355"/>
      <c r="X58" s="355"/>
      <c r="Y58" s="355"/>
      <c r="Z58" s="355"/>
      <c r="AA58" s="355"/>
      <c r="AB58" s="74"/>
      <c r="AC58" s="49"/>
      <c r="AD58" s="50"/>
      <c r="AE58" s="50"/>
      <c r="AF58" s="49"/>
      <c r="AG58" s="49"/>
      <c r="AH58" s="49"/>
      <c r="AI58" s="376"/>
      <c r="AJ58" s="377"/>
    </row>
    <row r="59" spans="1:36" ht="24.75" customHeight="1">
      <c r="A59" s="47"/>
      <c r="B59" s="72"/>
      <c r="C59" s="48"/>
      <c r="D59" s="91"/>
      <c r="E59" s="91"/>
      <c r="F59" s="91"/>
      <c r="G59" s="91"/>
      <c r="H59" s="91"/>
      <c r="I59" s="91"/>
      <c r="J59" s="91"/>
      <c r="K59" s="91"/>
      <c r="L59" s="91"/>
      <c r="M59" s="91"/>
      <c r="N59" s="91"/>
      <c r="O59" s="91"/>
      <c r="P59" s="368"/>
      <c r="Q59" s="368"/>
      <c r="R59" s="368"/>
      <c r="S59" s="355"/>
      <c r="T59" s="355"/>
      <c r="U59" s="355"/>
      <c r="V59" s="355"/>
      <c r="W59" s="355"/>
      <c r="X59" s="355"/>
      <c r="Y59" s="355"/>
      <c r="Z59" s="355"/>
      <c r="AA59" s="355"/>
      <c r="AB59" s="74"/>
      <c r="AC59" s="52"/>
      <c r="AD59" s="53"/>
      <c r="AE59" s="50"/>
      <c r="AF59" s="49"/>
      <c r="AG59" s="49"/>
      <c r="AH59" s="49"/>
      <c r="AI59" s="376"/>
      <c r="AJ59" s="377"/>
    </row>
    <row r="60" spans="1:36" ht="24.75" customHeight="1">
      <c r="A60" s="47"/>
      <c r="B60" s="72"/>
      <c r="C60" s="48"/>
      <c r="D60" s="91"/>
      <c r="E60" s="91"/>
      <c r="F60" s="91"/>
      <c r="G60" s="91"/>
      <c r="H60" s="91"/>
      <c r="I60" s="91"/>
      <c r="J60" s="91"/>
      <c r="K60" s="91"/>
      <c r="L60" s="91"/>
      <c r="M60" s="91"/>
      <c r="N60" s="91"/>
      <c r="O60" s="91"/>
      <c r="P60" s="368"/>
      <c r="Q60" s="368"/>
      <c r="R60" s="368"/>
      <c r="S60" s="355"/>
      <c r="T60" s="355"/>
      <c r="U60" s="355"/>
      <c r="V60" s="355"/>
      <c r="W60" s="355"/>
      <c r="X60" s="355"/>
      <c r="Y60" s="355"/>
      <c r="Z60" s="355"/>
      <c r="AA60" s="355"/>
      <c r="AB60" s="74"/>
      <c r="AC60" s="52"/>
      <c r="AD60" s="53"/>
      <c r="AE60" s="50"/>
      <c r="AF60" s="49"/>
      <c r="AG60" s="49"/>
      <c r="AH60" s="49"/>
      <c r="AI60" s="376"/>
      <c r="AJ60" s="377"/>
    </row>
    <row r="61" spans="1:36" ht="24.75" customHeight="1">
      <c r="A61" s="47"/>
      <c r="B61" s="72"/>
      <c r="C61" s="48"/>
      <c r="D61" s="91"/>
      <c r="E61" s="91"/>
      <c r="F61" s="91"/>
      <c r="G61" s="91"/>
      <c r="H61" s="91"/>
      <c r="I61" s="91"/>
      <c r="J61" s="91"/>
      <c r="K61" s="91"/>
      <c r="L61" s="91"/>
      <c r="M61" s="91"/>
      <c r="N61" s="91"/>
      <c r="O61" s="91"/>
      <c r="P61" s="368"/>
      <c r="Q61" s="368"/>
      <c r="R61" s="368"/>
      <c r="S61" s="355"/>
      <c r="T61" s="355"/>
      <c r="U61" s="355"/>
      <c r="V61" s="355"/>
      <c r="W61" s="355"/>
      <c r="X61" s="355"/>
      <c r="Y61" s="355"/>
      <c r="Z61" s="355"/>
      <c r="AA61" s="355"/>
      <c r="AB61" s="54"/>
      <c r="AC61" s="52"/>
      <c r="AD61" s="53"/>
      <c r="AE61" s="53"/>
      <c r="AF61" s="52"/>
      <c r="AG61" s="49"/>
      <c r="AH61" s="49"/>
      <c r="AI61" s="376"/>
      <c r="AJ61" s="377"/>
    </row>
    <row r="62" spans="1:36" ht="24.75" customHeight="1" thickBot="1">
      <c r="A62" s="218"/>
      <c r="B62" s="73"/>
      <c r="C62" s="55"/>
      <c r="D62" s="92"/>
      <c r="E62" s="92"/>
      <c r="F62" s="92"/>
      <c r="G62" s="92"/>
      <c r="H62" s="92"/>
      <c r="I62" s="92"/>
      <c r="J62" s="92"/>
      <c r="K62" s="92"/>
      <c r="L62" s="92"/>
      <c r="M62" s="92"/>
      <c r="N62" s="92"/>
      <c r="O62" s="92"/>
      <c r="P62" s="404"/>
      <c r="Q62" s="404"/>
      <c r="R62" s="404"/>
      <c r="S62" s="405"/>
      <c r="T62" s="405"/>
      <c r="U62" s="405"/>
      <c r="V62" s="405"/>
      <c r="W62" s="405"/>
      <c r="X62" s="405"/>
      <c r="Y62" s="405"/>
      <c r="Z62" s="405"/>
      <c r="AA62" s="405"/>
      <c r="AB62" s="77"/>
      <c r="AC62" s="56"/>
      <c r="AD62" s="57"/>
      <c r="AE62" s="57"/>
      <c r="AF62" s="56"/>
      <c r="AG62" s="56"/>
      <c r="AH62" s="56"/>
      <c r="AI62" s="393"/>
      <c r="AJ62" s="394"/>
    </row>
    <row r="63" spans="1:36" ht="24.75" customHeight="1">
      <c r="A63" s="38"/>
      <c r="B63" s="38"/>
      <c r="C63" s="58"/>
      <c r="D63" s="69"/>
      <c r="E63" s="69"/>
      <c r="F63" s="69"/>
      <c r="G63" s="69"/>
      <c r="H63" s="69"/>
      <c r="I63" s="69"/>
      <c r="J63" s="69"/>
      <c r="K63" s="69"/>
      <c r="L63" s="69"/>
      <c r="M63" s="69"/>
      <c r="N63" s="69"/>
      <c r="O63" s="78"/>
      <c r="P63" s="78"/>
      <c r="Q63" s="78"/>
      <c r="R63" s="31"/>
      <c r="S63" s="31"/>
      <c r="T63" s="31"/>
      <c r="U63" s="31"/>
      <c r="V63" s="31"/>
      <c r="W63" s="31"/>
      <c r="X63" s="31"/>
      <c r="AB63" s="59" t="s">
        <v>30</v>
      </c>
      <c r="AC63" s="60">
        <f t="shared" ref="AC63:AH63" si="0">SUM(AC28:AC62)</f>
        <v>0</v>
      </c>
      <c r="AD63" s="60">
        <f t="shared" si="0"/>
        <v>0</v>
      </c>
      <c r="AE63" s="60">
        <f t="shared" si="0"/>
        <v>0</v>
      </c>
      <c r="AF63" s="60">
        <f t="shared" si="0"/>
        <v>0</v>
      </c>
      <c r="AG63" s="60">
        <f t="shared" si="0"/>
        <v>0</v>
      </c>
      <c r="AH63" s="60">
        <f t="shared" si="0"/>
        <v>0</v>
      </c>
      <c r="AI63" s="398"/>
      <c r="AJ63" s="399"/>
    </row>
    <row r="64" spans="1:36" ht="24.75" customHeight="1">
      <c r="A64" s="38"/>
      <c r="B64" s="38"/>
      <c r="C64" s="58"/>
      <c r="D64" s="69"/>
      <c r="E64" s="69"/>
      <c r="F64" s="69"/>
      <c r="G64" s="69"/>
      <c r="H64" s="69"/>
      <c r="I64" s="69"/>
      <c r="J64" s="69"/>
      <c r="K64" s="69"/>
      <c r="L64" s="69"/>
      <c r="M64" s="69"/>
      <c r="N64" s="69"/>
      <c r="O64" s="69"/>
      <c r="P64" s="31"/>
      <c r="Q64" s="31"/>
      <c r="R64" s="31"/>
      <c r="S64" s="31"/>
      <c r="T64" s="31"/>
      <c r="U64" s="31"/>
      <c r="V64" s="31"/>
      <c r="W64" s="31"/>
      <c r="X64" s="31"/>
      <c r="AB64" s="59" t="s">
        <v>31</v>
      </c>
      <c r="AC64" s="61">
        <f t="shared" ref="AC64:AH64" si="1">AC63/160</f>
        <v>0</v>
      </c>
      <c r="AD64" s="61">
        <f t="shared" si="1"/>
        <v>0</v>
      </c>
      <c r="AE64" s="61">
        <f t="shared" si="1"/>
        <v>0</v>
      </c>
      <c r="AF64" s="61">
        <f t="shared" si="1"/>
        <v>0</v>
      </c>
      <c r="AG64" s="61">
        <f t="shared" si="1"/>
        <v>0</v>
      </c>
      <c r="AH64" s="61">
        <f t="shared" si="1"/>
        <v>0</v>
      </c>
      <c r="AI64" s="400"/>
      <c r="AJ64" s="401"/>
    </row>
    <row r="65" spans="1:36" ht="24.75" customHeight="1">
      <c r="A65" s="62"/>
      <c r="B65" s="62"/>
      <c r="C65" s="62"/>
      <c r="D65" s="62"/>
      <c r="E65" s="62"/>
      <c r="F65" s="62"/>
      <c r="G65" s="62"/>
      <c r="H65" s="62"/>
      <c r="I65" s="62"/>
      <c r="J65" s="62"/>
      <c r="K65" s="62"/>
      <c r="L65" s="62"/>
      <c r="M65" s="62"/>
      <c r="N65" s="62"/>
      <c r="O65" s="69"/>
      <c r="P65" s="31"/>
      <c r="Q65" s="31"/>
      <c r="R65" s="31"/>
      <c r="S65" s="31"/>
      <c r="T65" s="31"/>
      <c r="U65" s="31"/>
      <c r="V65" s="31"/>
      <c r="W65" s="31"/>
      <c r="X65" s="31"/>
      <c r="AB65" s="63" t="s">
        <v>7</v>
      </c>
      <c r="AC65" s="64"/>
      <c r="AD65" s="64"/>
      <c r="AE65" s="64"/>
      <c r="AF65" s="64"/>
      <c r="AG65" s="64"/>
      <c r="AH65" s="64"/>
      <c r="AI65" s="285"/>
      <c r="AJ65" s="287"/>
    </row>
    <row r="66" spans="1:36" ht="24.75" customHeight="1" thickBot="1">
      <c r="A66" s="62"/>
      <c r="B66" s="62"/>
      <c r="C66" s="62"/>
      <c r="D66" s="62"/>
      <c r="E66" s="62"/>
      <c r="F66" s="62"/>
      <c r="G66" s="62"/>
      <c r="H66" s="62"/>
      <c r="I66" s="62"/>
      <c r="J66" s="62"/>
      <c r="K66" s="62"/>
      <c r="L66" s="62"/>
      <c r="M66" s="62"/>
      <c r="N66" s="62"/>
      <c r="O66" s="69"/>
      <c r="P66" s="31"/>
      <c r="Q66" s="31"/>
      <c r="R66" s="31"/>
      <c r="S66" s="31"/>
      <c r="T66" s="31"/>
      <c r="U66" s="31"/>
      <c r="V66" s="31"/>
      <c r="W66" s="31"/>
      <c r="X66" s="31"/>
      <c r="AB66" s="65" t="s">
        <v>69</v>
      </c>
      <c r="AC66" s="66">
        <f t="shared" ref="AC66:AH66" si="2">AC63/8/20*AC65</f>
        <v>0</v>
      </c>
      <c r="AD66" s="66">
        <f t="shared" si="2"/>
        <v>0</v>
      </c>
      <c r="AE66" s="66">
        <f t="shared" si="2"/>
        <v>0</v>
      </c>
      <c r="AF66" s="66">
        <f t="shared" si="2"/>
        <v>0</v>
      </c>
      <c r="AG66" s="66">
        <f t="shared" si="2"/>
        <v>0</v>
      </c>
      <c r="AH66" s="66">
        <f t="shared" si="2"/>
        <v>0</v>
      </c>
      <c r="AI66" s="402"/>
      <c r="AJ66" s="403"/>
    </row>
    <row r="67" spans="1:36" ht="24.75" customHeight="1" thickBot="1">
      <c r="A67" s="62"/>
      <c r="B67" s="62"/>
      <c r="C67" s="62"/>
      <c r="D67" s="62"/>
      <c r="E67" s="62"/>
      <c r="F67" s="62"/>
      <c r="G67" s="62"/>
      <c r="H67" s="62"/>
      <c r="I67" s="62"/>
      <c r="J67" s="62"/>
      <c r="K67" s="62"/>
      <c r="L67" s="62"/>
      <c r="M67" s="62"/>
      <c r="N67" s="62"/>
      <c r="O67" s="69"/>
      <c r="P67" s="31"/>
      <c r="Q67" s="31"/>
      <c r="R67" s="31"/>
      <c r="S67" s="31"/>
      <c r="T67" s="31"/>
      <c r="U67" s="31"/>
      <c r="V67" s="31"/>
      <c r="W67" s="31"/>
      <c r="X67" s="31"/>
      <c r="AB67" s="67" t="s">
        <v>32</v>
      </c>
      <c r="AC67" s="388">
        <f>SUM(AC66:AH66)*1000</f>
        <v>0</v>
      </c>
      <c r="AD67" s="389"/>
      <c r="AE67" s="389"/>
      <c r="AF67" s="389"/>
      <c r="AG67" s="389"/>
      <c r="AH67" s="390"/>
      <c r="AI67" s="391"/>
      <c r="AJ67" s="392"/>
    </row>
    <row r="68" spans="1:36" ht="24.75" customHeight="1" thickBot="1">
      <c r="D68" s="31"/>
      <c r="E68" s="31"/>
      <c r="O68" s="69"/>
      <c r="P68" s="31"/>
      <c r="Q68" s="31"/>
      <c r="R68" s="31"/>
      <c r="S68" s="31"/>
      <c r="T68" s="31"/>
      <c r="U68" s="31"/>
      <c r="V68" s="31"/>
      <c r="W68" s="31"/>
      <c r="X68" s="31"/>
      <c r="AB68" s="67" t="s">
        <v>33</v>
      </c>
      <c r="AC68" s="383"/>
      <c r="AD68" s="384"/>
      <c r="AE68" s="384"/>
      <c r="AF68" s="384"/>
      <c r="AG68" s="384"/>
      <c r="AH68" s="385"/>
      <c r="AI68" s="386"/>
      <c r="AJ68" s="387"/>
    </row>
    <row r="69" spans="1:36" ht="24.75" customHeight="1" thickBot="1">
      <c r="D69" s="31"/>
      <c r="E69" s="31"/>
      <c r="O69" s="69"/>
      <c r="P69" s="31"/>
      <c r="Q69" s="31"/>
      <c r="R69" s="31"/>
      <c r="S69" s="31"/>
      <c r="T69" s="31"/>
      <c r="U69" s="31"/>
      <c r="V69" s="31"/>
      <c r="W69" s="31"/>
      <c r="X69" s="31"/>
      <c r="AB69" s="67" t="s">
        <v>45</v>
      </c>
      <c r="AC69" s="388">
        <f>ROUNDDOWN(AC68*(1+$AJ$24),0)</f>
        <v>0</v>
      </c>
      <c r="AD69" s="389"/>
      <c r="AE69" s="389"/>
      <c r="AF69" s="389"/>
      <c r="AG69" s="389"/>
      <c r="AH69" s="390"/>
      <c r="AI69" s="391"/>
      <c r="AJ69" s="392"/>
    </row>
    <row r="70" spans="1:36" ht="24.75" customHeight="1" thickBot="1">
      <c r="D70" s="31"/>
      <c r="E70" s="31"/>
      <c r="O70" s="69"/>
      <c r="P70" s="31"/>
      <c r="Q70" s="31"/>
      <c r="R70" s="31"/>
      <c r="S70" s="31"/>
      <c r="T70" s="31"/>
      <c r="U70" s="31"/>
      <c r="V70" s="31"/>
      <c r="W70" s="31"/>
      <c r="X70" s="31"/>
      <c r="AB70" s="67" t="s">
        <v>23</v>
      </c>
      <c r="AC70" s="395">
        <f>IF(ISERROR(1-(AC68/AC67)),0,(1-(AC68/AC67)))</f>
        <v>0</v>
      </c>
      <c r="AD70" s="396"/>
      <c r="AE70" s="396"/>
      <c r="AF70" s="396"/>
      <c r="AG70" s="396"/>
      <c r="AH70" s="397"/>
      <c r="AI70" s="391"/>
      <c r="AJ70" s="392"/>
    </row>
    <row r="71" spans="1:36" ht="24.75" customHeight="1">
      <c r="D71" s="31"/>
      <c r="E71" s="31"/>
    </row>
    <row r="72" spans="1:36" ht="22.5" customHeight="1">
      <c r="A72" s="340" t="s">
        <v>56</v>
      </c>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row>
    <row r="73" spans="1:36" ht="22.5" customHeight="1">
      <c r="A73" s="342"/>
      <c r="B73" s="343"/>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row>
    <row r="74" spans="1:36" ht="22.5" customHeight="1">
      <c r="A74" s="342"/>
      <c r="B74" s="343"/>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row>
    <row r="75" spans="1:36" ht="22.5" customHeight="1">
      <c r="A75" s="342"/>
      <c r="B75" s="343"/>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row>
    <row r="76" spans="1:36" ht="22.5" customHeight="1">
      <c r="A76" s="342"/>
      <c r="B76" s="343"/>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row>
    <row r="77" spans="1:36" ht="22.5" customHeight="1">
      <c r="A77" s="342"/>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row>
    <row r="78" spans="1:36" ht="22.5" customHeight="1">
      <c r="A78" s="342"/>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row>
    <row r="79" spans="1:36" ht="22.5" customHeight="1">
      <c r="A79" s="342"/>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row>
    <row r="80" spans="1:36" ht="22.5" customHeight="1">
      <c r="A80" s="342"/>
      <c r="B80" s="343"/>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row>
    <row r="81" spans="1:36" ht="22.5" customHeight="1">
      <c r="A81" s="342"/>
      <c r="B81" s="343"/>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row>
    <row r="82" spans="1:36" ht="22.5" customHeight="1">
      <c r="A82" s="342"/>
      <c r="B82" s="343"/>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row>
    <row r="83" spans="1:36" ht="22.5" customHeight="1">
      <c r="A83" s="342"/>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row>
    <row r="84" spans="1:36" ht="22.5" customHeight="1">
      <c r="A84" s="342"/>
      <c r="B84" s="343"/>
      <c r="C84" s="343"/>
      <c r="D84" s="343"/>
      <c r="E84" s="343"/>
      <c r="F84" s="343"/>
      <c r="G84" s="343"/>
      <c r="H84" s="343"/>
      <c r="I84" s="343"/>
      <c r="J84" s="343"/>
      <c r="K84" s="343"/>
      <c r="L84" s="343"/>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3"/>
    </row>
    <row r="85" spans="1:36" ht="22.5" customHeight="1">
      <c r="A85" s="342"/>
      <c r="B85" s="343"/>
      <c r="C85" s="343"/>
      <c r="D85" s="343"/>
      <c r="E85" s="343"/>
      <c r="F85" s="343"/>
      <c r="G85" s="343"/>
      <c r="H85" s="343"/>
      <c r="I85" s="343"/>
      <c r="J85" s="343"/>
      <c r="K85" s="343"/>
      <c r="L85" s="343"/>
      <c r="M85" s="343"/>
      <c r="N85" s="343"/>
      <c r="O85" s="343"/>
      <c r="P85" s="343"/>
      <c r="Q85" s="343"/>
      <c r="R85" s="343"/>
      <c r="S85" s="343"/>
      <c r="T85" s="343"/>
      <c r="U85" s="343"/>
      <c r="V85" s="343"/>
      <c r="W85" s="343"/>
      <c r="X85" s="343"/>
      <c r="Y85" s="343"/>
      <c r="Z85" s="343"/>
      <c r="AA85" s="343"/>
      <c r="AB85" s="343"/>
      <c r="AC85" s="343"/>
      <c r="AD85" s="343"/>
      <c r="AE85" s="343"/>
      <c r="AF85" s="343"/>
      <c r="AG85" s="343"/>
      <c r="AH85" s="343"/>
      <c r="AI85" s="343"/>
      <c r="AJ85" s="343"/>
    </row>
    <row r="86" spans="1:36" ht="22.5" customHeight="1">
      <c r="A86" s="342"/>
      <c r="B86" s="343"/>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c r="AA86" s="343"/>
      <c r="AB86" s="343"/>
      <c r="AC86" s="343"/>
      <c r="AD86" s="343"/>
      <c r="AE86" s="343"/>
      <c r="AF86" s="343"/>
      <c r="AG86" s="343"/>
      <c r="AH86" s="343"/>
      <c r="AI86" s="343"/>
      <c r="AJ86" s="343"/>
    </row>
    <row r="87" spans="1:36" ht="22.5" customHeight="1">
      <c r="A87" s="342"/>
      <c r="B87" s="343"/>
      <c r="C87" s="343"/>
      <c r="D87" s="343"/>
      <c r="E87" s="343"/>
      <c r="F87" s="343"/>
      <c r="G87" s="343"/>
      <c r="H87" s="343"/>
      <c r="I87" s="343"/>
      <c r="J87" s="343"/>
      <c r="K87" s="343"/>
      <c r="L87" s="343"/>
      <c r="M87" s="343"/>
      <c r="N87" s="343"/>
      <c r="O87" s="343"/>
      <c r="P87" s="343"/>
      <c r="Q87" s="343"/>
      <c r="R87" s="343"/>
      <c r="S87" s="343"/>
      <c r="T87" s="343"/>
      <c r="U87" s="343"/>
      <c r="V87" s="343"/>
      <c r="W87" s="343"/>
      <c r="X87" s="343"/>
      <c r="Y87" s="343"/>
      <c r="Z87" s="343"/>
      <c r="AA87" s="343"/>
      <c r="AB87" s="343"/>
      <c r="AC87" s="343"/>
      <c r="AD87" s="343"/>
      <c r="AE87" s="343"/>
      <c r="AF87" s="343"/>
      <c r="AG87" s="343"/>
      <c r="AH87" s="343"/>
      <c r="AI87" s="343"/>
      <c r="AJ87" s="343"/>
    </row>
    <row r="88" spans="1:36" ht="22.5" customHeight="1">
      <c r="A88" s="342"/>
      <c r="B88" s="343"/>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row>
    <row r="89" spans="1:36" ht="22.5" customHeight="1">
      <c r="A89" s="342"/>
      <c r="B89" s="343"/>
      <c r="C89" s="343"/>
      <c r="D89" s="343"/>
      <c r="E89" s="343"/>
      <c r="F89" s="343"/>
      <c r="G89" s="343"/>
      <c r="H89" s="343"/>
      <c r="I89" s="343"/>
      <c r="J89" s="343"/>
      <c r="K89" s="343"/>
      <c r="L89" s="343"/>
      <c r="M89" s="343"/>
      <c r="N89" s="343"/>
      <c r="O89" s="343"/>
      <c r="P89" s="343"/>
      <c r="Q89" s="343"/>
      <c r="R89" s="343"/>
      <c r="S89" s="343"/>
      <c r="T89" s="343"/>
      <c r="U89" s="343"/>
      <c r="V89" s="343"/>
      <c r="W89" s="343"/>
      <c r="X89" s="343"/>
      <c r="Y89" s="343"/>
      <c r="Z89" s="343"/>
      <c r="AA89" s="343"/>
      <c r="AB89" s="343"/>
      <c r="AC89" s="343"/>
      <c r="AD89" s="343"/>
      <c r="AE89" s="343"/>
      <c r="AF89" s="343"/>
      <c r="AG89" s="343"/>
      <c r="AH89" s="343"/>
      <c r="AI89" s="343"/>
      <c r="AJ89" s="343"/>
    </row>
  </sheetData>
  <sheetProtection insertRows="0"/>
  <mergeCells count="143">
    <mergeCell ref="AC70:AH70"/>
    <mergeCell ref="AI70:AJ70"/>
    <mergeCell ref="AI63:AJ63"/>
    <mergeCell ref="AI64:AJ64"/>
    <mergeCell ref="AI65:AJ65"/>
    <mergeCell ref="AI66:AJ66"/>
    <mergeCell ref="AC67:AH67"/>
    <mergeCell ref="AI67:AJ67"/>
    <mergeCell ref="P61:R61"/>
    <mergeCell ref="S61:AA61"/>
    <mergeCell ref="AI61:AJ61"/>
    <mergeCell ref="P62:R62"/>
    <mergeCell ref="S62:AA62"/>
    <mergeCell ref="B7:F7"/>
    <mergeCell ref="D25:O25"/>
    <mergeCell ref="D26:O26"/>
    <mergeCell ref="H12:AI21"/>
    <mergeCell ref="H4:AI11"/>
    <mergeCell ref="AC68:AH68"/>
    <mergeCell ref="AI68:AJ68"/>
    <mergeCell ref="AC69:AH69"/>
    <mergeCell ref="AI69:AJ69"/>
    <mergeCell ref="AI62:AJ62"/>
    <mergeCell ref="P59:R59"/>
    <mergeCell ref="S59:AA59"/>
    <mergeCell ref="AI59:AJ59"/>
    <mergeCell ref="P60:R60"/>
    <mergeCell ref="S60:AA60"/>
    <mergeCell ref="AI60:AJ60"/>
    <mergeCell ref="P57:R57"/>
    <mergeCell ref="S57:AA57"/>
    <mergeCell ref="AI57:AJ57"/>
    <mergeCell ref="P58:R58"/>
    <mergeCell ref="S58:AA58"/>
    <mergeCell ref="AI58:AJ58"/>
    <mergeCell ref="P55:R55"/>
    <mergeCell ref="S55:AA55"/>
    <mergeCell ref="AI55:AJ55"/>
    <mergeCell ref="P56:R56"/>
    <mergeCell ref="S56:AA56"/>
    <mergeCell ref="AI56:AJ56"/>
    <mergeCell ref="P53:R53"/>
    <mergeCell ref="S53:AA53"/>
    <mergeCell ref="AI53:AJ53"/>
    <mergeCell ref="P54:R54"/>
    <mergeCell ref="S54:AA54"/>
    <mergeCell ref="AI54:AJ54"/>
    <mergeCell ref="P51:R51"/>
    <mergeCell ref="S51:AA51"/>
    <mergeCell ref="AI51:AJ51"/>
    <mergeCell ref="P52:R52"/>
    <mergeCell ref="S52:AA52"/>
    <mergeCell ref="AI52:AJ52"/>
    <mergeCell ref="P49:R49"/>
    <mergeCell ref="S49:AA49"/>
    <mergeCell ref="AI49:AJ49"/>
    <mergeCell ref="P50:R50"/>
    <mergeCell ref="S50:AA50"/>
    <mergeCell ref="AI50:AJ50"/>
    <mergeCell ref="P47:R47"/>
    <mergeCell ref="S47:AA47"/>
    <mergeCell ref="AI47:AJ47"/>
    <mergeCell ref="P48:R48"/>
    <mergeCell ref="S48:AA48"/>
    <mergeCell ref="AI48:AJ48"/>
    <mergeCell ref="P45:R45"/>
    <mergeCell ref="S45:AA45"/>
    <mergeCell ref="AI45:AJ45"/>
    <mergeCell ref="P46:R46"/>
    <mergeCell ref="S46:AA46"/>
    <mergeCell ref="AI46:AJ46"/>
    <mergeCell ref="P43:R43"/>
    <mergeCell ref="S43:AA43"/>
    <mergeCell ref="AI43:AJ43"/>
    <mergeCell ref="P44:R44"/>
    <mergeCell ref="S44:AA44"/>
    <mergeCell ref="AI44:AJ44"/>
    <mergeCell ref="P41:R41"/>
    <mergeCell ref="S41:AA41"/>
    <mergeCell ref="AI41:AJ41"/>
    <mergeCell ref="P42:R42"/>
    <mergeCell ref="S42:AA42"/>
    <mergeCell ref="AI42:AJ42"/>
    <mergeCell ref="P39:R39"/>
    <mergeCell ref="S39:AA39"/>
    <mergeCell ref="AI39:AJ39"/>
    <mergeCell ref="P40:R40"/>
    <mergeCell ref="S40:AA40"/>
    <mergeCell ref="AI40:AJ40"/>
    <mergeCell ref="P37:R37"/>
    <mergeCell ref="S37:AA37"/>
    <mergeCell ref="AI37:AJ37"/>
    <mergeCell ref="P38:R38"/>
    <mergeCell ref="S38:AA38"/>
    <mergeCell ref="AI38:AJ38"/>
    <mergeCell ref="P35:R35"/>
    <mergeCell ref="S35:AA35"/>
    <mergeCell ref="AI35:AJ35"/>
    <mergeCell ref="P36:R36"/>
    <mergeCell ref="S36:AA36"/>
    <mergeCell ref="AI36:AJ36"/>
    <mergeCell ref="P33:R33"/>
    <mergeCell ref="S33:AA33"/>
    <mergeCell ref="AI33:AJ33"/>
    <mergeCell ref="P34:R34"/>
    <mergeCell ref="S34:AA34"/>
    <mergeCell ref="AI34:AJ34"/>
    <mergeCell ref="S31:AA31"/>
    <mergeCell ref="AI31:AJ31"/>
    <mergeCell ref="P32:R32"/>
    <mergeCell ref="S32:AA32"/>
    <mergeCell ref="AI32:AJ32"/>
    <mergeCell ref="AI28:AJ28"/>
    <mergeCell ref="P29:R29"/>
    <mergeCell ref="S29:AA29"/>
    <mergeCell ref="AI29:AJ29"/>
    <mergeCell ref="P30:R30"/>
    <mergeCell ref="S30:AA30"/>
    <mergeCell ref="AI30:AJ30"/>
    <mergeCell ref="A72:AJ72"/>
    <mergeCell ref="A73:AJ89"/>
    <mergeCell ref="AI25:AJ27"/>
    <mergeCell ref="AC26:AC27"/>
    <mergeCell ref="AD26:AD27"/>
    <mergeCell ref="AE26:AE27"/>
    <mergeCell ref="AF26:AF27"/>
    <mergeCell ref="B4:F4"/>
    <mergeCell ref="B5:F5"/>
    <mergeCell ref="B6:F6"/>
    <mergeCell ref="B8:F8"/>
    <mergeCell ref="B10:F10"/>
    <mergeCell ref="B11:F11"/>
    <mergeCell ref="AG26:AG27"/>
    <mergeCell ref="AH26:AH27"/>
    <mergeCell ref="P27:R27"/>
    <mergeCell ref="S27:AA27"/>
    <mergeCell ref="P28:R28"/>
    <mergeCell ref="S28:AA28"/>
    <mergeCell ref="A25:B26"/>
    <mergeCell ref="P25:AA26"/>
    <mergeCell ref="AB25:AB27"/>
    <mergeCell ref="AC25:AH25"/>
    <mergeCell ref="P31:R31"/>
  </mergeCells>
  <phoneticPr fontId="2"/>
  <printOptions horizontalCentered="1"/>
  <pageMargins left="0.47244094488188981" right="0.59055118110236227" top="0.39370078740157483" bottom="0.39370078740157483" header="0.19685039370078741" footer="0.51181102362204722"/>
  <pageSetup paperSize="9" scale="33" fitToHeight="0" orientation="portrait" r:id="rId1"/>
  <headerFooter alignWithMargins="0">
    <oddFooter>&amp;C&amp;18&amp;P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A4BF18D-059A-488E-84AC-20BB337D9922}">
          <x14:formula1>
            <xm:f>マスタ!$B$1:$B$5</xm:f>
          </x14:formula1>
          <xm:sqref>P28:R62</xm:sqref>
        </x14:dataValidation>
        <x14:dataValidation type="list" allowBlank="1" showInputMessage="1" showErrorMessage="1" xr:uid="{DC24EA5F-A1FF-40FB-9E8F-3AD39E021C55}">
          <x14:formula1>
            <xm:f>マスタ!$C$1:$C$20</xm:f>
          </x14:formula1>
          <xm:sqref>S28:AA62</xm:sqref>
        </x14:dataValidation>
        <x14:dataValidation type="list" allowBlank="1" showInputMessage="1" showErrorMessage="1" xr:uid="{33A9CEF7-34F5-4C05-94CA-4B0BCCE6D8CE}">
          <x14:formula1>
            <xm:f>マスタ!$A$2:$A$5</xm:f>
          </x14:formula1>
          <xm:sqref>A28:A62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1A781-6AF0-494E-83C5-9E4482416E62}">
  <sheetPr>
    <pageSetUpPr fitToPage="1"/>
  </sheetPr>
  <dimension ref="A1:AJ89"/>
  <sheetViews>
    <sheetView showGridLines="0" zoomScale="70" zoomScaleNormal="70" zoomScaleSheetLayoutView="80" workbookViewId="0">
      <selection activeCell="A2" sqref="A2"/>
    </sheetView>
  </sheetViews>
  <sheetFormatPr defaultColWidth="9" defaultRowHeight="18.75"/>
  <cols>
    <col min="1" max="2" width="23.875" style="37" customWidth="1"/>
    <col min="3" max="3" width="16.875" style="37" hidden="1" customWidth="1"/>
    <col min="4" max="15" width="6" style="37" customWidth="1"/>
    <col min="16" max="16" width="4" style="37" customWidth="1"/>
    <col min="17" max="18" width="9.125" style="37" customWidth="1"/>
    <col min="19" max="19" width="4.75" style="37" customWidth="1"/>
    <col min="20" max="20" width="6.75" style="37" customWidth="1"/>
    <col min="21" max="21" width="4.125" style="37" customWidth="1"/>
    <col min="22" max="22" width="6.25" style="37" customWidth="1"/>
    <col min="23" max="24" width="5.5" style="37" customWidth="1"/>
    <col min="25" max="25" width="6.375" style="31" customWidth="1"/>
    <col min="26" max="26" width="4" style="31" customWidth="1"/>
    <col min="27" max="27" width="5" style="31" customWidth="1"/>
    <col min="28" max="28" width="24.125" style="31" customWidth="1"/>
    <col min="29" max="30" width="9" style="31"/>
    <col min="31" max="31" width="10.5" style="31" customWidth="1"/>
    <col min="32" max="16384" width="9" style="31"/>
  </cols>
  <sheetData>
    <row r="1" spans="1:35" s="19" customFormat="1" ht="12" customHeight="1">
      <c r="A1" s="28"/>
      <c r="B1" s="20"/>
      <c r="C1" s="20"/>
      <c r="D1" s="20"/>
      <c r="E1" s="20"/>
      <c r="F1" s="20"/>
      <c r="G1" s="20"/>
      <c r="H1" s="20"/>
      <c r="I1" s="20"/>
      <c r="J1" s="20"/>
      <c r="K1" s="20"/>
      <c r="L1" s="20"/>
      <c r="M1" s="20"/>
      <c r="N1" s="20"/>
      <c r="O1" s="20"/>
      <c r="P1" s="20"/>
      <c r="Q1" s="20"/>
      <c r="R1" s="20"/>
      <c r="S1" s="20"/>
      <c r="T1" s="20"/>
      <c r="U1" s="20"/>
      <c r="V1" s="20"/>
      <c r="W1" s="20"/>
      <c r="X1" s="20"/>
    </row>
    <row r="2" spans="1:35" s="19" customFormat="1" ht="30">
      <c r="A2" s="39" t="s">
        <v>108</v>
      </c>
      <c r="B2" s="29"/>
      <c r="C2" s="29"/>
      <c r="D2" s="29"/>
      <c r="E2" s="29"/>
      <c r="F2" s="29"/>
      <c r="G2" s="29"/>
      <c r="H2" s="29"/>
      <c r="I2" s="29"/>
      <c r="J2" s="29"/>
      <c r="K2" s="29"/>
      <c r="L2" s="29"/>
      <c r="M2" s="29"/>
      <c r="N2" s="29"/>
      <c r="O2" s="29"/>
      <c r="P2" s="40"/>
      <c r="Q2" s="29"/>
      <c r="R2" s="29"/>
      <c r="S2" s="29"/>
      <c r="T2" s="29"/>
      <c r="U2" s="29"/>
      <c r="V2" s="29"/>
      <c r="W2" s="29"/>
      <c r="X2" s="29"/>
    </row>
    <row r="3" spans="1:35" s="19" customFormat="1" ht="15" customHeight="1" thickBot="1">
      <c r="B3" s="20"/>
      <c r="C3" s="20"/>
      <c r="D3" s="20"/>
      <c r="E3" s="20"/>
      <c r="F3" s="20"/>
      <c r="G3" s="20"/>
      <c r="H3" s="20"/>
      <c r="I3" s="20"/>
      <c r="J3" s="20"/>
      <c r="K3" s="20"/>
      <c r="L3" s="20"/>
      <c r="M3" s="20"/>
      <c r="N3" s="20"/>
      <c r="O3" s="20"/>
      <c r="P3" s="20"/>
      <c r="Q3" s="20"/>
      <c r="R3" s="20"/>
      <c r="S3" s="20"/>
      <c r="T3" s="20"/>
      <c r="U3" s="20"/>
      <c r="V3" s="20"/>
      <c r="W3" s="20"/>
      <c r="X3" s="20"/>
    </row>
    <row r="4" spans="1:35" s="19" customFormat="1" ht="20.100000000000001" customHeight="1">
      <c r="A4" s="41" t="s">
        <v>34</v>
      </c>
      <c r="B4" s="351" t="s">
        <v>150</v>
      </c>
      <c r="C4" s="351"/>
      <c r="D4" s="351"/>
      <c r="E4" s="351"/>
      <c r="F4" s="352"/>
      <c r="G4" s="22"/>
      <c r="H4" s="382" t="s">
        <v>88</v>
      </c>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row>
    <row r="5" spans="1:35" s="19" customFormat="1" ht="41.25" customHeight="1">
      <c r="A5" s="42" t="s">
        <v>35</v>
      </c>
      <c r="B5" s="353" t="s">
        <v>167</v>
      </c>
      <c r="C5" s="353"/>
      <c r="D5" s="353"/>
      <c r="E5" s="353"/>
      <c r="F5" s="354"/>
      <c r="G5" s="30"/>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row>
    <row r="6" spans="1:35" s="19" customFormat="1" ht="20.100000000000001" customHeight="1">
      <c r="A6" s="42" t="s">
        <v>16</v>
      </c>
      <c r="B6" s="355"/>
      <c r="C6" s="355"/>
      <c r="D6" s="355"/>
      <c r="E6" s="355"/>
      <c r="F6" s="356"/>
      <c r="G6" s="30"/>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row>
    <row r="7" spans="1:35" s="19" customFormat="1" ht="20.100000000000001" customHeight="1">
      <c r="A7" s="70" t="s">
        <v>134</v>
      </c>
      <c r="B7" s="355"/>
      <c r="C7" s="355"/>
      <c r="D7" s="355"/>
      <c r="E7" s="355"/>
      <c r="F7" s="356"/>
      <c r="G7" s="30"/>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row>
    <row r="8" spans="1:35" s="19" customFormat="1" ht="20.100000000000001" customHeight="1">
      <c r="A8" s="68"/>
      <c r="B8" s="357"/>
      <c r="C8" s="357"/>
      <c r="D8" s="357"/>
      <c r="E8" s="357"/>
      <c r="F8" s="357"/>
      <c r="G8" s="30"/>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row>
    <row r="9" spans="1:35" s="19" customFormat="1" ht="20.100000000000001" customHeight="1" thickBot="1">
      <c r="A9" s="44"/>
      <c r="B9" s="44"/>
      <c r="C9" s="45"/>
      <c r="D9" s="30"/>
      <c r="E9" s="30"/>
      <c r="F9" s="30"/>
      <c r="G9" s="30"/>
      <c r="H9" s="382"/>
      <c r="I9" s="382"/>
      <c r="J9" s="382"/>
      <c r="K9" s="382"/>
      <c r="L9" s="382"/>
      <c r="M9" s="382"/>
      <c r="N9" s="382"/>
      <c r="O9" s="382"/>
      <c r="P9" s="382"/>
      <c r="Q9" s="382"/>
      <c r="R9" s="382"/>
      <c r="S9" s="382"/>
      <c r="T9" s="382"/>
      <c r="U9" s="382"/>
      <c r="V9" s="382"/>
      <c r="W9" s="382"/>
      <c r="X9" s="382"/>
      <c r="Y9" s="382"/>
      <c r="Z9" s="382"/>
      <c r="AA9" s="382"/>
      <c r="AB9" s="382"/>
      <c r="AC9" s="382"/>
      <c r="AD9" s="382"/>
      <c r="AE9" s="382"/>
      <c r="AF9" s="382"/>
      <c r="AG9" s="382"/>
      <c r="AH9" s="382"/>
      <c r="AI9" s="382"/>
    </row>
    <row r="10" spans="1:35" s="19" customFormat="1" ht="20.100000000000001" customHeight="1">
      <c r="A10" s="41" t="s">
        <v>24</v>
      </c>
      <c r="B10" s="358" t="s">
        <v>26</v>
      </c>
      <c r="C10" s="359"/>
      <c r="D10" s="359"/>
      <c r="E10" s="359"/>
      <c r="F10" s="360"/>
      <c r="G10" s="21"/>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382"/>
      <c r="AH10" s="382"/>
      <c r="AI10" s="382"/>
    </row>
    <row r="11" spans="1:35" s="19" customFormat="1" ht="20.100000000000001" customHeight="1" thickBot="1">
      <c r="A11" s="43" t="s">
        <v>12</v>
      </c>
      <c r="B11" s="361"/>
      <c r="C11" s="361"/>
      <c r="D11" s="361"/>
      <c r="E11" s="361"/>
      <c r="F11" s="362"/>
      <c r="G11" s="21"/>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382"/>
      <c r="AF11" s="382"/>
      <c r="AG11" s="382"/>
      <c r="AH11" s="382"/>
      <c r="AI11" s="382"/>
    </row>
    <row r="12" spans="1:35" s="19" customFormat="1" ht="15" customHeight="1">
      <c r="A12" s="20"/>
      <c r="B12" s="20"/>
      <c r="C12" s="20"/>
      <c r="D12" s="20"/>
      <c r="E12" s="20"/>
      <c r="F12" s="20"/>
      <c r="G12" s="20"/>
      <c r="H12" s="381" t="s">
        <v>135</v>
      </c>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row>
    <row r="13" spans="1:35" s="19" customFormat="1" ht="15" customHeight="1">
      <c r="A13" s="20"/>
      <c r="B13" s="20"/>
      <c r="C13" s="20"/>
      <c r="D13" s="20"/>
      <c r="E13" s="20"/>
      <c r="F13" s="20"/>
      <c r="G13" s="20"/>
      <c r="H13" s="381"/>
      <c r="I13" s="381"/>
      <c r="J13" s="381"/>
      <c r="K13" s="381"/>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row>
    <row r="14" spans="1:35" s="19" customFormat="1" ht="15" customHeight="1">
      <c r="A14" s="20"/>
      <c r="B14" s="20"/>
      <c r="C14" s="20"/>
      <c r="D14" s="20"/>
      <c r="E14" s="20"/>
      <c r="F14" s="20"/>
      <c r="G14" s="20"/>
      <c r="H14" s="381"/>
      <c r="I14" s="381"/>
      <c r="J14" s="381"/>
      <c r="K14" s="381"/>
      <c r="L14" s="381"/>
      <c r="M14" s="381"/>
      <c r="N14" s="381"/>
      <c r="O14" s="381"/>
      <c r="P14" s="381"/>
      <c r="Q14" s="381"/>
      <c r="R14" s="381"/>
      <c r="S14" s="381"/>
      <c r="T14" s="381"/>
      <c r="U14" s="381"/>
      <c r="V14" s="381"/>
      <c r="W14" s="381"/>
      <c r="X14" s="381"/>
      <c r="Y14" s="381"/>
      <c r="Z14" s="381"/>
      <c r="AA14" s="381"/>
      <c r="AB14" s="381"/>
      <c r="AC14" s="381"/>
      <c r="AD14" s="381"/>
      <c r="AE14" s="381"/>
      <c r="AF14" s="381"/>
      <c r="AG14" s="381"/>
      <c r="AH14" s="381"/>
      <c r="AI14" s="381"/>
    </row>
    <row r="15" spans="1:35" s="19" customFormat="1" ht="15" customHeight="1">
      <c r="A15" s="20"/>
      <c r="B15" s="20"/>
      <c r="C15" s="20"/>
      <c r="D15" s="20"/>
      <c r="E15" s="20"/>
      <c r="F15" s="20"/>
      <c r="G15" s="20"/>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row>
    <row r="16" spans="1:35" s="19" customFormat="1" ht="15" customHeight="1">
      <c r="A16" s="20"/>
      <c r="B16" s="20"/>
      <c r="C16" s="20"/>
      <c r="D16" s="20"/>
      <c r="E16" s="20"/>
      <c r="F16" s="20"/>
      <c r="G16" s="20"/>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row>
    <row r="17" spans="1:36" s="19" customFormat="1" ht="15" customHeight="1">
      <c r="A17" s="20"/>
      <c r="B17" s="20"/>
      <c r="C17" s="20"/>
      <c r="D17" s="20"/>
      <c r="E17" s="20"/>
      <c r="F17" s="20"/>
      <c r="G17" s="20"/>
      <c r="H17" s="381"/>
      <c r="I17" s="381"/>
      <c r="J17" s="381"/>
      <c r="K17" s="381"/>
      <c r="L17" s="381"/>
      <c r="M17" s="381"/>
      <c r="N17" s="381"/>
      <c r="O17" s="381"/>
      <c r="P17" s="381"/>
      <c r="Q17" s="381"/>
      <c r="R17" s="381"/>
      <c r="S17" s="381"/>
      <c r="T17" s="381"/>
      <c r="U17" s="381"/>
      <c r="V17" s="381"/>
      <c r="W17" s="381"/>
      <c r="X17" s="381"/>
      <c r="Y17" s="381"/>
      <c r="Z17" s="381"/>
      <c r="AA17" s="381"/>
      <c r="AB17" s="381"/>
      <c r="AC17" s="381"/>
      <c r="AD17" s="381"/>
      <c r="AE17" s="381"/>
      <c r="AF17" s="381"/>
      <c r="AG17" s="381"/>
      <c r="AH17" s="381"/>
      <c r="AI17" s="381"/>
    </row>
    <row r="18" spans="1:36" s="19" customFormat="1" ht="15" customHeight="1">
      <c r="A18" s="20"/>
      <c r="B18" s="20"/>
      <c r="C18" s="20"/>
      <c r="D18" s="20"/>
      <c r="E18" s="20"/>
      <c r="F18" s="20"/>
      <c r="G18" s="20"/>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row>
    <row r="19" spans="1:36" s="19" customFormat="1" ht="15" customHeight="1">
      <c r="A19" s="20"/>
      <c r="B19" s="20"/>
      <c r="C19" s="20"/>
      <c r="D19" s="20"/>
      <c r="E19" s="20"/>
      <c r="F19" s="20"/>
      <c r="G19" s="20"/>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row>
    <row r="20" spans="1:36" s="19" customFormat="1" ht="15" customHeight="1">
      <c r="A20" s="20"/>
      <c r="B20" s="20"/>
      <c r="C20" s="20"/>
      <c r="D20" s="20"/>
      <c r="E20" s="20"/>
      <c r="F20" s="20"/>
      <c r="G20" s="20"/>
      <c r="H20" s="381"/>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row>
    <row r="21" spans="1:36" s="19" customFormat="1" ht="15" customHeight="1">
      <c r="A21" s="20"/>
      <c r="B21" s="20"/>
      <c r="C21" s="20"/>
      <c r="D21" s="20"/>
      <c r="E21" s="20"/>
      <c r="F21" s="20"/>
      <c r="G21" s="20"/>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row>
    <row r="22" spans="1:36" s="19" customFormat="1" ht="15" customHeight="1">
      <c r="A22" s="20"/>
      <c r="B22" s="20"/>
      <c r="C22" s="20"/>
      <c r="D22" s="20"/>
      <c r="E22" s="20"/>
      <c r="F22" s="20"/>
      <c r="G22" s="20"/>
      <c r="H22" s="20"/>
      <c r="I22" s="20"/>
      <c r="J22" s="20"/>
      <c r="K22" s="20"/>
      <c r="L22" s="20"/>
      <c r="M22" s="20"/>
      <c r="N22" s="20"/>
      <c r="O22" s="20"/>
      <c r="P22" s="20"/>
      <c r="Q22" s="20"/>
      <c r="R22" s="20"/>
      <c r="S22" s="20"/>
      <c r="T22" s="20"/>
      <c r="U22" s="20"/>
      <c r="V22" s="20"/>
      <c r="W22" s="20"/>
      <c r="X22" s="20"/>
    </row>
    <row r="23" spans="1:36" s="19" customFormat="1" ht="15" customHeight="1">
      <c r="A23" s="20"/>
      <c r="B23" s="20"/>
      <c r="C23" s="20"/>
      <c r="D23" s="20"/>
      <c r="E23" s="20"/>
      <c r="F23" s="20"/>
      <c r="G23" s="20"/>
      <c r="H23" s="20"/>
      <c r="I23" s="20"/>
      <c r="J23" s="20"/>
      <c r="K23" s="20"/>
      <c r="L23" s="20"/>
      <c r="M23" s="20"/>
      <c r="N23" s="20"/>
      <c r="O23" s="20"/>
      <c r="P23" s="20"/>
      <c r="Q23" s="20"/>
      <c r="R23" s="20"/>
      <c r="S23" s="20"/>
      <c r="T23" s="20"/>
      <c r="U23" s="20"/>
      <c r="AH23" s="23"/>
      <c r="AI23" s="23" t="s">
        <v>60</v>
      </c>
      <c r="AJ23" s="23" t="s">
        <v>61</v>
      </c>
    </row>
    <row r="24" spans="1:36" ht="15" customHeight="1" thickBot="1">
      <c r="V24" s="31"/>
      <c r="W24" s="31"/>
      <c r="X24" s="31"/>
      <c r="AH24" s="23"/>
      <c r="AI24" s="23" t="s">
        <v>63</v>
      </c>
      <c r="AJ24" s="24">
        <f>見積書_消費税適用税率!C13</f>
        <v>0.1</v>
      </c>
    </row>
    <row r="25" spans="1:36" ht="24.75" customHeight="1">
      <c r="A25" s="369" t="s">
        <v>5</v>
      </c>
      <c r="B25" s="370"/>
      <c r="C25" s="71"/>
      <c r="D25" s="378" t="s">
        <v>120</v>
      </c>
      <c r="E25" s="378"/>
      <c r="F25" s="378"/>
      <c r="G25" s="378"/>
      <c r="H25" s="378"/>
      <c r="I25" s="378"/>
      <c r="J25" s="378"/>
      <c r="K25" s="378"/>
      <c r="L25" s="378"/>
      <c r="M25" s="378"/>
      <c r="N25" s="378"/>
      <c r="O25" s="378"/>
      <c r="P25" s="344" t="s">
        <v>86</v>
      </c>
      <c r="Q25" s="373"/>
      <c r="R25" s="373"/>
      <c r="S25" s="373"/>
      <c r="T25" s="373"/>
      <c r="U25" s="373"/>
      <c r="V25" s="373"/>
      <c r="W25" s="373"/>
      <c r="X25" s="373"/>
      <c r="Y25" s="373"/>
      <c r="Z25" s="373"/>
      <c r="AA25" s="370"/>
      <c r="AB25" s="375" t="s">
        <v>3</v>
      </c>
      <c r="AC25" s="375" t="s">
        <v>27</v>
      </c>
      <c r="AD25" s="375"/>
      <c r="AE25" s="375"/>
      <c r="AF25" s="375"/>
      <c r="AG25" s="375"/>
      <c r="AH25" s="375"/>
      <c r="AI25" s="344" t="s">
        <v>4</v>
      </c>
      <c r="AJ25" s="345"/>
    </row>
    <row r="26" spans="1:36" ht="24.75" customHeight="1">
      <c r="A26" s="371"/>
      <c r="B26" s="372"/>
      <c r="C26" s="46" t="s">
        <v>8</v>
      </c>
      <c r="D26" s="379" t="s">
        <v>141</v>
      </c>
      <c r="E26" s="380"/>
      <c r="F26" s="380"/>
      <c r="G26" s="380"/>
      <c r="H26" s="380"/>
      <c r="I26" s="380"/>
      <c r="J26" s="380"/>
      <c r="K26" s="380"/>
      <c r="L26" s="380"/>
      <c r="M26" s="380"/>
      <c r="N26" s="380"/>
      <c r="O26" s="271"/>
      <c r="P26" s="348"/>
      <c r="Q26" s="374"/>
      <c r="R26" s="374"/>
      <c r="S26" s="374"/>
      <c r="T26" s="374"/>
      <c r="U26" s="374"/>
      <c r="V26" s="374"/>
      <c r="W26" s="374"/>
      <c r="X26" s="374"/>
      <c r="Y26" s="374"/>
      <c r="Z26" s="374"/>
      <c r="AA26" s="372"/>
      <c r="AB26" s="350"/>
      <c r="AC26" s="350" t="s">
        <v>6</v>
      </c>
      <c r="AD26" s="350" t="s">
        <v>70</v>
      </c>
      <c r="AE26" s="350" t="s">
        <v>71</v>
      </c>
      <c r="AF26" s="350" t="s">
        <v>72</v>
      </c>
      <c r="AG26" s="350" t="s">
        <v>73</v>
      </c>
      <c r="AH26" s="363" t="s">
        <v>74</v>
      </c>
      <c r="AI26" s="346"/>
      <c r="AJ26" s="347"/>
    </row>
    <row r="27" spans="1:36" ht="24.75" customHeight="1">
      <c r="A27" s="42" t="s">
        <v>9</v>
      </c>
      <c r="B27" s="76" t="s">
        <v>89</v>
      </c>
      <c r="C27" s="75"/>
      <c r="D27" s="93" t="s">
        <v>122</v>
      </c>
      <c r="E27" s="93" t="s">
        <v>123</v>
      </c>
      <c r="F27" s="93" t="s">
        <v>124</v>
      </c>
      <c r="G27" s="93" t="s">
        <v>125</v>
      </c>
      <c r="H27" s="93" t="s">
        <v>126</v>
      </c>
      <c r="I27" s="93" t="s">
        <v>127</v>
      </c>
      <c r="J27" s="93" t="s">
        <v>128</v>
      </c>
      <c r="K27" s="93" t="s">
        <v>129</v>
      </c>
      <c r="L27" s="93" t="s">
        <v>130</v>
      </c>
      <c r="M27" s="93" t="s">
        <v>131</v>
      </c>
      <c r="N27" s="93" t="s">
        <v>132</v>
      </c>
      <c r="O27" s="93" t="s">
        <v>133</v>
      </c>
      <c r="P27" s="365" t="s">
        <v>9</v>
      </c>
      <c r="Q27" s="366"/>
      <c r="R27" s="367"/>
      <c r="S27" s="365" t="s">
        <v>85</v>
      </c>
      <c r="T27" s="366"/>
      <c r="U27" s="366"/>
      <c r="V27" s="366"/>
      <c r="W27" s="366"/>
      <c r="X27" s="366"/>
      <c r="Y27" s="366"/>
      <c r="Z27" s="366"/>
      <c r="AA27" s="367"/>
      <c r="AB27" s="350"/>
      <c r="AC27" s="350"/>
      <c r="AD27" s="350"/>
      <c r="AE27" s="350"/>
      <c r="AF27" s="350"/>
      <c r="AG27" s="350"/>
      <c r="AH27" s="364"/>
      <c r="AI27" s="348"/>
      <c r="AJ27" s="349"/>
    </row>
    <row r="28" spans="1:36" ht="24.75" customHeight="1">
      <c r="A28" s="47"/>
      <c r="B28" s="74"/>
      <c r="C28" s="48"/>
      <c r="D28" s="91"/>
      <c r="E28" s="91"/>
      <c r="F28" s="91"/>
      <c r="G28" s="91"/>
      <c r="H28" s="91"/>
      <c r="I28" s="91"/>
      <c r="J28" s="91"/>
      <c r="K28" s="91"/>
      <c r="L28" s="91"/>
      <c r="M28" s="91"/>
      <c r="N28" s="91"/>
      <c r="O28" s="91"/>
      <c r="P28" s="368"/>
      <c r="Q28" s="368"/>
      <c r="R28" s="368"/>
      <c r="S28" s="355"/>
      <c r="T28" s="355"/>
      <c r="U28" s="355"/>
      <c r="V28" s="355"/>
      <c r="W28" s="355"/>
      <c r="X28" s="355"/>
      <c r="Y28" s="355"/>
      <c r="Z28" s="355"/>
      <c r="AA28" s="355"/>
      <c r="AB28" s="74"/>
      <c r="AC28" s="49"/>
      <c r="AD28" s="50"/>
      <c r="AE28" s="50"/>
      <c r="AF28" s="49"/>
      <c r="AG28" s="49"/>
      <c r="AH28" s="49"/>
      <c r="AI28" s="376"/>
      <c r="AJ28" s="377"/>
    </row>
    <row r="29" spans="1:36" ht="24.75" customHeight="1">
      <c r="A29" s="47"/>
      <c r="B29" s="74"/>
      <c r="C29" s="48"/>
      <c r="D29" s="91"/>
      <c r="E29" s="91"/>
      <c r="F29" s="91"/>
      <c r="G29" s="91"/>
      <c r="H29" s="91"/>
      <c r="I29" s="91"/>
      <c r="J29" s="91"/>
      <c r="K29" s="91"/>
      <c r="L29" s="91"/>
      <c r="M29" s="91"/>
      <c r="N29" s="91"/>
      <c r="O29" s="91"/>
      <c r="P29" s="368"/>
      <c r="Q29" s="368"/>
      <c r="R29" s="368"/>
      <c r="S29" s="355"/>
      <c r="T29" s="355"/>
      <c r="U29" s="355"/>
      <c r="V29" s="355"/>
      <c r="W29" s="355"/>
      <c r="X29" s="355"/>
      <c r="Y29" s="355"/>
      <c r="Z29" s="355"/>
      <c r="AA29" s="355"/>
      <c r="AB29" s="74"/>
      <c r="AC29" s="49"/>
      <c r="AD29" s="50"/>
      <c r="AE29" s="50"/>
      <c r="AF29" s="49"/>
      <c r="AG29" s="49"/>
      <c r="AH29" s="49"/>
      <c r="AI29" s="376"/>
      <c r="AJ29" s="377"/>
    </row>
    <row r="30" spans="1:36" ht="24.75" customHeight="1">
      <c r="A30" s="47"/>
      <c r="B30" s="74"/>
      <c r="C30" s="48"/>
      <c r="D30" s="91"/>
      <c r="E30" s="91"/>
      <c r="F30" s="91"/>
      <c r="G30" s="91"/>
      <c r="H30" s="91"/>
      <c r="I30" s="91"/>
      <c r="J30" s="91"/>
      <c r="K30" s="91"/>
      <c r="L30" s="91"/>
      <c r="M30" s="91"/>
      <c r="N30" s="91"/>
      <c r="O30" s="91"/>
      <c r="P30" s="368"/>
      <c r="Q30" s="368"/>
      <c r="R30" s="368"/>
      <c r="S30" s="355"/>
      <c r="T30" s="355"/>
      <c r="U30" s="355"/>
      <c r="V30" s="355"/>
      <c r="W30" s="355"/>
      <c r="X30" s="355"/>
      <c r="Y30" s="355"/>
      <c r="Z30" s="355"/>
      <c r="AA30" s="355"/>
      <c r="AB30" s="74"/>
      <c r="AC30" s="49"/>
      <c r="AD30" s="50"/>
      <c r="AE30" s="50"/>
      <c r="AF30" s="49"/>
      <c r="AG30" s="49"/>
      <c r="AH30" s="49"/>
      <c r="AI30" s="376"/>
      <c r="AJ30" s="377"/>
    </row>
    <row r="31" spans="1:36" ht="24.75" customHeight="1">
      <c r="A31" s="47"/>
      <c r="B31" s="74"/>
      <c r="C31" s="48"/>
      <c r="D31" s="91"/>
      <c r="E31" s="91"/>
      <c r="F31" s="91"/>
      <c r="G31" s="91"/>
      <c r="H31" s="91"/>
      <c r="I31" s="91"/>
      <c r="J31" s="91"/>
      <c r="K31" s="91"/>
      <c r="L31" s="91"/>
      <c r="M31" s="91"/>
      <c r="N31" s="91"/>
      <c r="O31" s="91"/>
      <c r="P31" s="368"/>
      <c r="Q31" s="368"/>
      <c r="R31" s="368"/>
      <c r="S31" s="355"/>
      <c r="T31" s="355"/>
      <c r="U31" s="355"/>
      <c r="V31" s="355"/>
      <c r="W31" s="355"/>
      <c r="X31" s="355"/>
      <c r="Y31" s="355"/>
      <c r="Z31" s="355"/>
      <c r="AA31" s="355"/>
      <c r="AB31" s="74"/>
      <c r="AC31" s="49"/>
      <c r="AD31" s="50"/>
      <c r="AE31" s="50"/>
      <c r="AF31" s="49"/>
      <c r="AG31" s="49"/>
      <c r="AH31" s="49"/>
      <c r="AI31" s="376"/>
      <c r="AJ31" s="377"/>
    </row>
    <row r="32" spans="1:36" ht="24.75" customHeight="1">
      <c r="A32" s="47"/>
      <c r="B32" s="51"/>
      <c r="C32" s="48"/>
      <c r="D32" s="91"/>
      <c r="E32" s="91"/>
      <c r="F32" s="91"/>
      <c r="G32" s="91"/>
      <c r="H32" s="91"/>
      <c r="I32" s="91"/>
      <c r="J32" s="91"/>
      <c r="K32" s="91"/>
      <c r="L32" s="91"/>
      <c r="M32" s="91"/>
      <c r="N32" s="91"/>
      <c r="O32" s="91"/>
      <c r="P32" s="368"/>
      <c r="Q32" s="368"/>
      <c r="R32" s="368"/>
      <c r="S32" s="355"/>
      <c r="T32" s="355"/>
      <c r="U32" s="355"/>
      <c r="V32" s="355"/>
      <c r="W32" s="355"/>
      <c r="X32" s="355"/>
      <c r="Y32" s="355"/>
      <c r="Z32" s="355"/>
      <c r="AA32" s="355"/>
      <c r="AB32" s="74"/>
      <c r="AC32" s="49"/>
      <c r="AD32" s="50"/>
      <c r="AE32" s="50"/>
      <c r="AF32" s="49"/>
      <c r="AG32" s="49"/>
      <c r="AH32" s="49"/>
      <c r="AI32" s="376"/>
      <c r="AJ32" s="377"/>
    </row>
    <row r="33" spans="1:36" ht="24.75" customHeight="1">
      <c r="A33" s="47"/>
      <c r="B33" s="51"/>
      <c r="C33" s="48"/>
      <c r="D33" s="91"/>
      <c r="E33" s="91"/>
      <c r="F33" s="91"/>
      <c r="G33" s="91"/>
      <c r="H33" s="91"/>
      <c r="I33" s="91"/>
      <c r="J33" s="91"/>
      <c r="K33" s="91"/>
      <c r="L33" s="91"/>
      <c r="M33" s="91"/>
      <c r="N33" s="91"/>
      <c r="O33" s="91"/>
      <c r="P33" s="368"/>
      <c r="Q33" s="368"/>
      <c r="R33" s="368"/>
      <c r="S33" s="355"/>
      <c r="T33" s="355"/>
      <c r="U33" s="355"/>
      <c r="V33" s="355"/>
      <c r="W33" s="355"/>
      <c r="X33" s="355"/>
      <c r="Y33" s="355"/>
      <c r="Z33" s="355"/>
      <c r="AA33" s="355"/>
      <c r="AB33" s="74"/>
      <c r="AC33" s="49"/>
      <c r="AD33" s="50"/>
      <c r="AE33" s="50"/>
      <c r="AF33" s="49"/>
      <c r="AG33" s="49"/>
      <c r="AH33" s="49"/>
      <c r="AI33" s="376"/>
      <c r="AJ33" s="377"/>
    </row>
    <row r="34" spans="1:36" ht="24.75" customHeight="1">
      <c r="A34" s="47"/>
      <c r="B34" s="51"/>
      <c r="C34" s="48"/>
      <c r="D34" s="91"/>
      <c r="E34" s="91"/>
      <c r="F34" s="91"/>
      <c r="G34" s="91"/>
      <c r="H34" s="91"/>
      <c r="I34" s="91"/>
      <c r="J34" s="91"/>
      <c r="K34" s="91"/>
      <c r="L34" s="91"/>
      <c r="M34" s="91"/>
      <c r="N34" s="91"/>
      <c r="O34" s="91"/>
      <c r="P34" s="368"/>
      <c r="Q34" s="368"/>
      <c r="R34" s="368"/>
      <c r="S34" s="355"/>
      <c r="T34" s="355"/>
      <c r="U34" s="355"/>
      <c r="V34" s="355"/>
      <c r="W34" s="355"/>
      <c r="X34" s="355"/>
      <c r="Y34" s="355"/>
      <c r="Z34" s="355"/>
      <c r="AA34" s="355"/>
      <c r="AB34" s="74"/>
      <c r="AC34" s="49"/>
      <c r="AD34" s="50"/>
      <c r="AE34" s="50"/>
      <c r="AF34" s="49"/>
      <c r="AG34" s="49"/>
      <c r="AH34" s="49"/>
      <c r="AI34" s="376"/>
      <c r="AJ34" s="377"/>
    </row>
    <row r="35" spans="1:36" ht="24.75" customHeight="1">
      <c r="A35" s="47"/>
      <c r="B35" s="51"/>
      <c r="C35" s="48"/>
      <c r="D35" s="91"/>
      <c r="E35" s="91"/>
      <c r="F35" s="91"/>
      <c r="G35" s="91"/>
      <c r="H35" s="91"/>
      <c r="I35" s="91"/>
      <c r="J35" s="91"/>
      <c r="K35" s="91"/>
      <c r="L35" s="91"/>
      <c r="M35" s="91"/>
      <c r="N35" s="91"/>
      <c r="O35" s="91"/>
      <c r="P35" s="368"/>
      <c r="Q35" s="368"/>
      <c r="R35" s="368"/>
      <c r="S35" s="355"/>
      <c r="T35" s="355"/>
      <c r="U35" s="355"/>
      <c r="V35" s="355"/>
      <c r="W35" s="355"/>
      <c r="X35" s="355"/>
      <c r="Y35" s="355"/>
      <c r="Z35" s="355"/>
      <c r="AA35" s="355"/>
      <c r="AB35" s="74"/>
      <c r="AC35" s="49"/>
      <c r="AD35" s="50"/>
      <c r="AE35" s="50"/>
      <c r="AF35" s="49"/>
      <c r="AG35" s="49"/>
      <c r="AH35" s="49"/>
      <c r="AI35" s="376"/>
      <c r="AJ35" s="377"/>
    </row>
    <row r="36" spans="1:36" ht="24.75" customHeight="1">
      <c r="A36" s="47"/>
      <c r="B36" s="51"/>
      <c r="C36" s="48"/>
      <c r="D36" s="91"/>
      <c r="E36" s="91"/>
      <c r="F36" s="91"/>
      <c r="G36" s="91"/>
      <c r="H36" s="91"/>
      <c r="I36" s="91"/>
      <c r="J36" s="91"/>
      <c r="K36" s="91"/>
      <c r="L36" s="91"/>
      <c r="M36" s="91"/>
      <c r="N36" s="91"/>
      <c r="O36" s="91"/>
      <c r="P36" s="368"/>
      <c r="Q36" s="368"/>
      <c r="R36" s="368"/>
      <c r="S36" s="355"/>
      <c r="T36" s="355"/>
      <c r="U36" s="355"/>
      <c r="V36" s="355"/>
      <c r="W36" s="355"/>
      <c r="X36" s="355"/>
      <c r="Y36" s="355"/>
      <c r="Z36" s="355"/>
      <c r="AA36" s="355"/>
      <c r="AB36" s="74"/>
      <c r="AC36" s="49"/>
      <c r="AD36" s="50"/>
      <c r="AE36" s="50"/>
      <c r="AF36" s="49"/>
      <c r="AG36" s="49"/>
      <c r="AH36" s="49"/>
      <c r="AI36" s="376"/>
      <c r="AJ36" s="377"/>
    </row>
    <row r="37" spans="1:36" ht="24.75" customHeight="1">
      <c r="A37" s="47"/>
      <c r="B37" s="51"/>
      <c r="C37" s="48"/>
      <c r="D37" s="91"/>
      <c r="E37" s="91"/>
      <c r="F37" s="91"/>
      <c r="G37" s="91"/>
      <c r="H37" s="91"/>
      <c r="I37" s="91"/>
      <c r="J37" s="91"/>
      <c r="K37" s="91"/>
      <c r="L37" s="91"/>
      <c r="M37" s="91"/>
      <c r="N37" s="91"/>
      <c r="O37" s="91"/>
      <c r="P37" s="368"/>
      <c r="Q37" s="368"/>
      <c r="R37" s="368"/>
      <c r="S37" s="355"/>
      <c r="T37" s="355"/>
      <c r="U37" s="355"/>
      <c r="V37" s="355"/>
      <c r="W37" s="355"/>
      <c r="X37" s="355"/>
      <c r="Y37" s="355"/>
      <c r="Z37" s="355"/>
      <c r="AA37" s="355"/>
      <c r="AB37" s="74"/>
      <c r="AC37" s="49"/>
      <c r="AD37" s="50"/>
      <c r="AE37" s="50"/>
      <c r="AF37" s="49"/>
      <c r="AG37" s="49"/>
      <c r="AH37" s="49"/>
      <c r="AI37" s="376"/>
      <c r="AJ37" s="377"/>
    </row>
    <row r="38" spans="1:36" ht="24.75" customHeight="1">
      <c r="A38" s="47"/>
      <c r="B38" s="51"/>
      <c r="C38" s="48"/>
      <c r="D38" s="91"/>
      <c r="E38" s="91"/>
      <c r="F38" s="91"/>
      <c r="G38" s="91"/>
      <c r="H38" s="91"/>
      <c r="I38" s="91"/>
      <c r="J38" s="91"/>
      <c r="K38" s="91"/>
      <c r="L38" s="91"/>
      <c r="M38" s="91"/>
      <c r="N38" s="91"/>
      <c r="O38" s="91"/>
      <c r="P38" s="368"/>
      <c r="Q38" s="368"/>
      <c r="R38" s="368"/>
      <c r="S38" s="355"/>
      <c r="T38" s="355"/>
      <c r="U38" s="355"/>
      <c r="V38" s="355"/>
      <c r="W38" s="355"/>
      <c r="X38" s="355"/>
      <c r="Y38" s="355"/>
      <c r="Z38" s="355"/>
      <c r="AA38" s="355"/>
      <c r="AB38" s="74"/>
      <c r="AC38" s="49"/>
      <c r="AD38" s="50"/>
      <c r="AE38" s="50"/>
      <c r="AF38" s="49"/>
      <c r="AG38" s="49"/>
      <c r="AH38" s="49"/>
      <c r="AI38" s="376"/>
      <c r="AJ38" s="377"/>
    </row>
    <row r="39" spans="1:36" ht="24.75" customHeight="1">
      <c r="A39" s="47"/>
      <c r="B39" s="51"/>
      <c r="C39" s="48"/>
      <c r="D39" s="91"/>
      <c r="E39" s="91"/>
      <c r="F39" s="91"/>
      <c r="G39" s="91"/>
      <c r="H39" s="91"/>
      <c r="I39" s="91"/>
      <c r="J39" s="91"/>
      <c r="K39" s="91"/>
      <c r="L39" s="91"/>
      <c r="M39" s="91"/>
      <c r="N39" s="91"/>
      <c r="O39" s="91"/>
      <c r="P39" s="368"/>
      <c r="Q39" s="368"/>
      <c r="R39" s="368"/>
      <c r="S39" s="355"/>
      <c r="T39" s="355"/>
      <c r="U39" s="355"/>
      <c r="V39" s="355"/>
      <c r="W39" s="355"/>
      <c r="X39" s="355"/>
      <c r="Y39" s="355"/>
      <c r="Z39" s="355"/>
      <c r="AA39" s="355"/>
      <c r="AB39" s="74"/>
      <c r="AC39" s="49"/>
      <c r="AD39" s="50"/>
      <c r="AE39" s="50"/>
      <c r="AF39" s="49"/>
      <c r="AG39" s="49"/>
      <c r="AH39" s="49"/>
      <c r="AI39" s="376"/>
      <c r="AJ39" s="377"/>
    </row>
    <row r="40" spans="1:36" ht="24.75" customHeight="1">
      <c r="A40" s="47"/>
      <c r="B40" s="51"/>
      <c r="C40" s="48"/>
      <c r="D40" s="91"/>
      <c r="E40" s="91"/>
      <c r="F40" s="91"/>
      <c r="G40" s="91"/>
      <c r="H40" s="91"/>
      <c r="I40" s="91"/>
      <c r="J40" s="91"/>
      <c r="K40" s="91"/>
      <c r="L40" s="91"/>
      <c r="M40" s="91"/>
      <c r="N40" s="91"/>
      <c r="O40" s="91"/>
      <c r="P40" s="368"/>
      <c r="Q40" s="368"/>
      <c r="R40" s="368"/>
      <c r="S40" s="355"/>
      <c r="T40" s="355"/>
      <c r="U40" s="355"/>
      <c r="V40" s="355"/>
      <c r="W40" s="355"/>
      <c r="X40" s="355"/>
      <c r="Y40" s="355"/>
      <c r="Z40" s="355"/>
      <c r="AA40" s="355"/>
      <c r="AB40" s="74"/>
      <c r="AC40" s="49"/>
      <c r="AD40" s="50"/>
      <c r="AE40" s="50"/>
      <c r="AF40" s="49"/>
      <c r="AG40" s="49"/>
      <c r="AH40" s="49"/>
      <c r="AI40" s="376"/>
      <c r="AJ40" s="377"/>
    </row>
    <row r="41" spans="1:36" ht="24.75" customHeight="1">
      <c r="A41" s="47"/>
      <c r="B41" s="51"/>
      <c r="C41" s="48"/>
      <c r="D41" s="91"/>
      <c r="E41" s="91"/>
      <c r="F41" s="91"/>
      <c r="G41" s="91"/>
      <c r="H41" s="91"/>
      <c r="I41" s="91"/>
      <c r="J41" s="91"/>
      <c r="K41" s="91"/>
      <c r="L41" s="91"/>
      <c r="M41" s="91"/>
      <c r="N41" s="91"/>
      <c r="O41" s="91"/>
      <c r="P41" s="368"/>
      <c r="Q41" s="368"/>
      <c r="R41" s="368"/>
      <c r="S41" s="355"/>
      <c r="T41" s="355"/>
      <c r="U41" s="355"/>
      <c r="V41" s="355"/>
      <c r="W41" s="355"/>
      <c r="X41" s="355"/>
      <c r="Y41" s="355"/>
      <c r="Z41" s="355"/>
      <c r="AA41" s="355"/>
      <c r="AB41" s="74"/>
      <c r="AC41" s="49"/>
      <c r="AD41" s="50"/>
      <c r="AE41" s="50"/>
      <c r="AF41" s="49"/>
      <c r="AG41" s="49"/>
      <c r="AH41" s="49"/>
      <c r="AI41" s="376"/>
      <c r="AJ41" s="377"/>
    </row>
    <row r="42" spans="1:36" ht="24.75" customHeight="1">
      <c r="A42" s="47"/>
      <c r="B42" s="51"/>
      <c r="C42" s="48"/>
      <c r="D42" s="91"/>
      <c r="E42" s="91"/>
      <c r="F42" s="91"/>
      <c r="G42" s="91"/>
      <c r="H42" s="91"/>
      <c r="I42" s="91"/>
      <c r="J42" s="91"/>
      <c r="K42" s="91"/>
      <c r="L42" s="91"/>
      <c r="M42" s="91"/>
      <c r="N42" s="91"/>
      <c r="O42" s="91"/>
      <c r="P42" s="368"/>
      <c r="Q42" s="368"/>
      <c r="R42" s="368"/>
      <c r="S42" s="355"/>
      <c r="T42" s="355"/>
      <c r="U42" s="355"/>
      <c r="V42" s="355"/>
      <c r="W42" s="355"/>
      <c r="X42" s="355"/>
      <c r="Y42" s="355"/>
      <c r="Z42" s="355"/>
      <c r="AA42" s="355"/>
      <c r="AB42" s="74"/>
      <c r="AC42" s="49"/>
      <c r="AD42" s="50"/>
      <c r="AE42" s="50"/>
      <c r="AF42" s="49"/>
      <c r="AG42" s="49"/>
      <c r="AH42" s="49"/>
      <c r="AI42" s="376"/>
      <c r="AJ42" s="377"/>
    </row>
    <row r="43" spans="1:36" ht="24.75" customHeight="1">
      <c r="A43" s="47"/>
      <c r="B43" s="51"/>
      <c r="C43" s="48"/>
      <c r="D43" s="91"/>
      <c r="E43" s="91"/>
      <c r="F43" s="91"/>
      <c r="G43" s="91"/>
      <c r="H43" s="91"/>
      <c r="I43" s="91"/>
      <c r="J43" s="91"/>
      <c r="K43" s="91"/>
      <c r="L43" s="91"/>
      <c r="M43" s="91"/>
      <c r="N43" s="91"/>
      <c r="O43" s="91"/>
      <c r="P43" s="368"/>
      <c r="Q43" s="368"/>
      <c r="R43" s="368"/>
      <c r="S43" s="355"/>
      <c r="T43" s="355"/>
      <c r="U43" s="355"/>
      <c r="V43" s="355"/>
      <c r="W43" s="355"/>
      <c r="X43" s="355"/>
      <c r="Y43" s="355"/>
      <c r="Z43" s="355"/>
      <c r="AA43" s="355"/>
      <c r="AB43" s="74"/>
      <c r="AC43" s="49"/>
      <c r="AD43" s="50"/>
      <c r="AE43" s="50"/>
      <c r="AF43" s="49"/>
      <c r="AG43" s="49"/>
      <c r="AH43" s="49"/>
      <c r="AI43" s="376"/>
      <c r="AJ43" s="377"/>
    </row>
    <row r="44" spans="1:36" ht="24.75" customHeight="1">
      <c r="A44" s="47"/>
      <c r="B44" s="72"/>
      <c r="C44" s="48"/>
      <c r="D44" s="91"/>
      <c r="E44" s="91"/>
      <c r="F44" s="91"/>
      <c r="G44" s="91"/>
      <c r="H44" s="91"/>
      <c r="I44" s="91"/>
      <c r="J44" s="91"/>
      <c r="K44" s="91"/>
      <c r="L44" s="91"/>
      <c r="M44" s="91"/>
      <c r="N44" s="91"/>
      <c r="O44" s="91"/>
      <c r="P44" s="368"/>
      <c r="Q44" s="368"/>
      <c r="R44" s="368"/>
      <c r="S44" s="355"/>
      <c r="T44" s="355"/>
      <c r="U44" s="355"/>
      <c r="V44" s="355"/>
      <c r="W44" s="355"/>
      <c r="X44" s="355"/>
      <c r="Y44" s="355"/>
      <c r="Z44" s="355"/>
      <c r="AA44" s="355"/>
      <c r="AB44" s="74"/>
      <c r="AC44" s="49"/>
      <c r="AD44" s="50"/>
      <c r="AE44" s="50"/>
      <c r="AF44" s="49"/>
      <c r="AG44" s="49"/>
      <c r="AH44" s="49"/>
      <c r="AI44" s="376"/>
      <c r="AJ44" s="377"/>
    </row>
    <row r="45" spans="1:36" ht="24.75" customHeight="1">
      <c r="A45" s="47"/>
      <c r="B45" s="72"/>
      <c r="C45" s="48"/>
      <c r="D45" s="91"/>
      <c r="E45" s="91"/>
      <c r="F45" s="91"/>
      <c r="G45" s="91"/>
      <c r="H45" s="91"/>
      <c r="I45" s="91"/>
      <c r="J45" s="91"/>
      <c r="K45" s="91"/>
      <c r="L45" s="91"/>
      <c r="M45" s="91"/>
      <c r="N45" s="91"/>
      <c r="O45" s="91"/>
      <c r="P45" s="368"/>
      <c r="Q45" s="368"/>
      <c r="R45" s="368"/>
      <c r="S45" s="355"/>
      <c r="T45" s="355"/>
      <c r="U45" s="355"/>
      <c r="V45" s="355"/>
      <c r="W45" s="355"/>
      <c r="X45" s="355"/>
      <c r="Y45" s="355"/>
      <c r="Z45" s="355"/>
      <c r="AA45" s="355"/>
      <c r="AB45" s="74"/>
      <c r="AC45" s="49"/>
      <c r="AD45" s="50"/>
      <c r="AE45" s="50"/>
      <c r="AF45" s="49"/>
      <c r="AG45" s="49"/>
      <c r="AH45" s="49"/>
      <c r="AI45" s="376"/>
      <c r="AJ45" s="377"/>
    </row>
    <row r="46" spans="1:36" ht="24.75" customHeight="1">
      <c r="A46" s="47"/>
      <c r="B46" s="72"/>
      <c r="C46" s="48"/>
      <c r="D46" s="91"/>
      <c r="E46" s="91"/>
      <c r="F46" s="91"/>
      <c r="G46" s="91"/>
      <c r="H46" s="91"/>
      <c r="I46" s="91"/>
      <c r="J46" s="91"/>
      <c r="K46" s="91"/>
      <c r="L46" s="91"/>
      <c r="M46" s="91"/>
      <c r="N46" s="91"/>
      <c r="O46" s="91"/>
      <c r="P46" s="368"/>
      <c r="Q46" s="368"/>
      <c r="R46" s="368"/>
      <c r="S46" s="355"/>
      <c r="T46" s="355"/>
      <c r="U46" s="355"/>
      <c r="V46" s="355"/>
      <c r="W46" s="355"/>
      <c r="X46" s="355"/>
      <c r="Y46" s="355"/>
      <c r="Z46" s="355"/>
      <c r="AA46" s="355"/>
      <c r="AB46" s="74"/>
      <c r="AC46" s="49"/>
      <c r="AD46" s="50"/>
      <c r="AE46" s="50"/>
      <c r="AF46" s="49"/>
      <c r="AG46" s="49"/>
      <c r="AH46" s="49"/>
      <c r="AI46" s="376"/>
      <c r="AJ46" s="377"/>
    </row>
    <row r="47" spans="1:36" ht="24.75" customHeight="1">
      <c r="A47" s="47"/>
      <c r="B47" s="51"/>
      <c r="C47" s="48"/>
      <c r="D47" s="91"/>
      <c r="E47" s="91"/>
      <c r="F47" s="91"/>
      <c r="G47" s="91"/>
      <c r="H47" s="91"/>
      <c r="I47" s="91"/>
      <c r="J47" s="91"/>
      <c r="K47" s="91"/>
      <c r="L47" s="91"/>
      <c r="M47" s="91"/>
      <c r="N47" s="91"/>
      <c r="O47" s="91"/>
      <c r="P47" s="368"/>
      <c r="Q47" s="368"/>
      <c r="R47" s="368"/>
      <c r="S47" s="355"/>
      <c r="T47" s="355"/>
      <c r="U47" s="355"/>
      <c r="V47" s="355"/>
      <c r="W47" s="355"/>
      <c r="X47" s="355"/>
      <c r="Y47" s="355"/>
      <c r="Z47" s="355"/>
      <c r="AA47" s="355"/>
      <c r="AB47" s="74"/>
      <c r="AC47" s="49"/>
      <c r="AD47" s="50"/>
      <c r="AE47" s="50"/>
      <c r="AF47" s="49"/>
      <c r="AG47" s="49"/>
      <c r="AH47" s="49"/>
      <c r="AI47" s="376"/>
      <c r="AJ47" s="377"/>
    </row>
    <row r="48" spans="1:36" ht="24.75" customHeight="1">
      <c r="A48" s="47"/>
      <c r="B48" s="72"/>
      <c r="C48" s="48"/>
      <c r="D48" s="91"/>
      <c r="E48" s="91"/>
      <c r="F48" s="91"/>
      <c r="G48" s="91"/>
      <c r="H48" s="91"/>
      <c r="I48" s="91"/>
      <c r="J48" s="91"/>
      <c r="K48" s="91"/>
      <c r="L48" s="91"/>
      <c r="M48" s="91"/>
      <c r="N48" s="91"/>
      <c r="O48" s="91"/>
      <c r="P48" s="368"/>
      <c r="Q48" s="368"/>
      <c r="R48" s="368"/>
      <c r="S48" s="355"/>
      <c r="T48" s="355"/>
      <c r="U48" s="355"/>
      <c r="V48" s="355"/>
      <c r="W48" s="355"/>
      <c r="X48" s="355"/>
      <c r="Y48" s="355"/>
      <c r="Z48" s="355"/>
      <c r="AA48" s="355"/>
      <c r="AB48" s="74"/>
      <c r="AC48" s="49"/>
      <c r="AD48" s="50"/>
      <c r="AE48" s="50"/>
      <c r="AF48" s="49"/>
      <c r="AG48" s="49"/>
      <c r="AH48" s="49"/>
      <c r="AI48" s="376"/>
      <c r="AJ48" s="377"/>
    </row>
    <row r="49" spans="1:36" ht="24.75" customHeight="1">
      <c r="A49" s="47"/>
      <c r="B49" s="72"/>
      <c r="C49" s="48"/>
      <c r="D49" s="91"/>
      <c r="E49" s="91"/>
      <c r="F49" s="91"/>
      <c r="G49" s="91"/>
      <c r="H49" s="91"/>
      <c r="I49" s="91"/>
      <c r="J49" s="91"/>
      <c r="K49" s="91"/>
      <c r="L49" s="91"/>
      <c r="M49" s="91"/>
      <c r="N49" s="91"/>
      <c r="O49" s="91"/>
      <c r="P49" s="368"/>
      <c r="Q49" s="368"/>
      <c r="R49" s="368"/>
      <c r="S49" s="355"/>
      <c r="T49" s="355"/>
      <c r="U49" s="355"/>
      <c r="V49" s="355"/>
      <c r="W49" s="355"/>
      <c r="X49" s="355"/>
      <c r="Y49" s="355"/>
      <c r="Z49" s="355"/>
      <c r="AA49" s="355"/>
      <c r="AB49" s="74"/>
      <c r="AC49" s="49"/>
      <c r="AD49" s="50"/>
      <c r="AE49" s="50"/>
      <c r="AF49" s="49"/>
      <c r="AG49" s="49"/>
      <c r="AH49" s="49"/>
      <c r="AI49" s="376"/>
      <c r="AJ49" s="377"/>
    </row>
    <row r="50" spans="1:36" ht="24.75" customHeight="1">
      <c r="A50" s="47"/>
      <c r="B50" s="72"/>
      <c r="C50" s="48"/>
      <c r="D50" s="91"/>
      <c r="E50" s="91"/>
      <c r="F50" s="91"/>
      <c r="G50" s="91"/>
      <c r="H50" s="91"/>
      <c r="I50" s="91"/>
      <c r="J50" s="91"/>
      <c r="K50" s="91"/>
      <c r="L50" s="91"/>
      <c r="M50" s="91"/>
      <c r="N50" s="91"/>
      <c r="O50" s="91"/>
      <c r="P50" s="368"/>
      <c r="Q50" s="368"/>
      <c r="R50" s="368"/>
      <c r="S50" s="355"/>
      <c r="T50" s="355"/>
      <c r="U50" s="355"/>
      <c r="V50" s="355"/>
      <c r="W50" s="355"/>
      <c r="X50" s="355"/>
      <c r="Y50" s="355"/>
      <c r="Z50" s="355"/>
      <c r="AA50" s="355"/>
      <c r="AB50" s="74"/>
      <c r="AC50" s="49"/>
      <c r="AD50" s="50"/>
      <c r="AE50" s="50"/>
      <c r="AF50" s="49"/>
      <c r="AG50" s="49"/>
      <c r="AH50" s="49"/>
      <c r="AI50" s="376"/>
      <c r="AJ50" s="377"/>
    </row>
    <row r="51" spans="1:36" ht="24.75" customHeight="1">
      <c r="A51" s="47"/>
      <c r="B51" s="72"/>
      <c r="C51" s="48"/>
      <c r="D51" s="91"/>
      <c r="E51" s="91"/>
      <c r="F51" s="91"/>
      <c r="G51" s="91"/>
      <c r="H51" s="91"/>
      <c r="I51" s="91"/>
      <c r="J51" s="91"/>
      <c r="K51" s="91"/>
      <c r="L51" s="91"/>
      <c r="M51" s="91"/>
      <c r="N51" s="91"/>
      <c r="O51" s="91"/>
      <c r="P51" s="368"/>
      <c r="Q51" s="368"/>
      <c r="R51" s="368"/>
      <c r="S51" s="355"/>
      <c r="T51" s="355"/>
      <c r="U51" s="355"/>
      <c r="V51" s="355"/>
      <c r="W51" s="355"/>
      <c r="X51" s="355"/>
      <c r="Y51" s="355"/>
      <c r="Z51" s="355"/>
      <c r="AA51" s="355"/>
      <c r="AB51" s="74"/>
      <c r="AC51" s="49"/>
      <c r="AD51" s="50"/>
      <c r="AE51" s="50"/>
      <c r="AF51" s="49"/>
      <c r="AG51" s="49"/>
      <c r="AH51" s="49"/>
      <c r="AI51" s="376"/>
      <c r="AJ51" s="377"/>
    </row>
    <row r="52" spans="1:36" ht="24.75" customHeight="1">
      <c r="A52" s="47"/>
      <c r="B52" s="72"/>
      <c r="C52" s="48"/>
      <c r="D52" s="91"/>
      <c r="E52" s="91"/>
      <c r="F52" s="91"/>
      <c r="G52" s="91"/>
      <c r="H52" s="91"/>
      <c r="I52" s="91"/>
      <c r="J52" s="91"/>
      <c r="K52" s="91"/>
      <c r="L52" s="91"/>
      <c r="M52" s="91"/>
      <c r="N52" s="91"/>
      <c r="O52" s="91"/>
      <c r="P52" s="368"/>
      <c r="Q52" s="368"/>
      <c r="R52" s="368"/>
      <c r="S52" s="355"/>
      <c r="T52" s="355"/>
      <c r="U52" s="355"/>
      <c r="V52" s="355"/>
      <c r="W52" s="355"/>
      <c r="X52" s="355"/>
      <c r="Y52" s="355"/>
      <c r="Z52" s="355"/>
      <c r="AA52" s="355"/>
      <c r="AB52" s="74"/>
      <c r="AC52" s="49"/>
      <c r="AD52" s="50"/>
      <c r="AE52" s="50"/>
      <c r="AF52" s="49"/>
      <c r="AG52" s="49"/>
      <c r="AH52" s="49"/>
      <c r="AI52" s="376"/>
      <c r="AJ52" s="377"/>
    </row>
    <row r="53" spans="1:36" ht="24.75" customHeight="1">
      <c r="A53" s="47"/>
      <c r="B53" s="72"/>
      <c r="C53" s="48"/>
      <c r="D53" s="91"/>
      <c r="E53" s="91"/>
      <c r="F53" s="91"/>
      <c r="G53" s="91"/>
      <c r="H53" s="91"/>
      <c r="I53" s="91"/>
      <c r="J53" s="91"/>
      <c r="K53" s="91"/>
      <c r="L53" s="91"/>
      <c r="M53" s="91"/>
      <c r="N53" s="91"/>
      <c r="O53" s="91"/>
      <c r="P53" s="368"/>
      <c r="Q53" s="368"/>
      <c r="R53" s="368"/>
      <c r="S53" s="355"/>
      <c r="T53" s="355"/>
      <c r="U53" s="355"/>
      <c r="V53" s="355"/>
      <c r="W53" s="355"/>
      <c r="X53" s="355"/>
      <c r="Y53" s="355"/>
      <c r="Z53" s="355"/>
      <c r="AA53" s="355"/>
      <c r="AB53" s="74"/>
      <c r="AC53" s="49"/>
      <c r="AD53" s="50"/>
      <c r="AE53" s="50"/>
      <c r="AF53" s="49"/>
      <c r="AG53" s="49"/>
      <c r="AH53" s="49"/>
      <c r="AI53" s="376"/>
      <c r="AJ53" s="377"/>
    </row>
    <row r="54" spans="1:36" ht="24.75" customHeight="1">
      <c r="A54" s="47"/>
      <c r="B54" s="72"/>
      <c r="C54" s="48"/>
      <c r="D54" s="91"/>
      <c r="E54" s="91"/>
      <c r="F54" s="91"/>
      <c r="G54" s="91"/>
      <c r="H54" s="91"/>
      <c r="I54" s="91"/>
      <c r="J54" s="91"/>
      <c r="K54" s="91"/>
      <c r="L54" s="91"/>
      <c r="M54" s="91"/>
      <c r="N54" s="91"/>
      <c r="O54" s="91"/>
      <c r="P54" s="368"/>
      <c r="Q54" s="368"/>
      <c r="R54" s="368"/>
      <c r="S54" s="355"/>
      <c r="T54" s="355"/>
      <c r="U54" s="355"/>
      <c r="V54" s="355"/>
      <c r="W54" s="355"/>
      <c r="X54" s="355"/>
      <c r="Y54" s="355"/>
      <c r="Z54" s="355"/>
      <c r="AA54" s="355"/>
      <c r="AB54" s="74"/>
      <c r="AC54" s="49"/>
      <c r="AD54" s="50"/>
      <c r="AE54" s="50"/>
      <c r="AF54" s="49"/>
      <c r="AG54" s="49"/>
      <c r="AH54" s="49"/>
      <c r="AI54" s="376"/>
      <c r="AJ54" s="377"/>
    </row>
    <row r="55" spans="1:36" ht="24.75" customHeight="1">
      <c r="A55" s="47"/>
      <c r="B55" s="72"/>
      <c r="C55" s="48"/>
      <c r="D55" s="91"/>
      <c r="E55" s="91"/>
      <c r="F55" s="91"/>
      <c r="G55" s="91"/>
      <c r="H55" s="91"/>
      <c r="I55" s="91"/>
      <c r="J55" s="91"/>
      <c r="K55" s="91"/>
      <c r="L55" s="91"/>
      <c r="M55" s="91"/>
      <c r="N55" s="91"/>
      <c r="O55" s="91"/>
      <c r="P55" s="368"/>
      <c r="Q55" s="368"/>
      <c r="R55" s="368"/>
      <c r="S55" s="355"/>
      <c r="T55" s="355"/>
      <c r="U55" s="355"/>
      <c r="V55" s="355"/>
      <c r="W55" s="355"/>
      <c r="X55" s="355"/>
      <c r="Y55" s="355"/>
      <c r="Z55" s="355"/>
      <c r="AA55" s="355"/>
      <c r="AB55" s="74"/>
      <c r="AC55" s="49"/>
      <c r="AD55" s="50"/>
      <c r="AE55" s="50"/>
      <c r="AF55" s="49"/>
      <c r="AG55" s="49"/>
      <c r="AH55" s="49"/>
      <c r="AI55" s="376"/>
      <c r="AJ55" s="377"/>
    </row>
    <row r="56" spans="1:36" ht="24.75" customHeight="1">
      <c r="A56" s="47"/>
      <c r="B56" s="72"/>
      <c r="C56" s="48"/>
      <c r="D56" s="91"/>
      <c r="E56" s="91"/>
      <c r="F56" s="91"/>
      <c r="G56" s="91"/>
      <c r="H56" s="91"/>
      <c r="I56" s="91"/>
      <c r="J56" s="91"/>
      <c r="K56" s="91"/>
      <c r="L56" s="91"/>
      <c r="M56" s="91"/>
      <c r="N56" s="91"/>
      <c r="O56" s="91"/>
      <c r="P56" s="368"/>
      <c r="Q56" s="368"/>
      <c r="R56" s="368"/>
      <c r="S56" s="355"/>
      <c r="T56" s="355"/>
      <c r="U56" s="355"/>
      <c r="V56" s="355"/>
      <c r="W56" s="355"/>
      <c r="X56" s="355"/>
      <c r="Y56" s="355"/>
      <c r="Z56" s="355"/>
      <c r="AA56" s="355"/>
      <c r="AB56" s="74"/>
      <c r="AC56" s="49"/>
      <c r="AD56" s="50"/>
      <c r="AE56" s="50"/>
      <c r="AF56" s="49"/>
      <c r="AG56" s="49"/>
      <c r="AH56" s="49"/>
      <c r="AI56" s="376"/>
      <c r="AJ56" s="377"/>
    </row>
    <row r="57" spans="1:36" ht="24.75" customHeight="1">
      <c r="A57" s="47"/>
      <c r="B57" s="72"/>
      <c r="C57" s="48"/>
      <c r="D57" s="91"/>
      <c r="E57" s="91"/>
      <c r="F57" s="91"/>
      <c r="G57" s="91"/>
      <c r="H57" s="91"/>
      <c r="I57" s="91"/>
      <c r="J57" s="91"/>
      <c r="K57" s="91"/>
      <c r="L57" s="91"/>
      <c r="M57" s="91"/>
      <c r="N57" s="91"/>
      <c r="O57" s="91"/>
      <c r="P57" s="368"/>
      <c r="Q57" s="368"/>
      <c r="R57" s="368"/>
      <c r="S57" s="355"/>
      <c r="T57" s="355"/>
      <c r="U57" s="355"/>
      <c r="V57" s="355"/>
      <c r="W57" s="355"/>
      <c r="X57" s="355"/>
      <c r="Y57" s="355"/>
      <c r="Z57" s="355"/>
      <c r="AA57" s="355"/>
      <c r="AB57" s="74"/>
      <c r="AC57" s="49"/>
      <c r="AD57" s="50"/>
      <c r="AE57" s="50"/>
      <c r="AF57" s="49"/>
      <c r="AG57" s="49"/>
      <c r="AH57" s="49"/>
      <c r="AI57" s="376"/>
      <c r="AJ57" s="377"/>
    </row>
    <row r="58" spans="1:36" ht="24.75" customHeight="1">
      <c r="A58" s="47"/>
      <c r="B58" s="72"/>
      <c r="C58" s="48"/>
      <c r="D58" s="91"/>
      <c r="E58" s="91"/>
      <c r="F58" s="91"/>
      <c r="G58" s="91"/>
      <c r="H58" s="91"/>
      <c r="I58" s="91"/>
      <c r="J58" s="91"/>
      <c r="K58" s="91"/>
      <c r="L58" s="91"/>
      <c r="M58" s="91"/>
      <c r="N58" s="91"/>
      <c r="O58" s="91"/>
      <c r="P58" s="368"/>
      <c r="Q58" s="368"/>
      <c r="R58" s="368"/>
      <c r="S58" s="355"/>
      <c r="T58" s="355"/>
      <c r="U58" s="355"/>
      <c r="V58" s="355"/>
      <c r="W58" s="355"/>
      <c r="X58" s="355"/>
      <c r="Y58" s="355"/>
      <c r="Z58" s="355"/>
      <c r="AA58" s="355"/>
      <c r="AB58" s="74"/>
      <c r="AC58" s="49"/>
      <c r="AD58" s="50"/>
      <c r="AE58" s="50"/>
      <c r="AF58" s="49"/>
      <c r="AG58" s="49"/>
      <c r="AH58" s="49"/>
      <c r="AI58" s="376"/>
      <c r="AJ58" s="377"/>
    </row>
    <row r="59" spans="1:36" ht="24.75" customHeight="1">
      <c r="A59" s="47"/>
      <c r="B59" s="72"/>
      <c r="C59" s="48"/>
      <c r="D59" s="91"/>
      <c r="E59" s="91"/>
      <c r="F59" s="91"/>
      <c r="G59" s="91"/>
      <c r="H59" s="91"/>
      <c r="I59" s="91"/>
      <c r="J59" s="91"/>
      <c r="K59" s="91"/>
      <c r="L59" s="91"/>
      <c r="M59" s="91"/>
      <c r="N59" s="91"/>
      <c r="O59" s="91"/>
      <c r="P59" s="368"/>
      <c r="Q59" s="368"/>
      <c r="R59" s="368"/>
      <c r="S59" s="355"/>
      <c r="T59" s="355"/>
      <c r="U59" s="355"/>
      <c r="V59" s="355"/>
      <c r="W59" s="355"/>
      <c r="X59" s="355"/>
      <c r="Y59" s="355"/>
      <c r="Z59" s="355"/>
      <c r="AA59" s="355"/>
      <c r="AB59" s="74"/>
      <c r="AC59" s="52"/>
      <c r="AD59" s="53"/>
      <c r="AE59" s="50"/>
      <c r="AF59" s="49"/>
      <c r="AG59" s="49"/>
      <c r="AH59" s="49"/>
      <c r="AI59" s="376"/>
      <c r="AJ59" s="377"/>
    </row>
    <row r="60" spans="1:36" ht="24.75" customHeight="1">
      <c r="A60" s="47"/>
      <c r="B60" s="72"/>
      <c r="C60" s="48"/>
      <c r="D60" s="91"/>
      <c r="E60" s="91"/>
      <c r="F60" s="91"/>
      <c r="G60" s="91"/>
      <c r="H60" s="91"/>
      <c r="I60" s="91"/>
      <c r="J60" s="91"/>
      <c r="K60" s="91"/>
      <c r="L60" s="91"/>
      <c r="M60" s="91"/>
      <c r="N60" s="91"/>
      <c r="O60" s="91"/>
      <c r="P60" s="368"/>
      <c r="Q60" s="368"/>
      <c r="R60" s="368"/>
      <c r="S60" s="355"/>
      <c r="T60" s="355"/>
      <c r="U60" s="355"/>
      <c r="V60" s="355"/>
      <c r="W60" s="355"/>
      <c r="X60" s="355"/>
      <c r="Y60" s="355"/>
      <c r="Z60" s="355"/>
      <c r="AA60" s="355"/>
      <c r="AB60" s="74"/>
      <c r="AC60" s="52"/>
      <c r="AD60" s="53"/>
      <c r="AE60" s="50"/>
      <c r="AF60" s="49"/>
      <c r="AG60" s="49"/>
      <c r="AH60" s="49"/>
      <c r="AI60" s="376"/>
      <c r="AJ60" s="377"/>
    </row>
    <row r="61" spans="1:36" ht="24.75" customHeight="1">
      <c r="A61" s="47"/>
      <c r="B61" s="72"/>
      <c r="C61" s="48"/>
      <c r="D61" s="91"/>
      <c r="E61" s="91"/>
      <c r="F61" s="91"/>
      <c r="G61" s="91"/>
      <c r="H61" s="91"/>
      <c r="I61" s="91"/>
      <c r="J61" s="91"/>
      <c r="K61" s="91"/>
      <c r="L61" s="91"/>
      <c r="M61" s="91"/>
      <c r="N61" s="91"/>
      <c r="O61" s="91"/>
      <c r="P61" s="368"/>
      <c r="Q61" s="368"/>
      <c r="R61" s="368"/>
      <c r="S61" s="355"/>
      <c r="T61" s="355"/>
      <c r="U61" s="355"/>
      <c r="V61" s="355"/>
      <c r="W61" s="355"/>
      <c r="X61" s="355"/>
      <c r="Y61" s="355"/>
      <c r="Z61" s="355"/>
      <c r="AA61" s="355"/>
      <c r="AB61" s="54"/>
      <c r="AC61" s="52"/>
      <c r="AD61" s="53"/>
      <c r="AE61" s="53"/>
      <c r="AF61" s="52"/>
      <c r="AG61" s="49"/>
      <c r="AH61" s="49"/>
      <c r="AI61" s="376"/>
      <c r="AJ61" s="377"/>
    </row>
    <row r="62" spans="1:36" ht="24.75" customHeight="1" thickBot="1">
      <c r="A62" s="218"/>
      <c r="B62" s="73"/>
      <c r="C62" s="55"/>
      <c r="D62" s="92"/>
      <c r="E62" s="92"/>
      <c r="F62" s="92"/>
      <c r="G62" s="92"/>
      <c r="H62" s="92"/>
      <c r="I62" s="92"/>
      <c r="J62" s="92"/>
      <c r="K62" s="92"/>
      <c r="L62" s="92"/>
      <c r="M62" s="92"/>
      <c r="N62" s="92"/>
      <c r="O62" s="92"/>
      <c r="P62" s="404"/>
      <c r="Q62" s="404"/>
      <c r="R62" s="404"/>
      <c r="S62" s="405"/>
      <c r="T62" s="405"/>
      <c r="U62" s="405"/>
      <c r="V62" s="405"/>
      <c r="W62" s="405"/>
      <c r="X62" s="405"/>
      <c r="Y62" s="405"/>
      <c r="Z62" s="405"/>
      <c r="AA62" s="405"/>
      <c r="AB62" s="77"/>
      <c r="AC62" s="56"/>
      <c r="AD62" s="57"/>
      <c r="AE62" s="57"/>
      <c r="AF62" s="56"/>
      <c r="AG62" s="56"/>
      <c r="AH62" s="56"/>
      <c r="AI62" s="393"/>
      <c r="AJ62" s="394"/>
    </row>
    <row r="63" spans="1:36" ht="24.75" customHeight="1">
      <c r="A63" s="38"/>
      <c r="B63" s="38"/>
      <c r="C63" s="58"/>
      <c r="D63" s="69"/>
      <c r="E63" s="69"/>
      <c r="F63" s="69"/>
      <c r="G63" s="69"/>
      <c r="H63" s="69"/>
      <c r="I63" s="69"/>
      <c r="J63" s="69"/>
      <c r="K63" s="69"/>
      <c r="L63" s="69"/>
      <c r="M63" s="69"/>
      <c r="N63" s="78"/>
      <c r="O63" s="78"/>
      <c r="P63" s="78"/>
      <c r="Q63" s="78"/>
      <c r="R63" s="31"/>
      <c r="S63" s="31"/>
      <c r="T63" s="31"/>
      <c r="U63" s="31"/>
      <c r="V63" s="31"/>
      <c r="W63" s="31"/>
      <c r="X63" s="31"/>
      <c r="AB63" s="59" t="s">
        <v>30</v>
      </c>
      <c r="AC63" s="60">
        <f t="shared" ref="AC63:AH63" si="0">SUM(AC28:AC62)</f>
        <v>0</v>
      </c>
      <c r="AD63" s="60">
        <f t="shared" si="0"/>
        <v>0</v>
      </c>
      <c r="AE63" s="60">
        <f t="shared" si="0"/>
        <v>0</v>
      </c>
      <c r="AF63" s="60">
        <f t="shared" si="0"/>
        <v>0</v>
      </c>
      <c r="AG63" s="60">
        <f t="shared" si="0"/>
        <v>0</v>
      </c>
      <c r="AH63" s="60">
        <f t="shared" si="0"/>
        <v>0</v>
      </c>
      <c r="AI63" s="398"/>
      <c r="AJ63" s="399"/>
    </row>
    <row r="64" spans="1:36" ht="24.75" customHeight="1">
      <c r="A64" s="38"/>
      <c r="B64" s="38"/>
      <c r="C64" s="58"/>
      <c r="D64" s="69"/>
      <c r="E64" s="69"/>
      <c r="F64" s="69"/>
      <c r="G64" s="69"/>
      <c r="H64" s="69"/>
      <c r="I64" s="69"/>
      <c r="J64" s="69"/>
      <c r="K64" s="69"/>
      <c r="L64" s="69"/>
      <c r="M64" s="69"/>
      <c r="N64" s="69"/>
      <c r="O64" s="69"/>
      <c r="P64" s="31"/>
      <c r="Q64" s="31"/>
      <c r="R64" s="31"/>
      <c r="S64" s="31"/>
      <c r="T64" s="31"/>
      <c r="U64" s="31"/>
      <c r="V64" s="31"/>
      <c r="W64" s="31"/>
      <c r="X64" s="31"/>
      <c r="AB64" s="59" t="s">
        <v>31</v>
      </c>
      <c r="AC64" s="61">
        <f t="shared" ref="AC64:AH64" si="1">AC63/160</f>
        <v>0</v>
      </c>
      <c r="AD64" s="61">
        <f t="shared" si="1"/>
        <v>0</v>
      </c>
      <c r="AE64" s="61">
        <f t="shared" si="1"/>
        <v>0</v>
      </c>
      <c r="AF64" s="61">
        <f t="shared" si="1"/>
        <v>0</v>
      </c>
      <c r="AG64" s="61">
        <f t="shared" si="1"/>
        <v>0</v>
      </c>
      <c r="AH64" s="61">
        <f t="shared" si="1"/>
        <v>0</v>
      </c>
      <c r="AI64" s="400"/>
      <c r="AJ64" s="401"/>
    </row>
    <row r="65" spans="1:36" ht="24.75" customHeight="1">
      <c r="A65" s="62"/>
      <c r="B65" s="62"/>
      <c r="C65" s="62"/>
      <c r="D65" s="62"/>
      <c r="E65" s="62"/>
      <c r="F65" s="62"/>
      <c r="G65" s="62"/>
      <c r="H65" s="62"/>
      <c r="I65" s="62"/>
      <c r="J65" s="62"/>
      <c r="K65" s="62"/>
      <c r="L65" s="62"/>
      <c r="M65" s="62"/>
      <c r="N65" s="62"/>
      <c r="O65" s="69"/>
      <c r="P65" s="31"/>
      <c r="Q65" s="31"/>
      <c r="R65" s="31"/>
      <c r="S65" s="31"/>
      <c r="T65" s="31"/>
      <c r="U65" s="31"/>
      <c r="V65" s="31"/>
      <c r="W65" s="31"/>
      <c r="X65" s="31"/>
      <c r="AB65" s="63" t="s">
        <v>7</v>
      </c>
      <c r="AC65" s="64"/>
      <c r="AD65" s="64"/>
      <c r="AE65" s="64"/>
      <c r="AF65" s="64"/>
      <c r="AG65" s="64"/>
      <c r="AH65" s="64"/>
      <c r="AI65" s="285"/>
      <c r="AJ65" s="287"/>
    </row>
    <row r="66" spans="1:36" ht="24.75" customHeight="1" thickBot="1">
      <c r="A66" s="62"/>
      <c r="B66" s="62"/>
      <c r="C66" s="62"/>
      <c r="D66" s="62"/>
      <c r="E66" s="62"/>
      <c r="F66" s="62"/>
      <c r="G66" s="62"/>
      <c r="H66" s="62"/>
      <c r="I66" s="62"/>
      <c r="J66" s="62"/>
      <c r="K66" s="62"/>
      <c r="L66" s="62"/>
      <c r="M66" s="62"/>
      <c r="N66" s="62"/>
      <c r="O66" s="69"/>
      <c r="P66" s="31"/>
      <c r="Q66" s="31"/>
      <c r="R66" s="31"/>
      <c r="S66" s="31"/>
      <c r="T66" s="31"/>
      <c r="U66" s="31"/>
      <c r="V66" s="31"/>
      <c r="W66" s="31"/>
      <c r="X66" s="31"/>
      <c r="AB66" s="65" t="s">
        <v>69</v>
      </c>
      <c r="AC66" s="66">
        <f t="shared" ref="AC66:AH66" si="2">AC63/8/20*AC65</f>
        <v>0</v>
      </c>
      <c r="AD66" s="66">
        <f t="shared" si="2"/>
        <v>0</v>
      </c>
      <c r="AE66" s="66">
        <f t="shared" si="2"/>
        <v>0</v>
      </c>
      <c r="AF66" s="66">
        <f t="shared" si="2"/>
        <v>0</v>
      </c>
      <c r="AG66" s="66">
        <f t="shared" si="2"/>
        <v>0</v>
      </c>
      <c r="AH66" s="66">
        <f t="shared" si="2"/>
        <v>0</v>
      </c>
      <c r="AI66" s="402"/>
      <c r="AJ66" s="403"/>
    </row>
    <row r="67" spans="1:36" ht="24.75" customHeight="1" thickBot="1">
      <c r="A67" s="62"/>
      <c r="B67" s="62"/>
      <c r="C67" s="62"/>
      <c r="D67" s="62"/>
      <c r="E67" s="62"/>
      <c r="F67" s="62"/>
      <c r="G67" s="62"/>
      <c r="H67" s="62"/>
      <c r="I67" s="62"/>
      <c r="J67" s="62"/>
      <c r="K67" s="62"/>
      <c r="L67" s="62"/>
      <c r="M67" s="62"/>
      <c r="N67" s="62"/>
      <c r="O67" s="69"/>
      <c r="P67" s="31"/>
      <c r="Q67" s="31"/>
      <c r="R67" s="31"/>
      <c r="S67" s="31"/>
      <c r="T67" s="31"/>
      <c r="U67" s="31"/>
      <c r="V67" s="31"/>
      <c r="W67" s="31"/>
      <c r="X67" s="31"/>
      <c r="AB67" s="67" t="s">
        <v>32</v>
      </c>
      <c r="AC67" s="388">
        <f>SUM(AC66:AH66)*1000</f>
        <v>0</v>
      </c>
      <c r="AD67" s="389"/>
      <c r="AE67" s="389"/>
      <c r="AF67" s="389"/>
      <c r="AG67" s="389"/>
      <c r="AH67" s="390"/>
      <c r="AI67" s="391"/>
      <c r="AJ67" s="392"/>
    </row>
    <row r="68" spans="1:36" ht="24.75" customHeight="1" thickBot="1">
      <c r="D68" s="31"/>
      <c r="E68" s="31"/>
      <c r="O68" s="69"/>
      <c r="P68" s="31"/>
      <c r="Q68" s="31"/>
      <c r="R68" s="31"/>
      <c r="S68" s="31"/>
      <c r="T68" s="31"/>
      <c r="U68" s="31"/>
      <c r="V68" s="31"/>
      <c r="W68" s="31"/>
      <c r="X68" s="31"/>
      <c r="AB68" s="67" t="s">
        <v>33</v>
      </c>
      <c r="AC68" s="383"/>
      <c r="AD68" s="384"/>
      <c r="AE68" s="384"/>
      <c r="AF68" s="384"/>
      <c r="AG68" s="384"/>
      <c r="AH68" s="385"/>
      <c r="AI68" s="386"/>
      <c r="AJ68" s="387"/>
    </row>
    <row r="69" spans="1:36" ht="24.75" customHeight="1" thickBot="1">
      <c r="D69" s="31"/>
      <c r="E69" s="31"/>
      <c r="O69" s="69"/>
      <c r="P69" s="31"/>
      <c r="Q69" s="31"/>
      <c r="R69" s="31"/>
      <c r="S69" s="31"/>
      <c r="T69" s="31"/>
      <c r="U69" s="31"/>
      <c r="V69" s="31"/>
      <c r="W69" s="31"/>
      <c r="X69" s="31"/>
      <c r="AB69" s="67" t="s">
        <v>45</v>
      </c>
      <c r="AC69" s="388">
        <f>ROUNDDOWN(AC68*(1+$AJ$24),0)</f>
        <v>0</v>
      </c>
      <c r="AD69" s="389"/>
      <c r="AE69" s="389"/>
      <c r="AF69" s="389"/>
      <c r="AG69" s="389"/>
      <c r="AH69" s="390"/>
      <c r="AI69" s="391"/>
      <c r="AJ69" s="392"/>
    </row>
    <row r="70" spans="1:36" ht="24.75" customHeight="1" thickBot="1">
      <c r="D70" s="31"/>
      <c r="E70" s="31"/>
      <c r="O70" s="69"/>
      <c r="P70" s="31"/>
      <c r="Q70" s="31"/>
      <c r="R70" s="31"/>
      <c r="S70" s="31"/>
      <c r="T70" s="31"/>
      <c r="U70" s="31"/>
      <c r="V70" s="31"/>
      <c r="W70" s="31"/>
      <c r="X70" s="31"/>
      <c r="AB70" s="67" t="s">
        <v>23</v>
      </c>
      <c r="AC70" s="395">
        <f>IF(ISERROR(1-(AC68/AC67)),0,(1-(AC68/AC67)))</f>
        <v>0</v>
      </c>
      <c r="AD70" s="396"/>
      <c r="AE70" s="396"/>
      <c r="AF70" s="396"/>
      <c r="AG70" s="396"/>
      <c r="AH70" s="397"/>
      <c r="AI70" s="391"/>
      <c r="AJ70" s="392"/>
    </row>
    <row r="71" spans="1:36" ht="24.75" customHeight="1">
      <c r="D71" s="31"/>
      <c r="E71" s="31"/>
    </row>
    <row r="72" spans="1:36" ht="22.5" customHeight="1">
      <c r="A72" s="340" t="s">
        <v>56</v>
      </c>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c r="AA72" s="341"/>
      <c r="AB72" s="341"/>
      <c r="AC72" s="341"/>
      <c r="AD72" s="341"/>
      <c r="AE72" s="341"/>
      <c r="AF72" s="341"/>
      <c r="AG72" s="341"/>
      <c r="AH72" s="341"/>
      <c r="AI72" s="341"/>
      <c r="AJ72" s="341"/>
    </row>
    <row r="73" spans="1:36" ht="22.5" customHeight="1">
      <c r="A73" s="342"/>
      <c r="B73" s="343"/>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3"/>
      <c r="AH73" s="343"/>
      <c r="AI73" s="343"/>
      <c r="AJ73" s="343"/>
    </row>
    <row r="74" spans="1:36" ht="22.5" customHeight="1">
      <c r="A74" s="342"/>
      <c r="B74" s="343"/>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c r="AA74" s="343"/>
      <c r="AB74" s="343"/>
      <c r="AC74" s="343"/>
      <c r="AD74" s="343"/>
      <c r="AE74" s="343"/>
      <c r="AF74" s="343"/>
      <c r="AG74" s="343"/>
      <c r="AH74" s="343"/>
      <c r="AI74" s="343"/>
      <c r="AJ74" s="343"/>
    </row>
    <row r="75" spans="1:36" ht="22.5" customHeight="1">
      <c r="A75" s="342"/>
      <c r="B75" s="343"/>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3"/>
      <c r="AF75" s="343"/>
      <c r="AG75" s="343"/>
      <c r="AH75" s="343"/>
      <c r="AI75" s="343"/>
      <c r="AJ75" s="343"/>
    </row>
    <row r="76" spans="1:36" ht="22.5" customHeight="1">
      <c r="A76" s="342"/>
      <c r="B76" s="343"/>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343"/>
    </row>
    <row r="77" spans="1:36" ht="22.5" customHeight="1">
      <c r="A77" s="342"/>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c r="AA77" s="343"/>
      <c r="AB77" s="343"/>
      <c r="AC77" s="343"/>
      <c r="AD77" s="343"/>
      <c r="AE77" s="343"/>
      <c r="AF77" s="343"/>
      <c r="AG77" s="343"/>
      <c r="AH77" s="343"/>
      <c r="AI77" s="343"/>
      <c r="AJ77" s="343"/>
    </row>
    <row r="78" spans="1:36" ht="22.5" customHeight="1">
      <c r="A78" s="342"/>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c r="AA78" s="343"/>
      <c r="AB78" s="343"/>
      <c r="AC78" s="343"/>
      <c r="AD78" s="343"/>
      <c r="AE78" s="343"/>
      <c r="AF78" s="343"/>
      <c r="AG78" s="343"/>
      <c r="AH78" s="343"/>
      <c r="AI78" s="343"/>
      <c r="AJ78" s="343"/>
    </row>
    <row r="79" spans="1:36" ht="22.5" customHeight="1">
      <c r="A79" s="342"/>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c r="AA79" s="343"/>
      <c r="AB79" s="343"/>
      <c r="AC79" s="343"/>
      <c r="AD79" s="343"/>
      <c r="AE79" s="343"/>
      <c r="AF79" s="343"/>
      <c r="AG79" s="343"/>
      <c r="AH79" s="343"/>
      <c r="AI79" s="343"/>
      <c r="AJ79" s="343"/>
    </row>
    <row r="80" spans="1:36" ht="22.5" customHeight="1">
      <c r="A80" s="342"/>
      <c r="B80" s="343"/>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c r="AA80" s="343"/>
      <c r="AB80" s="343"/>
      <c r="AC80" s="343"/>
      <c r="AD80" s="343"/>
      <c r="AE80" s="343"/>
      <c r="AF80" s="343"/>
      <c r="AG80" s="343"/>
      <c r="AH80" s="343"/>
      <c r="AI80" s="343"/>
      <c r="AJ80" s="343"/>
    </row>
    <row r="81" spans="1:36" ht="22.5" customHeight="1">
      <c r="A81" s="342"/>
      <c r="B81" s="343"/>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343"/>
      <c r="AH81" s="343"/>
      <c r="AI81" s="343"/>
      <c r="AJ81" s="343"/>
    </row>
    <row r="82" spans="1:36" ht="22.5" customHeight="1">
      <c r="A82" s="342"/>
      <c r="B82" s="343"/>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c r="AA82" s="343"/>
      <c r="AB82" s="343"/>
      <c r="AC82" s="343"/>
      <c r="AD82" s="343"/>
      <c r="AE82" s="343"/>
      <c r="AF82" s="343"/>
      <c r="AG82" s="343"/>
      <c r="AH82" s="343"/>
      <c r="AI82" s="343"/>
      <c r="AJ82" s="343"/>
    </row>
    <row r="83" spans="1:36" ht="22.5" customHeight="1">
      <c r="A83" s="342"/>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c r="AA83" s="343"/>
      <c r="AB83" s="343"/>
      <c r="AC83" s="343"/>
      <c r="AD83" s="343"/>
      <c r="AE83" s="343"/>
      <c r="AF83" s="343"/>
      <c r="AG83" s="343"/>
      <c r="AH83" s="343"/>
      <c r="AI83" s="343"/>
      <c r="AJ83" s="343"/>
    </row>
    <row r="84" spans="1:36" ht="22.5" customHeight="1">
      <c r="A84" s="342"/>
      <c r="B84" s="343"/>
      <c r="C84" s="343"/>
      <c r="D84" s="343"/>
      <c r="E84" s="343"/>
      <c r="F84" s="343"/>
      <c r="G84" s="343"/>
      <c r="H84" s="343"/>
      <c r="I84" s="343"/>
      <c r="J84" s="343"/>
      <c r="K84" s="343"/>
      <c r="L84" s="343"/>
      <c r="M84" s="343"/>
      <c r="N84" s="343"/>
      <c r="O84" s="343"/>
      <c r="P84" s="343"/>
      <c r="Q84" s="343"/>
      <c r="R84" s="343"/>
      <c r="S84" s="343"/>
      <c r="T84" s="343"/>
      <c r="U84" s="343"/>
      <c r="V84" s="343"/>
      <c r="W84" s="343"/>
      <c r="X84" s="343"/>
      <c r="Y84" s="343"/>
      <c r="Z84" s="343"/>
      <c r="AA84" s="343"/>
      <c r="AB84" s="343"/>
      <c r="AC84" s="343"/>
      <c r="AD84" s="343"/>
      <c r="AE84" s="343"/>
      <c r="AF84" s="343"/>
      <c r="AG84" s="343"/>
      <c r="AH84" s="343"/>
      <c r="AI84" s="343"/>
      <c r="AJ84" s="343"/>
    </row>
    <row r="85" spans="1:36" ht="22.5" customHeight="1">
      <c r="A85" s="342"/>
      <c r="B85" s="343"/>
      <c r="C85" s="343"/>
      <c r="D85" s="343"/>
      <c r="E85" s="343"/>
      <c r="F85" s="343"/>
      <c r="G85" s="343"/>
      <c r="H85" s="343"/>
      <c r="I85" s="343"/>
      <c r="J85" s="343"/>
      <c r="K85" s="343"/>
      <c r="L85" s="343"/>
      <c r="M85" s="343"/>
      <c r="N85" s="343"/>
      <c r="O85" s="343"/>
      <c r="P85" s="343"/>
      <c r="Q85" s="343"/>
      <c r="R85" s="343"/>
      <c r="S85" s="343"/>
      <c r="T85" s="343"/>
      <c r="U85" s="343"/>
      <c r="V85" s="343"/>
      <c r="W85" s="343"/>
      <c r="X85" s="343"/>
      <c r="Y85" s="343"/>
      <c r="Z85" s="343"/>
      <c r="AA85" s="343"/>
      <c r="AB85" s="343"/>
      <c r="AC85" s="343"/>
      <c r="AD85" s="343"/>
      <c r="AE85" s="343"/>
      <c r="AF85" s="343"/>
      <c r="AG85" s="343"/>
      <c r="AH85" s="343"/>
      <c r="AI85" s="343"/>
      <c r="AJ85" s="343"/>
    </row>
    <row r="86" spans="1:36" ht="22.5" customHeight="1">
      <c r="A86" s="342"/>
      <c r="B86" s="343"/>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c r="AA86" s="343"/>
      <c r="AB86" s="343"/>
      <c r="AC86" s="343"/>
      <c r="AD86" s="343"/>
      <c r="AE86" s="343"/>
      <c r="AF86" s="343"/>
      <c r="AG86" s="343"/>
      <c r="AH86" s="343"/>
      <c r="AI86" s="343"/>
      <c r="AJ86" s="343"/>
    </row>
    <row r="87" spans="1:36" ht="22.5" customHeight="1">
      <c r="A87" s="342"/>
      <c r="B87" s="343"/>
      <c r="C87" s="343"/>
      <c r="D87" s="343"/>
      <c r="E87" s="343"/>
      <c r="F87" s="343"/>
      <c r="G87" s="343"/>
      <c r="H87" s="343"/>
      <c r="I87" s="343"/>
      <c r="J87" s="343"/>
      <c r="K87" s="343"/>
      <c r="L87" s="343"/>
      <c r="M87" s="343"/>
      <c r="N87" s="343"/>
      <c r="O87" s="343"/>
      <c r="P87" s="343"/>
      <c r="Q87" s="343"/>
      <c r="R87" s="343"/>
      <c r="S87" s="343"/>
      <c r="T87" s="343"/>
      <c r="U87" s="343"/>
      <c r="V87" s="343"/>
      <c r="W87" s="343"/>
      <c r="X87" s="343"/>
      <c r="Y87" s="343"/>
      <c r="Z87" s="343"/>
      <c r="AA87" s="343"/>
      <c r="AB87" s="343"/>
      <c r="AC87" s="343"/>
      <c r="AD87" s="343"/>
      <c r="AE87" s="343"/>
      <c r="AF87" s="343"/>
      <c r="AG87" s="343"/>
      <c r="AH87" s="343"/>
      <c r="AI87" s="343"/>
      <c r="AJ87" s="343"/>
    </row>
    <row r="88" spans="1:36" ht="22.5" customHeight="1">
      <c r="A88" s="342"/>
      <c r="B88" s="343"/>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c r="AA88" s="343"/>
      <c r="AB88" s="343"/>
      <c r="AC88" s="343"/>
      <c r="AD88" s="343"/>
      <c r="AE88" s="343"/>
      <c r="AF88" s="343"/>
      <c r="AG88" s="343"/>
      <c r="AH88" s="343"/>
      <c r="AI88" s="343"/>
      <c r="AJ88" s="343"/>
    </row>
    <row r="89" spans="1:36" ht="22.5" customHeight="1">
      <c r="A89" s="342"/>
      <c r="B89" s="343"/>
      <c r="C89" s="343"/>
      <c r="D89" s="343"/>
      <c r="E89" s="343"/>
      <c r="F89" s="343"/>
      <c r="G89" s="343"/>
      <c r="H89" s="343"/>
      <c r="I89" s="343"/>
      <c r="J89" s="343"/>
      <c r="K89" s="343"/>
      <c r="L89" s="343"/>
      <c r="M89" s="343"/>
      <c r="N89" s="343"/>
      <c r="O89" s="343"/>
      <c r="P89" s="343"/>
      <c r="Q89" s="343"/>
      <c r="R89" s="343"/>
      <c r="S89" s="343"/>
      <c r="T89" s="343"/>
      <c r="U89" s="343"/>
      <c r="V89" s="343"/>
      <c r="W89" s="343"/>
      <c r="X89" s="343"/>
      <c r="Y89" s="343"/>
      <c r="Z89" s="343"/>
      <c r="AA89" s="343"/>
      <c r="AB89" s="343"/>
      <c r="AC89" s="343"/>
      <c r="AD89" s="343"/>
      <c r="AE89" s="343"/>
      <c r="AF89" s="343"/>
      <c r="AG89" s="343"/>
      <c r="AH89" s="343"/>
      <c r="AI89" s="343"/>
      <c r="AJ89" s="343"/>
    </row>
  </sheetData>
  <sheetProtection insertRows="0"/>
  <mergeCells count="143">
    <mergeCell ref="A72:AJ72"/>
    <mergeCell ref="A73:AJ89"/>
    <mergeCell ref="AC70:AH70"/>
    <mergeCell ref="AI70:AJ70"/>
    <mergeCell ref="AI66:AJ66"/>
    <mergeCell ref="AC67:AH67"/>
    <mergeCell ref="AI67:AJ67"/>
    <mergeCell ref="AC68:AH68"/>
    <mergeCell ref="AI68:AJ68"/>
    <mergeCell ref="AC69:AH69"/>
    <mergeCell ref="AI69:AJ69"/>
    <mergeCell ref="P62:R62"/>
    <mergeCell ref="S62:AA62"/>
    <mergeCell ref="AI62:AJ62"/>
    <mergeCell ref="AI63:AJ63"/>
    <mergeCell ref="AI64:AJ64"/>
    <mergeCell ref="AI65:AJ65"/>
    <mergeCell ref="P60:R60"/>
    <mergeCell ref="S60:AA60"/>
    <mergeCell ref="AI60:AJ60"/>
    <mergeCell ref="P61:R61"/>
    <mergeCell ref="S61:AA61"/>
    <mergeCell ref="AI61:AJ61"/>
    <mergeCell ref="P58:R58"/>
    <mergeCell ref="S58:AA58"/>
    <mergeCell ref="AI58:AJ58"/>
    <mergeCell ref="P59:R59"/>
    <mergeCell ref="S59:AA59"/>
    <mergeCell ref="AI59:AJ59"/>
    <mergeCell ref="P56:R56"/>
    <mergeCell ref="S56:AA56"/>
    <mergeCell ref="AI56:AJ56"/>
    <mergeCell ref="P57:R57"/>
    <mergeCell ref="S57:AA57"/>
    <mergeCell ref="AI57:AJ57"/>
    <mergeCell ref="P54:R54"/>
    <mergeCell ref="S54:AA54"/>
    <mergeCell ref="AI54:AJ54"/>
    <mergeCell ref="P55:R55"/>
    <mergeCell ref="S55:AA55"/>
    <mergeCell ref="AI55:AJ55"/>
    <mergeCell ref="P52:R52"/>
    <mergeCell ref="S52:AA52"/>
    <mergeCell ref="AI52:AJ52"/>
    <mergeCell ref="P53:R53"/>
    <mergeCell ref="S53:AA53"/>
    <mergeCell ref="AI53:AJ53"/>
    <mergeCell ref="P50:R50"/>
    <mergeCell ref="S50:AA50"/>
    <mergeCell ref="AI50:AJ50"/>
    <mergeCell ref="P51:R51"/>
    <mergeCell ref="S51:AA51"/>
    <mergeCell ref="AI51:AJ51"/>
    <mergeCell ref="P48:R48"/>
    <mergeCell ref="S48:AA48"/>
    <mergeCell ref="AI48:AJ48"/>
    <mergeCell ref="P49:R49"/>
    <mergeCell ref="S49:AA49"/>
    <mergeCell ref="AI49:AJ49"/>
    <mergeCell ref="P46:R46"/>
    <mergeCell ref="S46:AA46"/>
    <mergeCell ref="AI46:AJ46"/>
    <mergeCell ref="P47:R47"/>
    <mergeCell ref="S47:AA47"/>
    <mergeCell ref="AI47:AJ47"/>
    <mergeCell ref="P44:R44"/>
    <mergeCell ref="S44:AA44"/>
    <mergeCell ref="AI44:AJ44"/>
    <mergeCell ref="P45:R45"/>
    <mergeCell ref="S45:AA45"/>
    <mergeCell ref="AI45:AJ45"/>
    <mergeCell ref="P42:R42"/>
    <mergeCell ref="S42:AA42"/>
    <mergeCell ref="AI42:AJ42"/>
    <mergeCell ref="P43:R43"/>
    <mergeCell ref="S43:AA43"/>
    <mergeCell ref="AI43:AJ43"/>
    <mergeCell ref="P40:R40"/>
    <mergeCell ref="S40:AA40"/>
    <mergeCell ref="AI40:AJ40"/>
    <mergeCell ref="P41:R41"/>
    <mergeCell ref="S41:AA41"/>
    <mergeCell ref="AI41:AJ41"/>
    <mergeCell ref="P38:R38"/>
    <mergeCell ref="S38:AA38"/>
    <mergeCell ref="AI38:AJ38"/>
    <mergeCell ref="P39:R39"/>
    <mergeCell ref="S39:AA39"/>
    <mergeCell ref="AI39:AJ39"/>
    <mergeCell ref="P36:R36"/>
    <mergeCell ref="S36:AA36"/>
    <mergeCell ref="AI36:AJ36"/>
    <mergeCell ref="P37:R37"/>
    <mergeCell ref="S37:AA37"/>
    <mergeCell ref="AI37:AJ37"/>
    <mergeCell ref="P34:R34"/>
    <mergeCell ref="S34:AA34"/>
    <mergeCell ref="AI34:AJ34"/>
    <mergeCell ref="P35:R35"/>
    <mergeCell ref="S35:AA35"/>
    <mergeCell ref="AI35:AJ35"/>
    <mergeCell ref="P32:R32"/>
    <mergeCell ref="S32:AA32"/>
    <mergeCell ref="AI32:AJ32"/>
    <mergeCell ref="P33:R33"/>
    <mergeCell ref="S33:AA33"/>
    <mergeCell ref="AI33:AJ33"/>
    <mergeCell ref="P30:R30"/>
    <mergeCell ref="S30:AA30"/>
    <mergeCell ref="AI30:AJ30"/>
    <mergeCell ref="P31:R31"/>
    <mergeCell ref="S31:AA31"/>
    <mergeCell ref="AI31:AJ31"/>
    <mergeCell ref="P28:R28"/>
    <mergeCell ref="S28:AA28"/>
    <mergeCell ref="AI28:AJ28"/>
    <mergeCell ref="P29:R29"/>
    <mergeCell ref="S29:AA29"/>
    <mergeCell ref="AI29:AJ29"/>
    <mergeCell ref="B4:F4"/>
    <mergeCell ref="H4:AI11"/>
    <mergeCell ref="B5:F5"/>
    <mergeCell ref="B6:F6"/>
    <mergeCell ref="B7:F7"/>
    <mergeCell ref="B8:F8"/>
    <mergeCell ref="B10:F10"/>
    <mergeCell ref="B11:F11"/>
    <mergeCell ref="AE26:AE27"/>
    <mergeCell ref="AF26:AF27"/>
    <mergeCell ref="AG26:AG27"/>
    <mergeCell ref="AH26:AH27"/>
    <mergeCell ref="P27:R27"/>
    <mergeCell ref="S27:AA27"/>
    <mergeCell ref="H12:AI21"/>
    <mergeCell ref="A25:B26"/>
    <mergeCell ref="D25:O25"/>
    <mergeCell ref="P25:AA26"/>
    <mergeCell ref="AB25:AB27"/>
    <mergeCell ref="AC25:AH25"/>
    <mergeCell ref="AI25:AJ27"/>
    <mergeCell ref="D26:O26"/>
    <mergeCell ref="AC26:AC27"/>
    <mergeCell ref="AD26:AD27"/>
  </mergeCells>
  <phoneticPr fontId="2"/>
  <printOptions horizontalCentered="1"/>
  <pageMargins left="0.47244094488188981" right="0.59055118110236227" top="0.39370078740157483" bottom="0.39370078740157483" header="0.19685039370078741" footer="0.51181102362204722"/>
  <pageSetup paperSize="9" scale="33" fitToHeight="0" orientation="portrait" r:id="rId1"/>
  <headerFooter alignWithMargins="0">
    <oddFooter>&amp;C&amp;18&amp;P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F72C21D4-15A9-42C1-83F8-553AF20A9C9B}">
          <x14:formula1>
            <xm:f>マスタ!$A$2:$A$5</xm:f>
          </x14:formula1>
          <xm:sqref>A28:A62</xm:sqref>
        </x14:dataValidation>
        <x14:dataValidation type="list" allowBlank="1" showInputMessage="1" showErrorMessage="1" xr:uid="{70C98319-1D1B-4BAF-947C-CE2AE3ACCF0A}">
          <x14:formula1>
            <xm:f>マスタ!$C$1:$C$20</xm:f>
          </x14:formula1>
          <xm:sqref>S28:AA62</xm:sqref>
        </x14:dataValidation>
        <x14:dataValidation type="list" allowBlank="1" showInputMessage="1" showErrorMessage="1" xr:uid="{8C2D48BF-CE56-476C-982B-8E29ECEE6AA8}">
          <x14:formula1>
            <xm:f>マスタ!$B$1:$B$5</xm:f>
          </x14:formula1>
          <xm:sqref>P28:R62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0B049-BE3C-46E4-8097-C88179F251CB}">
  <sheetPr>
    <pageSetUpPr fitToPage="1"/>
  </sheetPr>
  <dimension ref="A1:Y68"/>
  <sheetViews>
    <sheetView showGridLines="0" topLeftCell="H1" zoomScale="70" zoomScaleNormal="70" zoomScaleSheetLayoutView="80" workbookViewId="0">
      <selection activeCell="H2" sqref="H2:AI11"/>
    </sheetView>
  </sheetViews>
  <sheetFormatPr defaultColWidth="9" defaultRowHeight="18.75"/>
  <cols>
    <col min="1" max="3" width="23.875" style="37" customWidth="1"/>
    <col min="4" max="4" width="5.25" style="37" hidden="1" customWidth="1"/>
    <col min="5" max="16" width="6" style="37" customWidth="1"/>
    <col min="17" max="17" width="24.5" style="37" customWidth="1"/>
    <col min="18" max="23" width="9.125" style="37" customWidth="1"/>
    <col min="24" max="24" width="28.125" style="37" customWidth="1"/>
    <col min="25" max="25" width="5.5" style="37" customWidth="1"/>
    <col min="26" max="26" width="9.875" style="96" bestFit="1" customWidth="1"/>
    <col min="27" max="16384" width="9" style="96"/>
  </cols>
  <sheetData>
    <row r="1" spans="1:25" ht="12.75" customHeight="1">
      <c r="A1" s="94"/>
      <c r="B1" s="95"/>
      <c r="C1" s="95"/>
      <c r="D1" s="95"/>
      <c r="E1" s="95"/>
    </row>
    <row r="2" spans="1:25" ht="30" customHeight="1">
      <c r="A2" s="97" t="s">
        <v>136</v>
      </c>
      <c r="B2" s="98"/>
      <c r="C2" s="98"/>
      <c r="D2" s="98"/>
      <c r="E2" s="98"/>
      <c r="F2" s="98"/>
      <c r="G2" s="98"/>
      <c r="H2" s="406" t="s">
        <v>177</v>
      </c>
      <c r="I2" s="406"/>
      <c r="J2" s="406"/>
      <c r="K2" s="406"/>
      <c r="L2" s="406"/>
      <c r="M2" s="406"/>
      <c r="N2" s="406"/>
      <c r="O2" s="406"/>
      <c r="P2" s="406"/>
      <c r="Q2" s="406"/>
      <c r="R2" s="406"/>
      <c r="S2" s="406"/>
      <c r="T2" s="406"/>
      <c r="U2" s="406"/>
      <c r="V2" s="406"/>
      <c r="W2" s="406"/>
      <c r="X2" s="406"/>
      <c r="Y2" s="406"/>
    </row>
    <row r="3" spans="1:25" ht="19.5" thickBot="1">
      <c r="A3" s="96"/>
      <c r="H3" s="406"/>
      <c r="I3" s="406"/>
      <c r="J3" s="406"/>
      <c r="K3" s="406"/>
      <c r="L3" s="406"/>
      <c r="M3" s="406"/>
      <c r="N3" s="406"/>
      <c r="O3" s="406"/>
      <c r="P3" s="406"/>
      <c r="Q3" s="406"/>
      <c r="R3" s="406"/>
      <c r="S3" s="406"/>
      <c r="T3" s="406"/>
      <c r="U3" s="406"/>
      <c r="V3" s="406"/>
      <c r="W3" s="406"/>
      <c r="X3" s="406"/>
      <c r="Y3" s="406"/>
    </row>
    <row r="4" spans="1:25" ht="20.100000000000001" customHeight="1">
      <c r="A4" s="99" t="s">
        <v>34</v>
      </c>
      <c r="B4" s="407" t="s">
        <v>150</v>
      </c>
      <c r="C4" s="407"/>
      <c r="D4" s="407"/>
      <c r="E4" s="407"/>
      <c r="F4" s="408"/>
      <c r="G4" s="100"/>
      <c r="H4" s="406"/>
      <c r="I4" s="406"/>
      <c r="J4" s="406"/>
      <c r="K4" s="406"/>
      <c r="L4" s="406"/>
      <c r="M4" s="406"/>
      <c r="N4" s="406"/>
      <c r="O4" s="406"/>
      <c r="P4" s="406"/>
      <c r="Q4" s="406"/>
      <c r="R4" s="406"/>
      <c r="S4" s="406"/>
      <c r="T4" s="406"/>
      <c r="U4" s="406"/>
      <c r="V4" s="406"/>
      <c r="W4" s="406"/>
      <c r="X4" s="406"/>
      <c r="Y4" s="406"/>
    </row>
    <row r="5" spans="1:25" ht="33.75" customHeight="1">
      <c r="A5" s="101" t="s">
        <v>35</v>
      </c>
      <c r="B5" s="409" t="s">
        <v>167</v>
      </c>
      <c r="C5" s="409"/>
      <c r="D5" s="409"/>
      <c r="E5" s="409"/>
      <c r="F5" s="410"/>
      <c r="G5" s="102"/>
      <c r="H5" s="406"/>
      <c r="I5" s="406"/>
      <c r="J5" s="406"/>
      <c r="K5" s="406"/>
      <c r="L5" s="406"/>
      <c r="M5" s="406"/>
      <c r="N5" s="406"/>
      <c r="O5" s="406"/>
      <c r="P5" s="406"/>
      <c r="Q5" s="406"/>
      <c r="R5" s="406"/>
      <c r="S5" s="406"/>
      <c r="T5" s="406"/>
      <c r="U5" s="406"/>
      <c r="V5" s="406"/>
      <c r="W5" s="406"/>
      <c r="X5" s="406"/>
      <c r="Y5" s="406"/>
    </row>
    <row r="6" spans="1:25" ht="20.100000000000001" customHeight="1">
      <c r="A6" s="101" t="s">
        <v>16</v>
      </c>
      <c r="B6" s="285"/>
      <c r="C6" s="286"/>
      <c r="D6" s="286"/>
      <c r="E6" s="286"/>
      <c r="F6" s="287"/>
      <c r="G6" s="102"/>
      <c r="H6" s="406"/>
      <c r="I6" s="406"/>
      <c r="J6" s="406"/>
      <c r="K6" s="406"/>
      <c r="L6" s="406"/>
      <c r="M6" s="406"/>
      <c r="N6" s="406"/>
      <c r="O6" s="406"/>
      <c r="P6" s="406"/>
      <c r="Q6" s="406"/>
      <c r="R6" s="406"/>
      <c r="S6" s="406"/>
      <c r="T6" s="406"/>
      <c r="U6" s="406"/>
      <c r="V6" s="406"/>
      <c r="W6" s="406"/>
      <c r="X6" s="406"/>
      <c r="Y6" s="406"/>
    </row>
    <row r="7" spans="1:25" ht="20.100000000000001" customHeight="1">
      <c r="A7" s="101" t="s">
        <v>17</v>
      </c>
      <c r="B7" s="288"/>
      <c r="C7" s="289"/>
      <c r="D7" s="289"/>
      <c r="E7" s="289"/>
      <c r="F7" s="290"/>
      <c r="G7" s="100"/>
      <c r="H7" s="406"/>
      <c r="I7" s="406"/>
      <c r="J7" s="406"/>
      <c r="K7" s="406"/>
      <c r="L7" s="406"/>
      <c r="M7" s="406"/>
      <c r="N7" s="406"/>
      <c r="O7" s="406"/>
      <c r="P7" s="406"/>
      <c r="Q7" s="406"/>
      <c r="R7" s="406"/>
      <c r="S7" s="406"/>
      <c r="T7" s="406"/>
      <c r="U7" s="406"/>
      <c r="V7" s="406"/>
      <c r="W7" s="406"/>
      <c r="X7" s="406"/>
      <c r="Y7" s="406"/>
    </row>
    <row r="8" spans="1:25" ht="20.100000000000001" customHeight="1" thickBot="1">
      <c r="A8" s="104"/>
      <c r="F8" s="102"/>
      <c r="G8" s="102"/>
      <c r="H8" s="406"/>
      <c r="I8" s="406"/>
      <c r="J8" s="406"/>
      <c r="K8" s="406"/>
      <c r="L8" s="406"/>
      <c r="M8" s="406"/>
      <c r="N8" s="406"/>
      <c r="O8" s="406"/>
      <c r="P8" s="406"/>
      <c r="Q8" s="406"/>
      <c r="R8" s="406"/>
      <c r="S8" s="406"/>
      <c r="T8" s="406"/>
      <c r="U8" s="406"/>
      <c r="V8" s="406"/>
      <c r="W8" s="406"/>
      <c r="X8" s="406"/>
      <c r="Y8" s="406"/>
    </row>
    <row r="9" spans="1:25" ht="20.100000000000001" customHeight="1">
      <c r="A9" s="99" t="s">
        <v>24</v>
      </c>
      <c r="B9" s="279" t="s">
        <v>137</v>
      </c>
      <c r="C9" s="280"/>
      <c r="D9" s="280"/>
      <c r="E9" s="280"/>
      <c r="F9" s="281"/>
      <c r="G9" s="105"/>
      <c r="H9" s="406"/>
      <c r="I9" s="406"/>
      <c r="J9" s="406"/>
      <c r="K9" s="406"/>
      <c r="L9" s="406"/>
      <c r="M9" s="406"/>
      <c r="N9" s="406"/>
      <c r="O9" s="406"/>
      <c r="P9" s="406"/>
      <c r="Q9" s="406"/>
      <c r="R9" s="406"/>
      <c r="S9" s="406"/>
      <c r="T9" s="406"/>
      <c r="U9" s="406"/>
      <c r="V9" s="406"/>
      <c r="W9" s="406"/>
      <c r="X9" s="406"/>
      <c r="Y9" s="406"/>
    </row>
    <row r="10" spans="1:25" ht="20.100000000000001" customHeight="1" thickBot="1">
      <c r="A10" s="103" t="s">
        <v>12</v>
      </c>
      <c r="B10" s="411"/>
      <c r="C10" s="412"/>
      <c r="D10" s="412"/>
      <c r="E10" s="412"/>
      <c r="F10" s="413"/>
      <c r="G10" s="105"/>
      <c r="H10" s="406"/>
      <c r="I10" s="406"/>
      <c r="J10" s="406"/>
      <c r="K10" s="406"/>
      <c r="L10" s="406"/>
      <c r="M10" s="406"/>
      <c r="N10" s="406"/>
      <c r="O10" s="406"/>
      <c r="P10" s="406"/>
      <c r="Q10" s="406"/>
      <c r="R10" s="406"/>
      <c r="S10" s="406"/>
      <c r="T10" s="406"/>
      <c r="U10" s="406"/>
      <c r="V10" s="406"/>
      <c r="W10" s="406"/>
      <c r="X10" s="406"/>
      <c r="Y10" s="406"/>
    </row>
    <row r="11" spans="1:25" ht="60" customHeight="1">
      <c r="H11" s="406"/>
      <c r="I11" s="406"/>
      <c r="J11" s="406"/>
      <c r="K11" s="406"/>
      <c r="L11" s="406"/>
      <c r="M11" s="406"/>
      <c r="N11" s="406"/>
      <c r="O11" s="406"/>
      <c r="P11" s="406"/>
      <c r="Q11" s="406"/>
      <c r="R11" s="406"/>
      <c r="S11" s="406"/>
      <c r="T11" s="406"/>
      <c r="U11" s="406"/>
      <c r="V11" s="406"/>
      <c r="W11" s="406"/>
      <c r="X11" s="406"/>
      <c r="Y11" s="406"/>
    </row>
    <row r="12" spans="1:25" ht="22.5" customHeight="1">
      <c r="W12" s="106"/>
      <c r="X12" s="106" t="s">
        <v>60</v>
      </c>
      <c r="Y12" s="106" t="s">
        <v>61</v>
      </c>
    </row>
    <row r="13" spans="1:25" ht="22.5" customHeight="1" thickBot="1">
      <c r="W13" s="106"/>
      <c r="X13" s="106" t="s">
        <v>63</v>
      </c>
      <c r="Y13" s="107">
        <v>0.1</v>
      </c>
    </row>
    <row r="14" spans="1:25" ht="24.75" customHeight="1">
      <c r="A14" s="418" t="s">
        <v>5</v>
      </c>
      <c r="B14" s="419"/>
      <c r="C14" s="420"/>
      <c r="D14" s="108"/>
      <c r="E14" s="424" t="s">
        <v>120</v>
      </c>
      <c r="F14" s="424"/>
      <c r="G14" s="424"/>
      <c r="H14" s="424"/>
      <c r="I14" s="424"/>
      <c r="J14" s="424"/>
      <c r="K14" s="424"/>
      <c r="L14" s="424"/>
      <c r="M14" s="424"/>
      <c r="N14" s="424"/>
      <c r="O14" s="424"/>
      <c r="P14" s="424"/>
      <c r="Q14" s="424" t="s">
        <v>3</v>
      </c>
      <c r="R14" s="424" t="s">
        <v>27</v>
      </c>
      <c r="S14" s="424"/>
      <c r="T14" s="424"/>
      <c r="U14" s="424"/>
      <c r="V14" s="424"/>
      <c r="W14" s="424"/>
      <c r="X14" s="425" t="s">
        <v>4</v>
      </c>
      <c r="Y14" s="426"/>
    </row>
    <row r="15" spans="1:25" ht="24.75" customHeight="1">
      <c r="A15" s="421"/>
      <c r="B15" s="422"/>
      <c r="C15" s="423"/>
      <c r="D15" s="109" t="s">
        <v>8</v>
      </c>
      <c r="E15" s="431" t="s">
        <v>142</v>
      </c>
      <c r="F15" s="432"/>
      <c r="G15" s="432"/>
      <c r="H15" s="432"/>
      <c r="I15" s="432"/>
      <c r="J15" s="432"/>
      <c r="K15" s="432"/>
      <c r="L15" s="432"/>
      <c r="M15" s="432"/>
      <c r="N15" s="432"/>
      <c r="O15" s="432"/>
      <c r="P15" s="433"/>
      <c r="Q15" s="414"/>
      <c r="R15" s="414" t="s">
        <v>6</v>
      </c>
      <c r="S15" s="414" t="s">
        <v>70</v>
      </c>
      <c r="T15" s="414" t="s">
        <v>71</v>
      </c>
      <c r="U15" s="414" t="s">
        <v>72</v>
      </c>
      <c r="V15" s="414" t="s">
        <v>73</v>
      </c>
      <c r="W15" s="414" t="s">
        <v>74</v>
      </c>
      <c r="X15" s="427"/>
      <c r="Y15" s="428"/>
    </row>
    <row r="16" spans="1:25" ht="24.75" customHeight="1">
      <c r="A16" s="110" t="s">
        <v>9</v>
      </c>
      <c r="B16" s="111" t="s">
        <v>121</v>
      </c>
      <c r="C16" s="111" t="s">
        <v>89</v>
      </c>
      <c r="D16" s="112"/>
      <c r="E16" s="111" t="s">
        <v>122</v>
      </c>
      <c r="F16" s="111" t="s">
        <v>123</v>
      </c>
      <c r="G16" s="111" t="s">
        <v>124</v>
      </c>
      <c r="H16" s="111" t="s">
        <v>125</v>
      </c>
      <c r="I16" s="111" t="s">
        <v>126</v>
      </c>
      <c r="J16" s="111" t="s">
        <v>127</v>
      </c>
      <c r="K16" s="111" t="s">
        <v>128</v>
      </c>
      <c r="L16" s="111" t="s">
        <v>129</v>
      </c>
      <c r="M16" s="111" t="s">
        <v>130</v>
      </c>
      <c r="N16" s="111" t="s">
        <v>131</v>
      </c>
      <c r="O16" s="111" t="s">
        <v>132</v>
      </c>
      <c r="P16" s="111" t="s">
        <v>133</v>
      </c>
      <c r="Q16" s="414"/>
      <c r="R16" s="414"/>
      <c r="S16" s="414"/>
      <c r="T16" s="414"/>
      <c r="U16" s="414"/>
      <c r="V16" s="414"/>
      <c r="W16" s="414"/>
      <c r="X16" s="429"/>
      <c r="Y16" s="430"/>
    </row>
    <row r="17" spans="1:25" ht="24.75" customHeight="1">
      <c r="A17" s="113"/>
      <c r="B17" s="114"/>
      <c r="C17" s="415"/>
      <c r="D17" s="415"/>
      <c r="E17" s="115"/>
      <c r="F17" s="115"/>
      <c r="G17" s="115"/>
      <c r="H17" s="115"/>
      <c r="I17" s="115"/>
      <c r="J17" s="115"/>
      <c r="K17" s="115"/>
      <c r="L17" s="115"/>
      <c r="M17" s="115"/>
      <c r="N17" s="115"/>
      <c r="O17" s="115"/>
      <c r="P17" s="115"/>
      <c r="Q17" s="115"/>
      <c r="R17" s="116"/>
      <c r="S17" s="116"/>
      <c r="T17" s="116"/>
      <c r="U17" s="116"/>
      <c r="V17" s="116"/>
      <c r="W17" s="116"/>
      <c r="X17" s="416"/>
      <c r="Y17" s="417"/>
    </row>
    <row r="18" spans="1:25" ht="24.75" customHeight="1">
      <c r="A18" s="117"/>
      <c r="B18" s="118"/>
      <c r="C18" s="415"/>
      <c r="D18" s="415"/>
      <c r="E18" s="115"/>
      <c r="F18" s="115"/>
      <c r="G18" s="115"/>
      <c r="H18" s="115"/>
      <c r="I18" s="115"/>
      <c r="J18" s="115"/>
      <c r="K18" s="115"/>
      <c r="L18" s="115"/>
      <c r="M18" s="115"/>
      <c r="N18" s="115"/>
      <c r="O18" s="115"/>
      <c r="P18" s="115"/>
      <c r="Q18" s="115"/>
      <c r="R18" s="116"/>
      <c r="S18" s="116"/>
      <c r="T18" s="116"/>
      <c r="U18" s="116"/>
      <c r="V18" s="116"/>
      <c r="W18" s="116"/>
      <c r="X18" s="416"/>
      <c r="Y18" s="417"/>
    </row>
    <row r="19" spans="1:25" ht="24.75" customHeight="1">
      <c r="A19" s="119"/>
      <c r="B19" s="120"/>
      <c r="C19" s="415"/>
      <c r="D19" s="415"/>
      <c r="E19" s="115"/>
      <c r="F19" s="115"/>
      <c r="G19" s="115"/>
      <c r="H19" s="115"/>
      <c r="I19" s="115"/>
      <c r="J19" s="115"/>
      <c r="K19" s="115"/>
      <c r="L19" s="115"/>
      <c r="M19" s="115"/>
      <c r="N19" s="115"/>
      <c r="O19" s="115"/>
      <c r="P19" s="115"/>
      <c r="Q19" s="115"/>
      <c r="R19" s="116"/>
      <c r="S19" s="116"/>
      <c r="T19" s="116"/>
      <c r="U19" s="116"/>
      <c r="V19" s="116"/>
      <c r="W19" s="116"/>
      <c r="X19" s="416"/>
      <c r="Y19" s="417"/>
    </row>
    <row r="20" spans="1:25" ht="24.75" customHeight="1">
      <c r="A20" s="117"/>
      <c r="B20" s="118"/>
      <c r="C20" s="415"/>
      <c r="D20" s="415"/>
      <c r="E20" s="115"/>
      <c r="F20" s="115"/>
      <c r="G20" s="115"/>
      <c r="H20" s="115"/>
      <c r="I20" s="115"/>
      <c r="J20" s="115"/>
      <c r="K20" s="115"/>
      <c r="L20" s="115"/>
      <c r="M20" s="115"/>
      <c r="N20" s="115"/>
      <c r="O20" s="115"/>
      <c r="P20" s="115"/>
      <c r="Q20" s="115"/>
      <c r="R20" s="116"/>
      <c r="S20" s="116"/>
      <c r="T20" s="116"/>
      <c r="U20" s="116"/>
      <c r="V20" s="116"/>
      <c r="W20" s="116"/>
      <c r="X20" s="416"/>
      <c r="Y20" s="417"/>
    </row>
    <row r="21" spans="1:25" ht="24.75" customHeight="1">
      <c r="A21" s="117"/>
      <c r="B21" s="118"/>
      <c r="C21" s="415"/>
      <c r="D21" s="415"/>
      <c r="E21" s="115"/>
      <c r="F21" s="115"/>
      <c r="G21" s="115"/>
      <c r="H21" s="115"/>
      <c r="I21" s="115"/>
      <c r="J21" s="115"/>
      <c r="K21" s="115"/>
      <c r="L21" s="115"/>
      <c r="M21" s="115"/>
      <c r="N21" s="115"/>
      <c r="O21" s="115"/>
      <c r="P21" s="115"/>
      <c r="Q21" s="115"/>
      <c r="R21" s="116"/>
      <c r="S21" s="116"/>
      <c r="T21" s="116"/>
      <c r="U21" s="116"/>
      <c r="V21" s="116"/>
      <c r="W21" s="116"/>
      <c r="X21" s="416"/>
      <c r="Y21" s="417"/>
    </row>
    <row r="22" spans="1:25" ht="24.75" customHeight="1">
      <c r="A22" s="117"/>
      <c r="B22" s="114"/>
      <c r="C22" s="118"/>
      <c r="D22" s="115"/>
      <c r="E22" s="115"/>
      <c r="F22" s="115"/>
      <c r="G22" s="115"/>
      <c r="H22" s="115"/>
      <c r="I22" s="115"/>
      <c r="J22" s="115"/>
      <c r="K22" s="115"/>
      <c r="L22" s="115"/>
      <c r="M22" s="115"/>
      <c r="N22" s="115"/>
      <c r="O22" s="115"/>
      <c r="P22" s="115"/>
      <c r="Q22" s="115"/>
      <c r="R22" s="116"/>
      <c r="S22" s="116"/>
      <c r="T22" s="116"/>
      <c r="U22" s="116"/>
      <c r="V22" s="116"/>
      <c r="W22" s="116"/>
      <c r="X22" s="416"/>
      <c r="Y22" s="417"/>
    </row>
    <row r="23" spans="1:25" ht="24.75" customHeight="1">
      <c r="A23" s="121"/>
      <c r="B23" s="120"/>
      <c r="C23" s="120"/>
      <c r="D23" s="115"/>
      <c r="E23" s="115"/>
      <c r="F23" s="115"/>
      <c r="G23" s="115"/>
      <c r="H23" s="115"/>
      <c r="I23" s="115"/>
      <c r="J23" s="115"/>
      <c r="K23" s="115"/>
      <c r="L23" s="115"/>
      <c r="M23" s="115"/>
      <c r="N23" s="115"/>
      <c r="O23" s="115"/>
      <c r="P23" s="115"/>
      <c r="Q23" s="115"/>
      <c r="R23" s="116"/>
      <c r="S23" s="116"/>
      <c r="T23" s="116"/>
      <c r="U23" s="116"/>
      <c r="V23" s="116"/>
      <c r="W23" s="116"/>
      <c r="X23" s="416"/>
      <c r="Y23" s="417"/>
    </row>
    <row r="24" spans="1:25" ht="24.75" customHeight="1">
      <c r="A24" s="117"/>
      <c r="B24" s="114"/>
      <c r="C24" s="118"/>
      <c r="D24" s="115"/>
      <c r="E24" s="115"/>
      <c r="F24" s="115"/>
      <c r="G24" s="115"/>
      <c r="H24" s="115"/>
      <c r="I24" s="115"/>
      <c r="J24" s="115"/>
      <c r="K24" s="115"/>
      <c r="L24" s="115"/>
      <c r="M24" s="115"/>
      <c r="N24" s="115"/>
      <c r="O24" s="115"/>
      <c r="P24" s="115"/>
      <c r="Q24" s="115"/>
      <c r="R24" s="116"/>
      <c r="S24" s="116"/>
      <c r="T24" s="116"/>
      <c r="U24" s="116"/>
      <c r="V24" s="116"/>
      <c r="W24" s="116"/>
      <c r="X24" s="416"/>
      <c r="Y24" s="417"/>
    </row>
    <row r="25" spans="1:25" ht="24.75" customHeight="1">
      <c r="A25" s="121"/>
      <c r="B25" s="115"/>
      <c r="C25" s="118"/>
      <c r="D25" s="115"/>
      <c r="E25" s="115"/>
      <c r="F25" s="115"/>
      <c r="G25" s="115"/>
      <c r="H25" s="115"/>
      <c r="I25" s="115"/>
      <c r="J25" s="115"/>
      <c r="K25" s="115"/>
      <c r="L25" s="115"/>
      <c r="M25" s="115"/>
      <c r="N25" s="115"/>
      <c r="O25" s="115"/>
      <c r="P25" s="115"/>
      <c r="Q25" s="115"/>
      <c r="R25" s="116"/>
      <c r="S25" s="116"/>
      <c r="T25" s="116"/>
      <c r="U25" s="116"/>
      <c r="V25" s="116"/>
      <c r="W25" s="116"/>
      <c r="X25" s="416"/>
      <c r="Y25" s="417"/>
    </row>
    <row r="26" spans="1:25" ht="24.75" customHeight="1">
      <c r="A26" s="121"/>
      <c r="B26" s="115"/>
      <c r="C26" s="118"/>
      <c r="D26" s="115"/>
      <c r="E26" s="115"/>
      <c r="F26" s="115"/>
      <c r="G26" s="115"/>
      <c r="H26" s="115"/>
      <c r="I26" s="115"/>
      <c r="J26" s="115"/>
      <c r="K26" s="115"/>
      <c r="L26" s="115"/>
      <c r="M26" s="115"/>
      <c r="N26" s="115"/>
      <c r="O26" s="115"/>
      <c r="P26" s="115"/>
      <c r="Q26" s="115"/>
      <c r="R26" s="116"/>
      <c r="S26" s="116"/>
      <c r="T26" s="116"/>
      <c r="U26" s="116"/>
      <c r="V26" s="116"/>
      <c r="W26" s="116"/>
      <c r="X26" s="416"/>
      <c r="Y26" s="417"/>
    </row>
    <row r="27" spans="1:25" ht="24.75" customHeight="1">
      <c r="A27" s="121"/>
      <c r="B27" s="120"/>
      <c r="C27" s="120"/>
      <c r="D27" s="115"/>
      <c r="E27" s="115"/>
      <c r="F27" s="115"/>
      <c r="G27" s="115"/>
      <c r="H27" s="115"/>
      <c r="I27" s="115"/>
      <c r="J27" s="115"/>
      <c r="K27" s="115"/>
      <c r="L27" s="115"/>
      <c r="M27" s="115"/>
      <c r="N27" s="115"/>
      <c r="O27" s="115"/>
      <c r="P27" s="115"/>
      <c r="Q27" s="115"/>
      <c r="R27" s="116"/>
      <c r="S27" s="116"/>
      <c r="T27" s="116"/>
      <c r="U27" s="116"/>
      <c r="V27" s="116"/>
      <c r="W27" s="116"/>
      <c r="X27" s="416"/>
      <c r="Y27" s="417"/>
    </row>
    <row r="28" spans="1:25" ht="32.25" customHeight="1">
      <c r="A28" s="113"/>
      <c r="B28" s="118"/>
      <c r="C28" s="114"/>
      <c r="D28" s="115"/>
      <c r="E28" s="115"/>
      <c r="F28" s="115"/>
      <c r="G28" s="115"/>
      <c r="H28" s="115"/>
      <c r="I28" s="115"/>
      <c r="J28" s="115"/>
      <c r="K28" s="115"/>
      <c r="L28" s="115"/>
      <c r="M28" s="115"/>
      <c r="N28" s="115"/>
      <c r="O28" s="115"/>
      <c r="P28" s="115"/>
      <c r="Q28" s="115"/>
      <c r="R28" s="116"/>
      <c r="S28" s="116"/>
      <c r="T28" s="116"/>
      <c r="U28" s="116"/>
      <c r="V28" s="116"/>
      <c r="W28" s="116"/>
      <c r="X28" s="416"/>
      <c r="Y28" s="417"/>
    </row>
    <row r="29" spans="1:25" ht="32.25" customHeight="1">
      <c r="A29" s="117"/>
      <c r="B29" s="118"/>
      <c r="C29" s="114"/>
      <c r="D29" s="115"/>
      <c r="E29" s="115"/>
      <c r="F29" s="115"/>
      <c r="G29" s="115"/>
      <c r="H29" s="115"/>
      <c r="I29" s="115"/>
      <c r="J29" s="115"/>
      <c r="K29" s="115"/>
      <c r="L29" s="115"/>
      <c r="M29" s="115"/>
      <c r="N29" s="115"/>
      <c r="O29" s="115"/>
      <c r="P29" s="115"/>
      <c r="Q29" s="115"/>
      <c r="R29" s="116"/>
      <c r="S29" s="116"/>
      <c r="T29" s="116"/>
      <c r="U29" s="116"/>
      <c r="V29" s="116"/>
      <c r="W29" s="116"/>
      <c r="X29" s="416"/>
      <c r="Y29" s="417"/>
    </row>
    <row r="30" spans="1:25" ht="24.75" customHeight="1" thickBot="1">
      <c r="A30" s="122"/>
      <c r="B30" s="123"/>
      <c r="C30" s="123"/>
      <c r="D30" s="124"/>
      <c r="E30" s="125"/>
      <c r="F30" s="125"/>
      <c r="G30" s="125"/>
      <c r="H30" s="125"/>
      <c r="I30" s="125"/>
      <c r="J30" s="125"/>
      <c r="K30" s="125"/>
      <c r="L30" s="125"/>
      <c r="M30" s="125"/>
      <c r="N30" s="125"/>
      <c r="O30" s="125"/>
      <c r="P30" s="125"/>
      <c r="Q30" s="125"/>
      <c r="R30" s="126"/>
      <c r="S30" s="126"/>
      <c r="T30" s="126"/>
      <c r="U30" s="126"/>
      <c r="V30" s="126"/>
      <c r="W30" s="126"/>
      <c r="X30" s="434"/>
      <c r="Y30" s="435"/>
    </row>
    <row r="31" spans="1:25" ht="24.75" customHeight="1">
      <c r="A31" s="127"/>
      <c r="B31" s="127"/>
      <c r="C31" s="127"/>
      <c r="D31" s="104"/>
      <c r="Q31" s="128" t="s">
        <v>138</v>
      </c>
      <c r="R31" s="60">
        <f t="shared" ref="R31:W31" si="0">SUM(R17:R30)</f>
        <v>0</v>
      </c>
      <c r="S31" s="60">
        <f t="shared" si="0"/>
        <v>0</v>
      </c>
      <c r="T31" s="60">
        <f t="shared" si="0"/>
        <v>0</v>
      </c>
      <c r="U31" s="60">
        <f t="shared" si="0"/>
        <v>0</v>
      </c>
      <c r="V31" s="60">
        <f t="shared" si="0"/>
        <v>0</v>
      </c>
      <c r="W31" s="60">
        <f t="shared" si="0"/>
        <v>0</v>
      </c>
      <c r="X31" s="398"/>
      <c r="Y31" s="399"/>
    </row>
    <row r="32" spans="1:25" ht="24.75" customHeight="1">
      <c r="A32" s="96"/>
      <c r="B32" s="96"/>
      <c r="C32" s="96"/>
      <c r="D32" s="96"/>
      <c r="E32" s="96"/>
      <c r="F32" s="96"/>
      <c r="G32" s="96"/>
      <c r="H32" s="96"/>
      <c r="I32" s="96"/>
      <c r="J32" s="96"/>
      <c r="K32" s="96"/>
      <c r="L32" s="96"/>
      <c r="M32" s="96"/>
      <c r="N32" s="96"/>
      <c r="O32" s="96"/>
      <c r="Q32" s="128" t="s">
        <v>31</v>
      </c>
      <c r="R32" s="61">
        <f t="shared" ref="R32:W32" si="1">R31/160</f>
        <v>0</v>
      </c>
      <c r="S32" s="61">
        <f t="shared" si="1"/>
        <v>0</v>
      </c>
      <c r="T32" s="61">
        <f t="shared" si="1"/>
        <v>0</v>
      </c>
      <c r="U32" s="61">
        <f t="shared" si="1"/>
        <v>0</v>
      </c>
      <c r="V32" s="61">
        <f t="shared" si="1"/>
        <v>0</v>
      </c>
      <c r="W32" s="61">
        <f t="shared" si="1"/>
        <v>0</v>
      </c>
      <c r="X32" s="400"/>
      <c r="Y32" s="401"/>
    </row>
    <row r="33" spans="1:25" ht="24.75" customHeight="1">
      <c r="A33" s="62"/>
      <c r="B33" s="62"/>
      <c r="C33" s="62"/>
      <c r="D33" s="62"/>
      <c r="E33" s="62"/>
      <c r="F33" s="62"/>
      <c r="G33" s="62"/>
      <c r="H33" s="62"/>
      <c r="I33" s="62"/>
      <c r="J33" s="62"/>
      <c r="K33" s="62"/>
      <c r="L33" s="62"/>
      <c r="M33" s="62"/>
      <c r="N33" s="62"/>
      <c r="O33" s="62"/>
      <c r="Q33" s="129" t="s">
        <v>7</v>
      </c>
      <c r="R33" s="64"/>
      <c r="S33" s="64"/>
      <c r="T33" s="64"/>
      <c r="U33" s="64"/>
      <c r="V33" s="64"/>
      <c r="W33" s="64"/>
      <c r="X33" s="285"/>
      <c r="Y33" s="287"/>
    </row>
    <row r="34" spans="1:25" ht="24.75" customHeight="1" thickBot="1">
      <c r="A34" s="62"/>
      <c r="B34" s="62"/>
      <c r="C34" s="62"/>
      <c r="D34" s="62"/>
      <c r="E34" s="62"/>
      <c r="F34" s="62"/>
      <c r="G34" s="62"/>
      <c r="H34" s="62"/>
      <c r="I34" s="62"/>
      <c r="J34" s="62"/>
      <c r="K34" s="62"/>
      <c r="L34" s="62"/>
      <c r="M34" s="62"/>
      <c r="N34" s="62"/>
      <c r="O34" s="62"/>
      <c r="Q34" s="130" t="s">
        <v>139</v>
      </c>
      <c r="R34" s="66">
        <f t="shared" ref="R34:W34" si="2">R31/8/20*R33</f>
        <v>0</v>
      </c>
      <c r="S34" s="66">
        <f t="shared" si="2"/>
        <v>0</v>
      </c>
      <c r="T34" s="66">
        <f t="shared" si="2"/>
        <v>0</v>
      </c>
      <c r="U34" s="66">
        <f t="shared" si="2"/>
        <v>0</v>
      </c>
      <c r="V34" s="66">
        <f t="shared" si="2"/>
        <v>0</v>
      </c>
      <c r="W34" s="66">
        <f t="shared" si="2"/>
        <v>0</v>
      </c>
      <c r="X34" s="402"/>
      <c r="Y34" s="403"/>
    </row>
    <row r="35" spans="1:25" ht="24.75" customHeight="1" thickBot="1">
      <c r="A35" s="62"/>
      <c r="B35" s="62"/>
      <c r="C35" s="62"/>
      <c r="D35" s="62"/>
      <c r="E35" s="62"/>
      <c r="F35" s="62"/>
      <c r="G35" s="62"/>
      <c r="H35" s="62"/>
      <c r="I35" s="62"/>
      <c r="J35" s="62"/>
      <c r="K35" s="62"/>
      <c r="L35" s="62"/>
      <c r="M35" s="62"/>
      <c r="N35" s="62"/>
      <c r="O35" s="62"/>
      <c r="Q35" s="131" t="s">
        <v>32</v>
      </c>
      <c r="R35" s="388">
        <f>SUM(R34:W34)*1000</f>
        <v>0</v>
      </c>
      <c r="S35" s="389"/>
      <c r="T35" s="389"/>
      <c r="U35" s="389"/>
      <c r="V35" s="389"/>
      <c r="W35" s="390"/>
      <c r="X35" s="391"/>
      <c r="Y35" s="392"/>
    </row>
    <row r="36" spans="1:25" ht="24.75" customHeight="1" thickBot="1">
      <c r="A36" s="62"/>
      <c r="B36" s="62"/>
      <c r="C36" s="62"/>
      <c r="D36" s="62"/>
      <c r="E36" s="62"/>
      <c r="F36" s="62"/>
      <c r="G36" s="62"/>
      <c r="H36" s="62"/>
      <c r="I36" s="62"/>
      <c r="J36" s="62"/>
      <c r="K36" s="62"/>
      <c r="L36" s="62"/>
      <c r="M36" s="62"/>
      <c r="N36" s="62"/>
      <c r="O36" s="62"/>
      <c r="Q36" s="131" t="s">
        <v>33</v>
      </c>
      <c r="R36" s="383"/>
      <c r="S36" s="384"/>
      <c r="T36" s="384"/>
      <c r="U36" s="384"/>
      <c r="V36" s="384"/>
      <c r="W36" s="385"/>
      <c r="X36" s="386"/>
      <c r="Y36" s="387"/>
    </row>
    <row r="37" spans="1:25" ht="24.75" customHeight="1" thickBot="1">
      <c r="A37" s="62"/>
      <c r="B37" s="62"/>
      <c r="C37" s="62"/>
      <c r="D37" s="62"/>
      <c r="E37" s="62"/>
      <c r="F37" s="62"/>
      <c r="G37" s="62"/>
      <c r="H37" s="62"/>
      <c r="I37" s="62"/>
      <c r="J37" s="62"/>
      <c r="K37" s="62"/>
      <c r="L37" s="62"/>
      <c r="M37" s="62"/>
      <c r="N37" s="62"/>
      <c r="O37" s="62"/>
      <c r="Q37" s="131" t="s">
        <v>45</v>
      </c>
      <c r="R37" s="388">
        <f>ROUNDDOWN(R36*(1+$Y$13),0)</f>
        <v>0</v>
      </c>
      <c r="S37" s="389"/>
      <c r="T37" s="389"/>
      <c r="U37" s="389"/>
      <c r="V37" s="389"/>
      <c r="W37" s="390"/>
      <c r="X37" s="391"/>
      <c r="Y37" s="392"/>
    </row>
    <row r="38" spans="1:25" ht="24.75" customHeight="1" thickBot="1">
      <c r="A38" s="62"/>
      <c r="B38" s="62"/>
      <c r="C38" s="62"/>
      <c r="D38" s="62"/>
      <c r="E38" s="62"/>
      <c r="F38" s="62"/>
      <c r="G38" s="62"/>
      <c r="H38" s="62"/>
      <c r="I38" s="62"/>
      <c r="J38" s="62"/>
      <c r="K38" s="62"/>
      <c r="L38" s="62"/>
      <c r="M38" s="62"/>
      <c r="N38" s="62"/>
      <c r="O38" s="62"/>
      <c r="Q38" s="131" t="s">
        <v>23</v>
      </c>
      <c r="R38" s="395">
        <f>IF(ISERROR(1-(R36/R35)),0,(1-(R36/R35)))</f>
        <v>0</v>
      </c>
      <c r="S38" s="396"/>
      <c r="T38" s="396"/>
      <c r="U38" s="396"/>
      <c r="V38" s="396"/>
      <c r="W38" s="397"/>
      <c r="X38" s="391"/>
      <c r="Y38" s="392"/>
    </row>
    <row r="39" spans="1:25" ht="24.75" customHeight="1" thickBot="1">
      <c r="A39" s="62"/>
      <c r="B39" s="62"/>
      <c r="C39" s="62"/>
      <c r="D39" s="62"/>
      <c r="E39" s="62"/>
      <c r="F39" s="62"/>
      <c r="G39" s="62"/>
      <c r="H39" s="62"/>
      <c r="I39" s="62"/>
      <c r="J39" s="62"/>
      <c r="K39" s="62"/>
      <c r="L39" s="62"/>
      <c r="M39" s="62"/>
      <c r="N39" s="62"/>
      <c r="O39" s="62"/>
    </row>
    <row r="40" spans="1:25" ht="23.45" customHeight="1">
      <c r="A40" s="436" t="s">
        <v>56</v>
      </c>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8"/>
    </row>
    <row r="41" spans="1:25" ht="23.45" customHeight="1">
      <c r="A41" s="439"/>
      <c r="B41" s="440"/>
      <c r="C41" s="440"/>
      <c r="D41" s="440"/>
      <c r="E41" s="440"/>
      <c r="F41" s="440"/>
      <c r="G41" s="440"/>
      <c r="H41" s="440"/>
      <c r="I41" s="440"/>
      <c r="J41" s="440"/>
      <c r="K41" s="440"/>
      <c r="L41" s="440"/>
      <c r="M41" s="440"/>
      <c r="N41" s="440"/>
      <c r="O41" s="440"/>
      <c r="P41" s="440"/>
      <c r="Q41" s="440"/>
      <c r="R41" s="440"/>
      <c r="S41" s="440"/>
      <c r="T41" s="440"/>
      <c r="U41" s="440"/>
      <c r="V41" s="440"/>
      <c r="W41" s="440"/>
      <c r="X41" s="440"/>
      <c r="Y41" s="441"/>
    </row>
    <row r="42" spans="1:25" ht="23.45" customHeight="1">
      <c r="A42" s="439"/>
      <c r="B42" s="440"/>
      <c r="C42" s="440"/>
      <c r="D42" s="440"/>
      <c r="E42" s="440"/>
      <c r="F42" s="440"/>
      <c r="G42" s="440"/>
      <c r="H42" s="440"/>
      <c r="I42" s="440"/>
      <c r="J42" s="440"/>
      <c r="K42" s="440"/>
      <c r="L42" s="440"/>
      <c r="M42" s="440"/>
      <c r="N42" s="440"/>
      <c r="O42" s="440"/>
      <c r="P42" s="440"/>
      <c r="Q42" s="440"/>
      <c r="R42" s="440"/>
      <c r="S42" s="440"/>
      <c r="T42" s="440"/>
      <c r="U42" s="440"/>
      <c r="V42" s="440"/>
      <c r="W42" s="440"/>
      <c r="X42" s="440"/>
      <c r="Y42" s="441"/>
    </row>
    <row r="43" spans="1:25" ht="23.45" customHeight="1">
      <c r="A43" s="439"/>
      <c r="B43" s="440"/>
      <c r="C43" s="440"/>
      <c r="D43" s="440"/>
      <c r="E43" s="440"/>
      <c r="F43" s="440"/>
      <c r="G43" s="440"/>
      <c r="H43" s="440"/>
      <c r="I43" s="440"/>
      <c r="J43" s="440"/>
      <c r="K43" s="440"/>
      <c r="L43" s="440"/>
      <c r="M43" s="440"/>
      <c r="N43" s="440"/>
      <c r="O43" s="440"/>
      <c r="P43" s="440"/>
      <c r="Q43" s="440"/>
      <c r="R43" s="440"/>
      <c r="S43" s="440"/>
      <c r="T43" s="440"/>
      <c r="U43" s="440"/>
      <c r="V43" s="440"/>
      <c r="W43" s="440"/>
      <c r="X43" s="440"/>
      <c r="Y43" s="441"/>
    </row>
    <row r="44" spans="1:25" ht="23.45" customHeight="1">
      <c r="A44" s="439"/>
      <c r="B44" s="440"/>
      <c r="C44" s="440"/>
      <c r="D44" s="440"/>
      <c r="E44" s="440"/>
      <c r="F44" s="440"/>
      <c r="G44" s="440"/>
      <c r="H44" s="440"/>
      <c r="I44" s="440"/>
      <c r="J44" s="440"/>
      <c r="K44" s="440"/>
      <c r="L44" s="440"/>
      <c r="M44" s="440"/>
      <c r="N44" s="440"/>
      <c r="O44" s="440"/>
      <c r="P44" s="440"/>
      <c r="Q44" s="440"/>
      <c r="R44" s="440"/>
      <c r="S44" s="440"/>
      <c r="T44" s="440"/>
      <c r="U44" s="440"/>
      <c r="V44" s="440"/>
      <c r="W44" s="440"/>
      <c r="X44" s="440"/>
      <c r="Y44" s="441"/>
    </row>
    <row r="45" spans="1:25" ht="23.45" customHeight="1">
      <c r="A45" s="439"/>
      <c r="B45" s="440"/>
      <c r="C45" s="440"/>
      <c r="D45" s="440"/>
      <c r="E45" s="440"/>
      <c r="F45" s="440"/>
      <c r="G45" s="440"/>
      <c r="H45" s="440"/>
      <c r="I45" s="440"/>
      <c r="J45" s="440"/>
      <c r="K45" s="440"/>
      <c r="L45" s="440"/>
      <c r="M45" s="440"/>
      <c r="N45" s="440"/>
      <c r="O45" s="440"/>
      <c r="P45" s="440"/>
      <c r="Q45" s="440"/>
      <c r="R45" s="440"/>
      <c r="S45" s="440"/>
      <c r="T45" s="440"/>
      <c r="U45" s="440"/>
      <c r="V45" s="440"/>
      <c r="W45" s="440"/>
      <c r="X45" s="440"/>
      <c r="Y45" s="441"/>
    </row>
    <row r="46" spans="1:25" ht="23.45" customHeight="1">
      <c r="A46" s="439"/>
      <c r="B46" s="440"/>
      <c r="C46" s="440"/>
      <c r="D46" s="440"/>
      <c r="E46" s="440"/>
      <c r="F46" s="440"/>
      <c r="G46" s="440"/>
      <c r="H46" s="440"/>
      <c r="I46" s="440"/>
      <c r="J46" s="440"/>
      <c r="K46" s="440"/>
      <c r="L46" s="440"/>
      <c r="M46" s="440"/>
      <c r="N46" s="440"/>
      <c r="O46" s="440"/>
      <c r="P46" s="440"/>
      <c r="Q46" s="440"/>
      <c r="R46" s="440"/>
      <c r="S46" s="440"/>
      <c r="T46" s="440"/>
      <c r="U46" s="440"/>
      <c r="V46" s="440"/>
      <c r="W46" s="440"/>
      <c r="X46" s="440"/>
      <c r="Y46" s="441"/>
    </row>
    <row r="47" spans="1:25" ht="23.45" customHeight="1">
      <c r="A47" s="439"/>
      <c r="B47" s="440"/>
      <c r="C47" s="440"/>
      <c r="D47" s="440"/>
      <c r="E47" s="440"/>
      <c r="F47" s="440"/>
      <c r="G47" s="440"/>
      <c r="H47" s="440"/>
      <c r="I47" s="440"/>
      <c r="J47" s="440"/>
      <c r="K47" s="440"/>
      <c r="L47" s="440"/>
      <c r="M47" s="440"/>
      <c r="N47" s="440"/>
      <c r="O47" s="440"/>
      <c r="P47" s="440"/>
      <c r="Q47" s="440"/>
      <c r="R47" s="440"/>
      <c r="S47" s="440"/>
      <c r="T47" s="440"/>
      <c r="U47" s="440"/>
      <c r="V47" s="440"/>
      <c r="W47" s="440"/>
      <c r="X47" s="440"/>
      <c r="Y47" s="441"/>
    </row>
    <row r="48" spans="1:25" ht="23.45" customHeight="1">
      <c r="A48" s="439"/>
      <c r="B48" s="440"/>
      <c r="C48" s="440"/>
      <c r="D48" s="440"/>
      <c r="E48" s="440"/>
      <c r="F48" s="440"/>
      <c r="G48" s="440"/>
      <c r="H48" s="440"/>
      <c r="I48" s="440"/>
      <c r="J48" s="440"/>
      <c r="K48" s="440"/>
      <c r="L48" s="440"/>
      <c r="M48" s="440"/>
      <c r="N48" s="440"/>
      <c r="O48" s="440"/>
      <c r="P48" s="440"/>
      <c r="Q48" s="440"/>
      <c r="R48" s="440"/>
      <c r="S48" s="440"/>
      <c r="T48" s="440"/>
      <c r="U48" s="440"/>
      <c r="V48" s="440"/>
      <c r="W48" s="440"/>
      <c r="X48" s="440"/>
      <c r="Y48" s="441"/>
    </row>
    <row r="49" spans="1:25" ht="23.45" customHeight="1">
      <c r="A49" s="439"/>
      <c r="B49" s="440"/>
      <c r="C49" s="440"/>
      <c r="D49" s="440"/>
      <c r="E49" s="440"/>
      <c r="F49" s="440"/>
      <c r="G49" s="440"/>
      <c r="H49" s="440"/>
      <c r="I49" s="440"/>
      <c r="J49" s="440"/>
      <c r="K49" s="440"/>
      <c r="L49" s="440"/>
      <c r="M49" s="440"/>
      <c r="N49" s="440"/>
      <c r="O49" s="440"/>
      <c r="P49" s="440"/>
      <c r="Q49" s="440"/>
      <c r="R49" s="440"/>
      <c r="S49" s="440"/>
      <c r="T49" s="440"/>
      <c r="U49" s="440"/>
      <c r="V49" s="440"/>
      <c r="W49" s="440"/>
      <c r="X49" s="440"/>
      <c r="Y49" s="441"/>
    </row>
    <row r="50" spans="1:25" ht="23.45" customHeight="1">
      <c r="A50" s="439"/>
      <c r="B50" s="440"/>
      <c r="C50" s="440"/>
      <c r="D50" s="440"/>
      <c r="E50" s="440"/>
      <c r="F50" s="440"/>
      <c r="G50" s="440"/>
      <c r="H50" s="440"/>
      <c r="I50" s="440"/>
      <c r="J50" s="440"/>
      <c r="K50" s="440"/>
      <c r="L50" s="440"/>
      <c r="M50" s="440"/>
      <c r="N50" s="440"/>
      <c r="O50" s="440"/>
      <c r="P50" s="440"/>
      <c r="Q50" s="440"/>
      <c r="R50" s="440"/>
      <c r="S50" s="440"/>
      <c r="T50" s="440"/>
      <c r="U50" s="440"/>
      <c r="V50" s="440"/>
      <c r="W50" s="440"/>
      <c r="X50" s="440"/>
      <c r="Y50" s="441"/>
    </row>
    <row r="51" spans="1:25" ht="23.45" customHeight="1">
      <c r="A51" s="439"/>
      <c r="B51" s="440"/>
      <c r="C51" s="440"/>
      <c r="D51" s="440"/>
      <c r="E51" s="440"/>
      <c r="F51" s="440"/>
      <c r="G51" s="440"/>
      <c r="H51" s="440"/>
      <c r="I51" s="440"/>
      <c r="J51" s="440"/>
      <c r="K51" s="440"/>
      <c r="L51" s="440"/>
      <c r="M51" s="440"/>
      <c r="N51" s="440"/>
      <c r="O51" s="440"/>
      <c r="P51" s="440"/>
      <c r="Q51" s="440"/>
      <c r="R51" s="440"/>
      <c r="S51" s="440"/>
      <c r="T51" s="440"/>
      <c r="U51" s="440"/>
      <c r="V51" s="440"/>
      <c r="W51" s="440"/>
      <c r="X51" s="440"/>
      <c r="Y51" s="441"/>
    </row>
    <row r="52" spans="1:25" ht="23.45" customHeight="1">
      <c r="A52" s="439"/>
      <c r="B52" s="440"/>
      <c r="C52" s="440"/>
      <c r="D52" s="440"/>
      <c r="E52" s="440"/>
      <c r="F52" s="440"/>
      <c r="G52" s="440"/>
      <c r="H52" s="440"/>
      <c r="I52" s="440"/>
      <c r="J52" s="440"/>
      <c r="K52" s="440"/>
      <c r="L52" s="440"/>
      <c r="M52" s="440"/>
      <c r="N52" s="440"/>
      <c r="O52" s="440"/>
      <c r="P52" s="440"/>
      <c r="Q52" s="440"/>
      <c r="R52" s="440"/>
      <c r="S52" s="440"/>
      <c r="T52" s="440"/>
      <c r="U52" s="440"/>
      <c r="V52" s="440"/>
      <c r="W52" s="440"/>
      <c r="X52" s="440"/>
      <c r="Y52" s="441"/>
    </row>
    <row r="53" spans="1:25" ht="23.45" customHeight="1">
      <c r="A53" s="439"/>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1"/>
    </row>
    <row r="54" spans="1:25" ht="23.45" customHeight="1">
      <c r="A54" s="439"/>
      <c r="B54" s="440"/>
      <c r="C54" s="440"/>
      <c r="D54" s="440"/>
      <c r="E54" s="440"/>
      <c r="F54" s="440"/>
      <c r="G54" s="440"/>
      <c r="H54" s="440"/>
      <c r="I54" s="440"/>
      <c r="J54" s="440"/>
      <c r="K54" s="440"/>
      <c r="L54" s="440"/>
      <c r="M54" s="440"/>
      <c r="N54" s="440"/>
      <c r="O54" s="440"/>
      <c r="P54" s="440"/>
      <c r="Q54" s="440"/>
      <c r="R54" s="440"/>
      <c r="S54" s="440"/>
      <c r="T54" s="440"/>
      <c r="U54" s="440"/>
      <c r="V54" s="440"/>
      <c r="W54" s="440"/>
      <c r="X54" s="440"/>
      <c r="Y54" s="441"/>
    </row>
    <row r="55" spans="1:25" ht="23.45" customHeight="1">
      <c r="A55" s="439"/>
      <c r="B55" s="440"/>
      <c r="C55" s="440"/>
      <c r="D55" s="440"/>
      <c r="E55" s="440"/>
      <c r="F55" s="440"/>
      <c r="G55" s="440"/>
      <c r="H55" s="440"/>
      <c r="I55" s="440"/>
      <c r="J55" s="440"/>
      <c r="K55" s="440"/>
      <c r="L55" s="440"/>
      <c r="M55" s="440"/>
      <c r="N55" s="440"/>
      <c r="O55" s="440"/>
      <c r="P55" s="440"/>
      <c r="Q55" s="440"/>
      <c r="R55" s="440"/>
      <c r="S55" s="440"/>
      <c r="T55" s="440"/>
      <c r="U55" s="440"/>
      <c r="V55" s="440"/>
      <c r="W55" s="440"/>
      <c r="X55" s="440"/>
      <c r="Y55" s="441"/>
    </row>
    <row r="56" spans="1:25" ht="23.45" customHeight="1">
      <c r="A56" s="439"/>
      <c r="B56" s="440"/>
      <c r="C56" s="440"/>
      <c r="D56" s="440"/>
      <c r="E56" s="440"/>
      <c r="F56" s="440"/>
      <c r="G56" s="440"/>
      <c r="H56" s="440"/>
      <c r="I56" s="440"/>
      <c r="J56" s="440"/>
      <c r="K56" s="440"/>
      <c r="L56" s="440"/>
      <c r="M56" s="440"/>
      <c r="N56" s="440"/>
      <c r="O56" s="440"/>
      <c r="P56" s="440"/>
      <c r="Q56" s="440"/>
      <c r="R56" s="440"/>
      <c r="S56" s="440"/>
      <c r="T56" s="440"/>
      <c r="U56" s="440"/>
      <c r="V56" s="440"/>
      <c r="W56" s="440"/>
      <c r="X56" s="440"/>
      <c r="Y56" s="441"/>
    </row>
    <row r="57" spans="1:25" ht="23.45" customHeight="1">
      <c r="A57" s="439"/>
      <c r="B57" s="440"/>
      <c r="C57" s="440"/>
      <c r="D57" s="440"/>
      <c r="E57" s="440"/>
      <c r="F57" s="440"/>
      <c r="G57" s="440"/>
      <c r="H57" s="440"/>
      <c r="I57" s="440"/>
      <c r="J57" s="440"/>
      <c r="K57" s="440"/>
      <c r="L57" s="440"/>
      <c r="M57" s="440"/>
      <c r="N57" s="440"/>
      <c r="O57" s="440"/>
      <c r="P57" s="440"/>
      <c r="Q57" s="440"/>
      <c r="R57" s="440"/>
      <c r="S57" s="440"/>
      <c r="T57" s="440"/>
      <c r="U57" s="440"/>
      <c r="V57" s="440"/>
      <c r="W57" s="440"/>
      <c r="X57" s="440"/>
      <c r="Y57" s="441"/>
    </row>
    <row r="58" spans="1:25" ht="23.45" customHeight="1">
      <c r="A58" s="439"/>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1"/>
    </row>
    <row r="59" spans="1:25" ht="23.45" customHeight="1">
      <c r="A59" s="439"/>
      <c r="B59" s="440"/>
      <c r="C59" s="440"/>
      <c r="D59" s="440"/>
      <c r="E59" s="440"/>
      <c r="F59" s="440"/>
      <c r="G59" s="440"/>
      <c r="H59" s="440"/>
      <c r="I59" s="440"/>
      <c r="J59" s="440"/>
      <c r="K59" s="440"/>
      <c r="L59" s="440"/>
      <c r="M59" s="440"/>
      <c r="N59" s="440"/>
      <c r="O59" s="440"/>
      <c r="P59" s="440"/>
      <c r="Q59" s="440"/>
      <c r="R59" s="440"/>
      <c r="S59" s="440"/>
      <c r="T59" s="440"/>
      <c r="U59" s="440"/>
      <c r="V59" s="440"/>
      <c r="W59" s="440"/>
      <c r="X59" s="440"/>
      <c r="Y59" s="441"/>
    </row>
    <row r="60" spans="1:25" ht="23.45" customHeight="1">
      <c r="A60" s="439"/>
      <c r="B60" s="440"/>
      <c r="C60" s="440"/>
      <c r="D60" s="440"/>
      <c r="E60" s="440"/>
      <c r="F60" s="440"/>
      <c r="G60" s="440"/>
      <c r="H60" s="440"/>
      <c r="I60" s="440"/>
      <c r="J60" s="440"/>
      <c r="K60" s="440"/>
      <c r="L60" s="440"/>
      <c r="M60" s="440"/>
      <c r="N60" s="440"/>
      <c r="O60" s="440"/>
      <c r="P60" s="440"/>
      <c r="Q60" s="440"/>
      <c r="R60" s="440"/>
      <c r="S60" s="440"/>
      <c r="T60" s="440"/>
      <c r="U60" s="440"/>
      <c r="V60" s="440"/>
      <c r="W60" s="440"/>
      <c r="X60" s="440"/>
      <c r="Y60" s="441"/>
    </row>
    <row r="61" spans="1:25" ht="23.45" customHeight="1">
      <c r="A61" s="439"/>
      <c r="B61" s="440"/>
      <c r="C61" s="440"/>
      <c r="D61" s="440"/>
      <c r="E61" s="440"/>
      <c r="F61" s="440"/>
      <c r="G61" s="440"/>
      <c r="H61" s="440"/>
      <c r="I61" s="440"/>
      <c r="J61" s="440"/>
      <c r="K61" s="440"/>
      <c r="L61" s="440"/>
      <c r="M61" s="440"/>
      <c r="N61" s="440"/>
      <c r="O61" s="440"/>
      <c r="P61" s="440"/>
      <c r="Q61" s="440"/>
      <c r="R61" s="440"/>
      <c r="S61" s="440"/>
      <c r="T61" s="440"/>
      <c r="U61" s="440"/>
      <c r="V61" s="440"/>
      <c r="W61" s="440"/>
      <c r="X61" s="440"/>
      <c r="Y61" s="441"/>
    </row>
    <row r="62" spans="1:25" ht="23.45" customHeight="1">
      <c r="A62" s="439"/>
      <c r="B62" s="440"/>
      <c r="C62" s="440"/>
      <c r="D62" s="440"/>
      <c r="E62" s="440"/>
      <c r="F62" s="440"/>
      <c r="G62" s="440"/>
      <c r="H62" s="440"/>
      <c r="I62" s="440"/>
      <c r="J62" s="440"/>
      <c r="K62" s="440"/>
      <c r="L62" s="440"/>
      <c r="M62" s="440"/>
      <c r="N62" s="440"/>
      <c r="O62" s="440"/>
      <c r="P62" s="440"/>
      <c r="Q62" s="440"/>
      <c r="R62" s="440"/>
      <c r="S62" s="440"/>
      <c r="T62" s="440"/>
      <c r="U62" s="440"/>
      <c r="V62" s="440"/>
      <c r="W62" s="440"/>
      <c r="X62" s="440"/>
      <c r="Y62" s="441"/>
    </row>
    <row r="63" spans="1:25" ht="23.45" customHeight="1">
      <c r="A63" s="439"/>
      <c r="B63" s="440"/>
      <c r="C63" s="440"/>
      <c r="D63" s="440"/>
      <c r="E63" s="440"/>
      <c r="F63" s="440"/>
      <c r="G63" s="440"/>
      <c r="H63" s="440"/>
      <c r="I63" s="440"/>
      <c r="J63" s="440"/>
      <c r="K63" s="440"/>
      <c r="L63" s="440"/>
      <c r="M63" s="440"/>
      <c r="N63" s="440"/>
      <c r="O63" s="440"/>
      <c r="P63" s="440"/>
      <c r="Q63" s="440"/>
      <c r="R63" s="440"/>
      <c r="S63" s="440"/>
      <c r="T63" s="440"/>
      <c r="U63" s="440"/>
      <c r="V63" s="440"/>
      <c r="W63" s="440"/>
      <c r="X63" s="440"/>
      <c r="Y63" s="441"/>
    </row>
    <row r="64" spans="1:25" ht="23.45" customHeight="1">
      <c r="A64" s="439"/>
      <c r="B64" s="440"/>
      <c r="C64" s="440"/>
      <c r="D64" s="440"/>
      <c r="E64" s="440"/>
      <c r="F64" s="440"/>
      <c r="G64" s="440"/>
      <c r="H64" s="440"/>
      <c r="I64" s="440"/>
      <c r="J64" s="440"/>
      <c r="K64" s="440"/>
      <c r="L64" s="440"/>
      <c r="M64" s="440"/>
      <c r="N64" s="440"/>
      <c r="O64" s="440"/>
      <c r="P64" s="440"/>
      <c r="Q64" s="440"/>
      <c r="R64" s="440"/>
      <c r="S64" s="440"/>
      <c r="T64" s="440"/>
      <c r="U64" s="440"/>
      <c r="V64" s="440"/>
      <c r="W64" s="440"/>
      <c r="X64" s="440"/>
      <c r="Y64" s="441"/>
    </row>
    <row r="65" spans="1:25" ht="23.45" customHeight="1">
      <c r="A65" s="439"/>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1"/>
    </row>
    <row r="66" spans="1:25" ht="23.45" customHeight="1">
      <c r="A66" s="439"/>
      <c r="B66" s="440"/>
      <c r="C66" s="440"/>
      <c r="D66" s="440"/>
      <c r="E66" s="440"/>
      <c r="F66" s="440"/>
      <c r="G66" s="440"/>
      <c r="H66" s="440"/>
      <c r="I66" s="440"/>
      <c r="J66" s="440"/>
      <c r="K66" s="440"/>
      <c r="L66" s="440"/>
      <c r="M66" s="440"/>
      <c r="N66" s="440"/>
      <c r="O66" s="440"/>
      <c r="P66" s="440"/>
      <c r="Q66" s="440"/>
      <c r="R66" s="440"/>
      <c r="S66" s="440"/>
      <c r="T66" s="440"/>
      <c r="U66" s="440"/>
      <c r="V66" s="440"/>
      <c r="W66" s="440"/>
      <c r="X66" s="440"/>
      <c r="Y66" s="441"/>
    </row>
    <row r="67" spans="1:25" ht="23.45" customHeight="1">
      <c r="A67" s="439"/>
      <c r="B67" s="440"/>
      <c r="C67" s="440"/>
      <c r="D67" s="440"/>
      <c r="E67" s="440"/>
      <c r="F67" s="440"/>
      <c r="G67" s="440"/>
      <c r="H67" s="440"/>
      <c r="I67" s="440"/>
      <c r="J67" s="440"/>
      <c r="K67" s="440"/>
      <c r="L67" s="440"/>
      <c r="M67" s="440"/>
      <c r="N67" s="440"/>
      <c r="O67" s="440"/>
      <c r="P67" s="440"/>
      <c r="Q67" s="440"/>
      <c r="R67" s="440"/>
      <c r="S67" s="440"/>
      <c r="T67" s="440"/>
      <c r="U67" s="440"/>
      <c r="V67" s="440"/>
      <c r="W67" s="440"/>
      <c r="X67" s="440"/>
      <c r="Y67" s="441"/>
    </row>
    <row r="68" spans="1:25" ht="23.45" customHeight="1" thickBot="1">
      <c r="A68" s="442"/>
      <c r="B68" s="443"/>
      <c r="C68" s="443"/>
      <c r="D68" s="443"/>
      <c r="E68" s="443"/>
      <c r="F68" s="443"/>
      <c r="G68" s="443"/>
      <c r="H68" s="443"/>
      <c r="I68" s="443"/>
      <c r="J68" s="443"/>
      <c r="K68" s="443"/>
      <c r="L68" s="443"/>
      <c r="M68" s="443"/>
      <c r="N68" s="443"/>
      <c r="O68" s="443"/>
      <c r="P68" s="443"/>
      <c r="Q68" s="443"/>
      <c r="R68" s="443"/>
      <c r="S68" s="443"/>
      <c r="T68" s="443"/>
      <c r="U68" s="443"/>
      <c r="V68" s="443"/>
      <c r="W68" s="443"/>
      <c r="X68" s="443"/>
      <c r="Y68" s="444"/>
    </row>
  </sheetData>
  <sheetProtection insertRows="0"/>
  <mergeCells count="52">
    <mergeCell ref="R38:W38"/>
    <mergeCell ref="X38:Y38"/>
    <mergeCell ref="A40:Y40"/>
    <mergeCell ref="A41:Y68"/>
    <mergeCell ref="X34:Y34"/>
    <mergeCell ref="R35:W35"/>
    <mergeCell ref="X35:Y35"/>
    <mergeCell ref="R36:W36"/>
    <mergeCell ref="X36:Y36"/>
    <mergeCell ref="R37:W37"/>
    <mergeCell ref="X37:Y37"/>
    <mergeCell ref="X33:Y33"/>
    <mergeCell ref="X22:Y22"/>
    <mergeCell ref="X23:Y23"/>
    <mergeCell ref="X24:Y24"/>
    <mergeCell ref="X25:Y25"/>
    <mergeCell ref="X26:Y26"/>
    <mergeCell ref="X27:Y27"/>
    <mergeCell ref="X28:Y28"/>
    <mergeCell ref="X29:Y29"/>
    <mergeCell ref="X30:Y30"/>
    <mergeCell ref="X31:Y31"/>
    <mergeCell ref="X32:Y32"/>
    <mergeCell ref="C19:D19"/>
    <mergeCell ref="X19:Y19"/>
    <mergeCell ref="C20:D20"/>
    <mergeCell ref="X20:Y20"/>
    <mergeCell ref="C21:D21"/>
    <mergeCell ref="X21:Y21"/>
    <mergeCell ref="V15:V16"/>
    <mergeCell ref="W15:W16"/>
    <mergeCell ref="C17:D17"/>
    <mergeCell ref="X17:Y17"/>
    <mergeCell ref="C18:D18"/>
    <mergeCell ref="X18:Y18"/>
    <mergeCell ref="A14:C15"/>
    <mergeCell ref="E14:P14"/>
    <mergeCell ref="Q14:Q16"/>
    <mergeCell ref="R14:W14"/>
    <mergeCell ref="X14:Y16"/>
    <mergeCell ref="E15:P15"/>
    <mergeCell ref="R15:R16"/>
    <mergeCell ref="S15:S16"/>
    <mergeCell ref="T15:T16"/>
    <mergeCell ref="U15:U16"/>
    <mergeCell ref="H2:Y11"/>
    <mergeCell ref="B4:F4"/>
    <mergeCell ref="B5:F5"/>
    <mergeCell ref="B6:F6"/>
    <mergeCell ref="B7:F7"/>
    <mergeCell ref="B9:F9"/>
    <mergeCell ref="B10:F10"/>
  </mergeCells>
  <phoneticPr fontId="2"/>
  <printOptions horizontalCentered="1"/>
  <pageMargins left="0.39370078740157483" right="0.39370078740157483"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3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495AC-92EE-4C7B-92C8-DE00C85E0E70}">
  <sheetPr>
    <pageSetUpPr fitToPage="1"/>
  </sheetPr>
  <dimension ref="A1:Y68"/>
  <sheetViews>
    <sheetView showGridLines="0" topLeftCell="H1" zoomScale="70" zoomScaleNormal="70" zoomScaleSheetLayoutView="80" workbookViewId="0">
      <selection activeCell="H2" sqref="H2:AI11"/>
    </sheetView>
  </sheetViews>
  <sheetFormatPr defaultColWidth="9" defaultRowHeight="18.75"/>
  <cols>
    <col min="1" max="3" width="23.875" style="37" customWidth="1"/>
    <col min="4" max="4" width="5.25" style="37" hidden="1" customWidth="1"/>
    <col min="5" max="16" width="6" style="37" customWidth="1"/>
    <col min="17" max="17" width="24.5" style="37" customWidth="1"/>
    <col min="18" max="23" width="9.125" style="37" customWidth="1"/>
    <col min="24" max="24" width="28.125" style="37" customWidth="1"/>
    <col min="25" max="25" width="5.5" style="37" customWidth="1"/>
    <col min="26" max="26" width="9.875" style="96" bestFit="1" customWidth="1"/>
    <col min="27" max="16384" width="9" style="96"/>
  </cols>
  <sheetData>
    <row r="1" spans="1:25" ht="18" customHeight="1">
      <c r="A1" s="94"/>
      <c r="B1" s="95"/>
      <c r="C1" s="95"/>
      <c r="D1" s="95"/>
      <c r="E1" s="95"/>
    </row>
    <row r="2" spans="1:25" ht="30" customHeight="1">
      <c r="A2" s="97" t="s">
        <v>136</v>
      </c>
      <c r="B2" s="98"/>
      <c r="C2" s="98"/>
      <c r="D2" s="98"/>
      <c r="E2" s="98"/>
      <c r="F2" s="98"/>
      <c r="G2" s="98"/>
      <c r="H2" s="406" t="s">
        <v>177</v>
      </c>
      <c r="I2" s="406"/>
      <c r="J2" s="406"/>
      <c r="K2" s="406"/>
      <c r="L2" s="406"/>
      <c r="M2" s="406"/>
      <c r="N2" s="406"/>
      <c r="O2" s="406"/>
      <c r="P2" s="406"/>
      <c r="Q2" s="406"/>
      <c r="R2" s="406"/>
      <c r="S2" s="406"/>
      <c r="T2" s="406"/>
      <c r="U2" s="406"/>
      <c r="V2" s="406"/>
      <c r="W2" s="406"/>
      <c r="X2" s="406"/>
      <c r="Y2" s="406"/>
    </row>
    <row r="3" spans="1:25" ht="15" customHeight="1" thickBot="1">
      <c r="A3" s="96"/>
      <c r="H3" s="406"/>
      <c r="I3" s="406"/>
      <c r="J3" s="406"/>
      <c r="K3" s="406"/>
      <c r="L3" s="406"/>
      <c r="M3" s="406"/>
      <c r="N3" s="406"/>
      <c r="O3" s="406"/>
      <c r="P3" s="406"/>
      <c r="Q3" s="406"/>
      <c r="R3" s="406"/>
      <c r="S3" s="406"/>
      <c r="T3" s="406"/>
      <c r="U3" s="406"/>
      <c r="V3" s="406"/>
      <c r="W3" s="406"/>
      <c r="X3" s="406"/>
      <c r="Y3" s="406"/>
    </row>
    <row r="4" spans="1:25" ht="20.100000000000001" customHeight="1">
      <c r="A4" s="99" t="s">
        <v>34</v>
      </c>
      <c r="B4" s="407" t="s">
        <v>150</v>
      </c>
      <c r="C4" s="407"/>
      <c r="D4" s="407"/>
      <c r="E4" s="407"/>
      <c r="F4" s="408"/>
      <c r="G4" s="100"/>
      <c r="H4" s="406"/>
      <c r="I4" s="406"/>
      <c r="J4" s="406"/>
      <c r="K4" s="406"/>
      <c r="L4" s="406"/>
      <c r="M4" s="406"/>
      <c r="N4" s="406"/>
      <c r="O4" s="406"/>
      <c r="P4" s="406"/>
      <c r="Q4" s="406"/>
      <c r="R4" s="406"/>
      <c r="S4" s="406"/>
      <c r="T4" s="406"/>
      <c r="U4" s="406"/>
      <c r="V4" s="406"/>
      <c r="W4" s="406"/>
      <c r="X4" s="406"/>
      <c r="Y4" s="406"/>
    </row>
    <row r="5" spans="1:25" ht="33.75" customHeight="1">
      <c r="A5" s="101" t="s">
        <v>35</v>
      </c>
      <c r="B5" s="409" t="s">
        <v>167</v>
      </c>
      <c r="C5" s="409"/>
      <c r="D5" s="409"/>
      <c r="E5" s="409"/>
      <c r="F5" s="410"/>
      <c r="G5" s="102"/>
      <c r="H5" s="406"/>
      <c r="I5" s="406"/>
      <c r="J5" s="406"/>
      <c r="K5" s="406"/>
      <c r="L5" s="406"/>
      <c r="M5" s="406"/>
      <c r="N5" s="406"/>
      <c r="O5" s="406"/>
      <c r="P5" s="406"/>
      <c r="Q5" s="406"/>
      <c r="R5" s="406"/>
      <c r="S5" s="406"/>
      <c r="T5" s="406"/>
      <c r="U5" s="406"/>
      <c r="V5" s="406"/>
      <c r="W5" s="406"/>
      <c r="X5" s="406"/>
      <c r="Y5" s="406"/>
    </row>
    <row r="6" spans="1:25" ht="20.100000000000001" customHeight="1">
      <c r="A6" s="101" t="s">
        <v>16</v>
      </c>
      <c r="B6" s="285"/>
      <c r="C6" s="286"/>
      <c r="D6" s="286"/>
      <c r="E6" s="286"/>
      <c r="F6" s="287"/>
      <c r="G6" s="102"/>
      <c r="H6" s="406"/>
      <c r="I6" s="406"/>
      <c r="J6" s="406"/>
      <c r="K6" s="406"/>
      <c r="L6" s="406"/>
      <c r="M6" s="406"/>
      <c r="N6" s="406"/>
      <c r="O6" s="406"/>
      <c r="P6" s="406"/>
      <c r="Q6" s="406"/>
      <c r="R6" s="406"/>
      <c r="S6" s="406"/>
      <c r="T6" s="406"/>
      <c r="U6" s="406"/>
      <c r="V6" s="406"/>
      <c r="W6" s="406"/>
      <c r="X6" s="406"/>
      <c r="Y6" s="406"/>
    </row>
    <row r="7" spans="1:25" ht="20.100000000000001" customHeight="1">
      <c r="A7" s="101" t="s">
        <v>17</v>
      </c>
      <c r="B7" s="288"/>
      <c r="C7" s="289"/>
      <c r="D7" s="289"/>
      <c r="E7" s="289"/>
      <c r="F7" s="290"/>
      <c r="G7" s="100"/>
      <c r="H7" s="406"/>
      <c r="I7" s="406"/>
      <c r="J7" s="406"/>
      <c r="K7" s="406"/>
      <c r="L7" s="406"/>
      <c r="M7" s="406"/>
      <c r="N7" s="406"/>
      <c r="O7" s="406"/>
      <c r="P7" s="406"/>
      <c r="Q7" s="406"/>
      <c r="R7" s="406"/>
      <c r="S7" s="406"/>
      <c r="T7" s="406"/>
      <c r="U7" s="406"/>
      <c r="V7" s="406"/>
      <c r="W7" s="406"/>
      <c r="X7" s="406"/>
      <c r="Y7" s="406"/>
    </row>
    <row r="8" spans="1:25" ht="20.100000000000001" customHeight="1" thickBot="1">
      <c r="A8" s="104"/>
      <c r="F8" s="102"/>
      <c r="G8" s="102"/>
      <c r="H8" s="406"/>
      <c r="I8" s="406"/>
      <c r="J8" s="406"/>
      <c r="K8" s="406"/>
      <c r="L8" s="406"/>
      <c r="M8" s="406"/>
      <c r="N8" s="406"/>
      <c r="O8" s="406"/>
      <c r="P8" s="406"/>
      <c r="Q8" s="406"/>
      <c r="R8" s="406"/>
      <c r="S8" s="406"/>
      <c r="T8" s="406"/>
      <c r="U8" s="406"/>
      <c r="V8" s="406"/>
      <c r="W8" s="406"/>
      <c r="X8" s="406"/>
      <c r="Y8" s="406"/>
    </row>
    <row r="9" spans="1:25" ht="20.100000000000001" customHeight="1">
      <c r="A9" s="99" t="s">
        <v>24</v>
      </c>
      <c r="B9" s="279" t="s">
        <v>137</v>
      </c>
      <c r="C9" s="280"/>
      <c r="D9" s="280"/>
      <c r="E9" s="280"/>
      <c r="F9" s="281"/>
      <c r="G9" s="105"/>
      <c r="H9" s="406"/>
      <c r="I9" s="406"/>
      <c r="J9" s="406"/>
      <c r="K9" s="406"/>
      <c r="L9" s="406"/>
      <c r="M9" s="406"/>
      <c r="N9" s="406"/>
      <c r="O9" s="406"/>
      <c r="P9" s="406"/>
      <c r="Q9" s="406"/>
      <c r="R9" s="406"/>
      <c r="S9" s="406"/>
      <c r="T9" s="406"/>
      <c r="U9" s="406"/>
      <c r="V9" s="406"/>
      <c r="W9" s="406"/>
      <c r="X9" s="406"/>
      <c r="Y9" s="406"/>
    </row>
    <row r="10" spans="1:25" ht="20.100000000000001" customHeight="1" thickBot="1">
      <c r="A10" s="103" t="s">
        <v>12</v>
      </c>
      <c r="B10" s="411"/>
      <c r="C10" s="412"/>
      <c r="D10" s="412"/>
      <c r="E10" s="412"/>
      <c r="F10" s="413"/>
      <c r="G10" s="105"/>
      <c r="H10" s="406"/>
      <c r="I10" s="406"/>
      <c r="J10" s="406"/>
      <c r="K10" s="406"/>
      <c r="L10" s="406"/>
      <c r="M10" s="406"/>
      <c r="N10" s="406"/>
      <c r="O10" s="406"/>
      <c r="P10" s="406"/>
      <c r="Q10" s="406"/>
      <c r="R10" s="406"/>
      <c r="S10" s="406"/>
      <c r="T10" s="406"/>
      <c r="U10" s="406"/>
      <c r="V10" s="406"/>
      <c r="W10" s="406"/>
      <c r="X10" s="406"/>
      <c r="Y10" s="406"/>
    </row>
    <row r="11" spans="1:25" ht="60" customHeight="1">
      <c r="H11" s="406"/>
      <c r="I11" s="406"/>
      <c r="J11" s="406"/>
      <c r="K11" s="406"/>
      <c r="L11" s="406"/>
      <c r="M11" s="406"/>
      <c r="N11" s="406"/>
      <c r="O11" s="406"/>
      <c r="P11" s="406"/>
      <c r="Q11" s="406"/>
      <c r="R11" s="406"/>
      <c r="S11" s="406"/>
      <c r="T11" s="406"/>
      <c r="U11" s="406"/>
      <c r="V11" s="406"/>
      <c r="W11" s="406"/>
      <c r="X11" s="406"/>
      <c r="Y11" s="406"/>
    </row>
    <row r="12" spans="1:25" ht="22.5" customHeight="1">
      <c r="W12" s="106"/>
      <c r="X12" s="106" t="s">
        <v>60</v>
      </c>
      <c r="Y12" s="106" t="s">
        <v>61</v>
      </c>
    </row>
    <row r="13" spans="1:25" ht="22.5" customHeight="1" thickBot="1">
      <c r="W13" s="106"/>
      <c r="X13" s="106" t="s">
        <v>63</v>
      </c>
      <c r="Y13" s="107">
        <v>0.1</v>
      </c>
    </row>
    <row r="14" spans="1:25" ht="24.75" customHeight="1">
      <c r="A14" s="418" t="s">
        <v>5</v>
      </c>
      <c r="B14" s="419"/>
      <c r="C14" s="420"/>
      <c r="D14" s="108"/>
      <c r="E14" s="424" t="s">
        <v>120</v>
      </c>
      <c r="F14" s="424"/>
      <c r="G14" s="424"/>
      <c r="H14" s="424"/>
      <c r="I14" s="424"/>
      <c r="J14" s="424"/>
      <c r="K14" s="424"/>
      <c r="L14" s="424"/>
      <c r="M14" s="424"/>
      <c r="N14" s="424"/>
      <c r="O14" s="424"/>
      <c r="P14" s="424"/>
      <c r="Q14" s="424" t="s">
        <v>3</v>
      </c>
      <c r="R14" s="424" t="s">
        <v>27</v>
      </c>
      <c r="S14" s="424"/>
      <c r="T14" s="424"/>
      <c r="U14" s="424"/>
      <c r="V14" s="424"/>
      <c r="W14" s="424"/>
      <c r="X14" s="425" t="s">
        <v>4</v>
      </c>
      <c r="Y14" s="426"/>
    </row>
    <row r="15" spans="1:25" ht="24.75" customHeight="1">
      <c r="A15" s="421"/>
      <c r="B15" s="422"/>
      <c r="C15" s="423"/>
      <c r="D15" s="109" t="s">
        <v>8</v>
      </c>
      <c r="E15" s="431" t="s">
        <v>143</v>
      </c>
      <c r="F15" s="432"/>
      <c r="G15" s="432"/>
      <c r="H15" s="432"/>
      <c r="I15" s="432"/>
      <c r="J15" s="432"/>
      <c r="K15" s="432"/>
      <c r="L15" s="432"/>
      <c r="M15" s="432"/>
      <c r="N15" s="432"/>
      <c r="O15" s="432"/>
      <c r="P15" s="433"/>
      <c r="Q15" s="414"/>
      <c r="R15" s="414" t="s">
        <v>6</v>
      </c>
      <c r="S15" s="414" t="s">
        <v>70</v>
      </c>
      <c r="T15" s="414" t="s">
        <v>71</v>
      </c>
      <c r="U15" s="414" t="s">
        <v>72</v>
      </c>
      <c r="V15" s="414" t="s">
        <v>73</v>
      </c>
      <c r="W15" s="414" t="s">
        <v>74</v>
      </c>
      <c r="X15" s="427"/>
      <c r="Y15" s="428"/>
    </row>
    <row r="16" spans="1:25" ht="24.75" customHeight="1">
      <c r="A16" s="132" t="s">
        <v>9</v>
      </c>
      <c r="B16" s="111" t="s">
        <v>121</v>
      </c>
      <c r="C16" s="111" t="s">
        <v>89</v>
      </c>
      <c r="D16" s="112"/>
      <c r="E16" s="111" t="s">
        <v>122</v>
      </c>
      <c r="F16" s="111" t="s">
        <v>123</v>
      </c>
      <c r="G16" s="111" t="s">
        <v>124</v>
      </c>
      <c r="H16" s="111" t="s">
        <v>125</v>
      </c>
      <c r="I16" s="111" t="s">
        <v>126</v>
      </c>
      <c r="J16" s="111" t="s">
        <v>127</v>
      </c>
      <c r="K16" s="111" t="s">
        <v>128</v>
      </c>
      <c r="L16" s="111" t="s">
        <v>129</v>
      </c>
      <c r="M16" s="111" t="s">
        <v>130</v>
      </c>
      <c r="N16" s="111" t="s">
        <v>131</v>
      </c>
      <c r="O16" s="111" t="s">
        <v>132</v>
      </c>
      <c r="P16" s="111" t="s">
        <v>133</v>
      </c>
      <c r="Q16" s="414"/>
      <c r="R16" s="414"/>
      <c r="S16" s="414"/>
      <c r="T16" s="414"/>
      <c r="U16" s="414"/>
      <c r="V16" s="414"/>
      <c r="W16" s="414"/>
      <c r="X16" s="429"/>
      <c r="Y16" s="430"/>
    </row>
    <row r="17" spans="1:25" ht="24.75" customHeight="1">
      <c r="A17" s="113"/>
      <c r="B17" s="114"/>
      <c r="C17" s="415"/>
      <c r="D17" s="415"/>
      <c r="E17" s="115"/>
      <c r="F17" s="115"/>
      <c r="G17" s="115"/>
      <c r="H17" s="115"/>
      <c r="I17" s="115"/>
      <c r="J17" s="115"/>
      <c r="K17" s="115"/>
      <c r="L17" s="115"/>
      <c r="M17" s="115"/>
      <c r="N17" s="115"/>
      <c r="O17" s="115"/>
      <c r="P17" s="115"/>
      <c r="Q17" s="115"/>
      <c r="R17" s="116"/>
      <c r="S17" s="116"/>
      <c r="T17" s="116"/>
      <c r="U17" s="116"/>
      <c r="V17" s="116"/>
      <c r="W17" s="116"/>
      <c r="X17" s="416"/>
      <c r="Y17" s="417"/>
    </row>
    <row r="18" spans="1:25" ht="24.75" customHeight="1">
      <c r="A18" s="117"/>
      <c r="B18" s="118"/>
      <c r="C18" s="415"/>
      <c r="D18" s="415"/>
      <c r="E18" s="115"/>
      <c r="F18" s="115"/>
      <c r="G18" s="115"/>
      <c r="H18" s="115"/>
      <c r="I18" s="115"/>
      <c r="J18" s="115"/>
      <c r="K18" s="115"/>
      <c r="L18" s="115"/>
      <c r="M18" s="115"/>
      <c r="N18" s="115"/>
      <c r="O18" s="115"/>
      <c r="P18" s="115"/>
      <c r="Q18" s="115"/>
      <c r="R18" s="116"/>
      <c r="S18" s="116"/>
      <c r="T18" s="116"/>
      <c r="U18" s="116"/>
      <c r="V18" s="116"/>
      <c r="W18" s="116"/>
      <c r="X18" s="416"/>
      <c r="Y18" s="417"/>
    </row>
    <row r="19" spans="1:25" ht="24.75" customHeight="1">
      <c r="A19" s="119"/>
      <c r="B19" s="120"/>
      <c r="C19" s="415"/>
      <c r="D19" s="415"/>
      <c r="E19" s="115"/>
      <c r="F19" s="115"/>
      <c r="G19" s="115"/>
      <c r="H19" s="115"/>
      <c r="I19" s="115"/>
      <c r="J19" s="115"/>
      <c r="K19" s="115"/>
      <c r="L19" s="115"/>
      <c r="M19" s="115"/>
      <c r="N19" s="115"/>
      <c r="O19" s="115"/>
      <c r="P19" s="115"/>
      <c r="Q19" s="115"/>
      <c r="R19" s="116"/>
      <c r="S19" s="116"/>
      <c r="T19" s="116"/>
      <c r="U19" s="116"/>
      <c r="V19" s="116"/>
      <c r="W19" s="116"/>
      <c r="X19" s="416"/>
      <c r="Y19" s="417"/>
    </row>
    <row r="20" spans="1:25" ht="24.75" customHeight="1">
      <c r="A20" s="117"/>
      <c r="B20" s="118"/>
      <c r="C20" s="415"/>
      <c r="D20" s="415"/>
      <c r="E20" s="115"/>
      <c r="F20" s="115"/>
      <c r="G20" s="115"/>
      <c r="H20" s="115"/>
      <c r="I20" s="115"/>
      <c r="J20" s="115"/>
      <c r="K20" s="115"/>
      <c r="L20" s="115"/>
      <c r="M20" s="115"/>
      <c r="N20" s="115"/>
      <c r="O20" s="115"/>
      <c r="P20" s="115"/>
      <c r="Q20" s="115"/>
      <c r="R20" s="116"/>
      <c r="S20" s="116"/>
      <c r="T20" s="116"/>
      <c r="U20" s="116"/>
      <c r="V20" s="116"/>
      <c r="W20" s="116"/>
      <c r="X20" s="416"/>
      <c r="Y20" s="417"/>
    </row>
    <row r="21" spans="1:25" ht="24.75" customHeight="1">
      <c r="A21" s="117"/>
      <c r="B21" s="118"/>
      <c r="C21" s="415"/>
      <c r="D21" s="415"/>
      <c r="E21" s="115"/>
      <c r="F21" s="115"/>
      <c r="G21" s="115"/>
      <c r="H21" s="115"/>
      <c r="I21" s="115"/>
      <c r="J21" s="115"/>
      <c r="K21" s="115"/>
      <c r="L21" s="115"/>
      <c r="M21" s="115"/>
      <c r="N21" s="115"/>
      <c r="O21" s="115"/>
      <c r="P21" s="115"/>
      <c r="Q21" s="115"/>
      <c r="R21" s="116"/>
      <c r="S21" s="116"/>
      <c r="T21" s="116"/>
      <c r="U21" s="116"/>
      <c r="V21" s="116"/>
      <c r="W21" s="116"/>
      <c r="X21" s="416"/>
      <c r="Y21" s="417"/>
    </row>
    <row r="22" spans="1:25" ht="24.75" customHeight="1">
      <c r="A22" s="117"/>
      <c r="B22" s="114"/>
      <c r="C22" s="118"/>
      <c r="D22" s="115"/>
      <c r="E22" s="115"/>
      <c r="F22" s="115"/>
      <c r="G22" s="115"/>
      <c r="H22" s="115"/>
      <c r="I22" s="115"/>
      <c r="J22" s="115"/>
      <c r="K22" s="115"/>
      <c r="L22" s="115"/>
      <c r="M22" s="115"/>
      <c r="N22" s="115"/>
      <c r="O22" s="115"/>
      <c r="P22" s="115"/>
      <c r="Q22" s="115"/>
      <c r="R22" s="116"/>
      <c r="S22" s="116"/>
      <c r="T22" s="116"/>
      <c r="U22" s="116"/>
      <c r="V22" s="116"/>
      <c r="W22" s="116"/>
      <c r="X22" s="416"/>
      <c r="Y22" s="417"/>
    </row>
    <row r="23" spans="1:25" ht="24.75" customHeight="1">
      <c r="A23" s="121"/>
      <c r="B23" s="120"/>
      <c r="C23" s="120"/>
      <c r="D23" s="115"/>
      <c r="E23" s="115"/>
      <c r="F23" s="115"/>
      <c r="G23" s="115"/>
      <c r="H23" s="115"/>
      <c r="I23" s="115"/>
      <c r="J23" s="115"/>
      <c r="K23" s="115"/>
      <c r="L23" s="115"/>
      <c r="M23" s="115"/>
      <c r="N23" s="115"/>
      <c r="O23" s="115"/>
      <c r="P23" s="115"/>
      <c r="Q23" s="115"/>
      <c r="R23" s="116"/>
      <c r="S23" s="116"/>
      <c r="T23" s="116"/>
      <c r="U23" s="116"/>
      <c r="V23" s="116"/>
      <c r="W23" s="116"/>
      <c r="X23" s="416"/>
      <c r="Y23" s="417"/>
    </row>
    <row r="24" spans="1:25" ht="24.75" customHeight="1">
      <c r="A24" s="117"/>
      <c r="B24" s="114"/>
      <c r="C24" s="118"/>
      <c r="D24" s="115"/>
      <c r="E24" s="115"/>
      <c r="F24" s="115"/>
      <c r="G24" s="115"/>
      <c r="H24" s="115"/>
      <c r="I24" s="115"/>
      <c r="J24" s="115"/>
      <c r="K24" s="115"/>
      <c r="L24" s="115"/>
      <c r="M24" s="115"/>
      <c r="N24" s="115"/>
      <c r="O24" s="115"/>
      <c r="P24" s="115"/>
      <c r="Q24" s="115"/>
      <c r="R24" s="116"/>
      <c r="S24" s="116"/>
      <c r="T24" s="116"/>
      <c r="U24" s="116"/>
      <c r="V24" s="116"/>
      <c r="W24" s="116"/>
      <c r="X24" s="416"/>
      <c r="Y24" s="417"/>
    </row>
    <row r="25" spans="1:25" ht="24.75" customHeight="1">
      <c r="A25" s="121"/>
      <c r="B25" s="115"/>
      <c r="C25" s="118"/>
      <c r="D25" s="115"/>
      <c r="E25" s="115"/>
      <c r="F25" s="115"/>
      <c r="G25" s="115"/>
      <c r="H25" s="115"/>
      <c r="I25" s="115"/>
      <c r="J25" s="115"/>
      <c r="K25" s="115"/>
      <c r="L25" s="115"/>
      <c r="M25" s="115"/>
      <c r="N25" s="115"/>
      <c r="O25" s="115"/>
      <c r="P25" s="115"/>
      <c r="Q25" s="115"/>
      <c r="R25" s="116"/>
      <c r="S25" s="116"/>
      <c r="T25" s="116"/>
      <c r="U25" s="116"/>
      <c r="V25" s="116"/>
      <c r="W25" s="116"/>
      <c r="X25" s="416"/>
      <c r="Y25" s="417"/>
    </row>
    <row r="26" spans="1:25" ht="24.75" customHeight="1">
      <c r="A26" s="121"/>
      <c r="B26" s="115"/>
      <c r="C26" s="118"/>
      <c r="D26" s="115"/>
      <c r="E26" s="115"/>
      <c r="F26" s="115"/>
      <c r="G26" s="115"/>
      <c r="H26" s="115"/>
      <c r="I26" s="115"/>
      <c r="J26" s="115"/>
      <c r="K26" s="115"/>
      <c r="L26" s="115"/>
      <c r="M26" s="115"/>
      <c r="N26" s="115"/>
      <c r="O26" s="115"/>
      <c r="P26" s="115"/>
      <c r="Q26" s="115"/>
      <c r="R26" s="116"/>
      <c r="S26" s="116"/>
      <c r="T26" s="116"/>
      <c r="U26" s="116"/>
      <c r="V26" s="116"/>
      <c r="W26" s="116"/>
      <c r="X26" s="416"/>
      <c r="Y26" s="417"/>
    </row>
    <row r="27" spans="1:25" ht="24.75" customHeight="1">
      <c r="A27" s="121"/>
      <c r="B27" s="120"/>
      <c r="C27" s="120"/>
      <c r="D27" s="115"/>
      <c r="E27" s="115"/>
      <c r="F27" s="115"/>
      <c r="G27" s="115"/>
      <c r="H27" s="115"/>
      <c r="I27" s="115"/>
      <c r="J27" s="115"/>
      <c r="K27" s="115"/>
      <c r="L27" s="115"/>
      <c r="M27" s="115"/>
      <c r="N27" s="115"/>
      <c r="O27" s="115"/>
      <c r="P27" s="115"/>
      <c r="Q27" s="115"/>
      <c r="R27" s="116"/>
      <c r="S27" s="116"/>
      <c r="T27" s="116"/>
      <c r="U27" s="116"/>
      <c r="V27" s="116"/>
      <c r="W27" s="116"/>
      <c r="X27" s="416"/>
      <c r="Y27" s="417"/>
    </row>
    <row r="28" spans="1:25" ht="32.25" customHeight="1">
      <c r="A28" s="113"/>
      <c r="B28" s="118"/>
      <c r="C28" s="114"/>
      <c r="D28" s="115"/>
      <c r="E28" s="115"/>
      <c r="F28" s="115"/>
      <c r="G28" s="115"/>
      <c r="H28" s="115"/>
      <c r="I28" s="115"/>
      <c r="J28" s="115"/>
      <c r="K28" s="115"/>
      <c r="L28" s="115"/>
      <c r="M28" s="115"/>
      <c r="N28" s="115"/>
      <c r="O28" s="115"/>
      <c r="P28" s="115"/>
      <c r="Q28" s="115"/>
      <c r="R28" s="116"/>
      <c r="S28" s="116"/>
      <c r="T28" s="116"/>
      <c r="U28" s="116"/>
      <c r="V28" s="116"/>
      <c r="W28" s="116"/>
      <c r="X28" s="416"/>
      <c r="Y28" s="417"/>
    </row>
    <row r="29" spans="1:25" ht="32.25" customHeight="1">
      <c r="A29" s="117"/>
      <c r="B29" s="118"/>
      <c r="C29" s="114"/>
      <c r="D29" s="115"/>
      <c r="E29" s="115"/>
      <c r="F29" s="115"/>
      <c r="G29" s="115"/>
      <c r="H29" s="115"/>
      <c r="I29" s="115"/>
      <c r="J29" s="115"/>
      <c r="K29" s="115"/>
      <c r="L29" s="115"/>
      <c r="M29" s="115"/>
      <c r="N29" s="115"/>
      <c r="O29" s="115"/>
      <c r="P29" s="115"/>
      <c r="Q29" s="115"/>
      <c r="R29" s="116"/>
      <c r="S29" s="116"/>
      <c r="T29" s="116"/>
      <c r="U29" s="116"/>
      <c r="V29" s="116"/>
      <c r="W29" s="116"/>
      <c r="X29" s="416"/>
      <c r="Y29" s="417"/>
    </row>
    <row r="30" spans="1:25" ht="24.75" customHeight="1" thickBot="1">
      <c r="A30" s="122"/>
      <c r="B30" s="123"/>
      <c r="C30" s="123"/>
      <c r="D30" s="124"/>
      <c r="E30" s="125"/>
      <c r="F30" s="125"/>
      <c r="G30" s="125"/>
      <c r="H30" s="125"/>
      <c r="I30" s="125"/>
      <c r="J30" s="125"/>
      <c r="K30" s="125"/>
      <c r="L30" s="125"/>
      <c r="M30" s="125"/>
      <c r="N30" s="125"/>
      <c r="O30" s="125"/>
      <c r="P30" s="125"/>
      <c r="Q30" s="125"/>
      <c r="R30" s="126"/>
      <c r="S30" s="126"/>
      <c r="T30" s="126"/>
      <c r="U30" s="126"/>
      <c r="V30" s="126"/>
      <c r="W30" s="126"/>
      <c r="X30" s="434"/>
      <c r="Y30" s="435"/>
    </row>
    <row r="31" spans="1:25" ht="24.75" customHeight="1">
      <c r="A31" s="127"/>
      <c r="B31" s="127"/>
      <c r="C31" s="127"/>
      <c r="D31" s="104"/>
      <c r="Q31" s="128" t="s">
        <v>138</v>
      </c>
      <c r="R31" s="60">
        <f t="shared" ref="R31:W31" si="0">SUM(R17:R30)</f>
        <v>0</v>
      </c>
      <c r="S31" s="60">
        <f t="shared" si="0"/>
        <v>0</v>
      </c>
      <c r="T31" s="60">
        <f t="shared" si="0"/>
        <v>0</v>
      </c>
      <c r="U31" s="60">
        <f t="shared" si="0"/>
        <v>0</v>
      </c>
      <c r="V31" s="60">
        <f t="shared" si="0"/>
        <v>0</v>
      </c>
      <c r="W31" s="60">
        <f t="shared" si="0"/>
        <v>0</v>
      </c>
      <c r="X31" s="398"/>
      <c r="Y31" s="399"/>
    </row>
    <row r="32" spans="1:25" ht="24.75" customHeight="1">
      <c r="A32" s="96"/>
      <c r="B32" s="96"/>
      <c r="C32" s="96"/>
      <c r="D32" s="96"/>
      <c r="E32" s="96"/>
      <c r="F32" s="96"/>
      <c r="G32" s="96"/>
      <c r="H32" s="96"/>
      <c r="I32" s="96"/>
      <c r="J32" s="96"/>
      <c r="K32" s="96"/>
      <c r="L32" s="96"/>
      <c r="M32" s="96"/>
      <c r="N32" s="96"/>
      <c r="O32" s="96"/>
      <c r="Q32" s="128" t="s">
        <v>31</v>
      </c>
      <c r="R32" s="61">
        <f t="shared" ref="R32:W32" si="1">R31/160</f>
        <v>0</v>
      </c>
      <c r="S32" s="61">
        <f t="shared" si="1"/>
        <v>0</v>
      </c>
      <c r="T32" s="61">
        <f t="shared" si="1"/>
        <v>0</v>
      </c>
      <c r="U32" s="61">
        <f t="shared" si="1"/>
        <v>0</v>
      </c>
      <c r="V32" s="61">
        <f t="shared" si="1"/>
        <v>0</v>
      </c>
      <c r="W32" s="61">
        <f t="shared" si="1"/>
        <v>0</v>
      </c>
      <c r="X32" s="400"/>
      <c r="Y32" s="401"/>
    </row>
    <row r="33" spans="1:25" ht="24.75" customHeight="1">
      <c r="A33" s="62"/>
      <c r="B33" s="62"/>
      <c r="C33" s="62"/>
      <c r="D33" s="62"/>
      <c r="E33" s="62"/>
      <c r="F33" s="62"/>
      <c r="G33" s="62"/>
      <c r="H33" s="62"/>
      <c r="I33" s="62"/>
      <c r="J33" s="62"/>
      <c r="K33" s="62"/>
      <c r="L33" s="62"/>
      <c r="M33" s="62"/>
      <c r="N33" s="62"/>
      <c r="O33" s="62"/>
      <c r="Q33" s="129" t="s">
        <v>7</v>
      </c>
      <c r="R33" s="64"/>
      <c r="S33" s="64"/>
      <c r="T33" s="64"/>
      <c r="U33" s="64"/>
      <c r="V33" s="64"/>
      <c r="W33" s="64"/>
      <c r="X33" s="285"/>
      <c r="Y33" s="287"/>
    </row>
    <row r="34" spans="1:25" ht="24.75" customHeight="1" thickBot="1">
      <c r="A34" s="62"/>
      <c r="B34" s="62"/>
      <c r="C34" s="62"/>
      <c r="D34" s="62"/>
      <c r="E34" s="62"/>
      <c r="F34" s="62"/>
      <c r="G34" s="62"/>
      <c r="H34" s="62"/>
      <c r="I34" s="62"/>
      <c r="J34" s="62"/>
      <c r="K34" s="62"/>
      <c r="L34" s="62"/>
      <c r="M34" s="62"/>
      <c r="N34" s="62"/>
      <c r="O34" s="62"/>
      <c r="Q34" s="130" t="s">
        <v>139</v>
      </c>
      <c r="R34" s="66">
        <f t="shared" ref="R34:W34" si="2">R31/8/20*R33</f>
        <v>0</v>
      </c>
      <c r="S34" s="66">
        <f t="shared" si="2"/>
        <v>0</v>
      </c>
      <c r="T34" s="66">
        <f t="shared" si="2"/>
        <v>0</v>
      </c>
      <c r="U34" s="66">
        <f t="shared" si="2"/>
        <v>0</v>
      </c>
      <c r="V34" s="66">
        <f t="shared" si="2"/>
        <v>0</v>
      </c>
      <c r="W34" s="66">
        <f t="shared" si="2"/>
        <v>0</v>
      </c>
      <c r="X34" s="402"/>
      <c r="Y34" s="403"/>
    </row>
    <row r="35" spans="1:25" ht="24.75" customHeight="1" thickBot="1">
      <c r="A35" s="62"/>
      <c r="B35" s="62"/>
      <c r="C35" s="62"/>
      <c r="D35" s="62"/>
      <c r="E35" s="62"/>
      <c r="F35" s="62"/>
      <c r="G35" s="62"/>
      <c r="H35" s="62"/>
      <c r="I35" s="62"/>
      <c r="J35" s="62"/>
      <c r="K35" s="62"/>
      <c r="L35" s="62"/>
      <c r="M35" s="62"/>
      <c r="N35" s="62"/>
      <c r="O35" s="62"/>
      <c r="Q35" s="131" t="s">
        <v>32</v>
      </c>
      <c r="R35" s="388">
        <f>SUM(R34:W34)*1000</f>
        <v>0</v>
      </c>
      <c r="S35" s="389"/>
      <c r="T35" s="389"/>
      <c r="U35" s="389"/>
      <c r="V35" s="389"/>
      <c r="W35" s="390"/>
      <c r="X35" s="391"/>
      <c r="Y35" s="392"/>
    </row>
    <row r="36" spans="1:25" ht="24.75" customHeight="1" thickBot="1">
      <c r="A36" s="62"/>
      <c r="B36" s="62"/>
      <c r="C36" s="62"/>
      <c r="D36" s="62"/>
      <c r="E36" s="62"/>
      <c r="F36" s="62"/>
      <c r="G36" s="62"/>
      <c r="H36" s="62"/>
      <c r="I36" s="62"/>
      <c r="J36" s="62"/>
      <c r="K36" s="62"/>
      <c r="L36" s="62"/>
      <c r="M36" s="62"/>
      <c r="N36" s="62"/>
      <c r="O36" s="62"/>
      <c r="Q36" s="131" t="s">
        <v>33</v>
      </c>
      <c r="R36" s="383"/>
      <c r="S36" s="384"/>
      <c r="T36" s="384"/>
      <c r="U36" s="384"/>
      <c r="V36" s="384"/>
      <c r="W36" s="385"/>
      <c r="X36" s="386"/>
      <c r="Y36" s="387"/>
    </row>
    <row r="37" spans="1:25" ht="24.75" customHeight="1" thickBot="1">
      <c r="A37" s="62"/>
      <c r="B37" s="62"/>
      <c r="C37" s="62"/>
      <c r="D37" s="62"/>
      <c r="E37" s="62"/>
      <c r="F37" s="62"/>
      <c r="G37" s="62"/>
      <c r="H37" s="62"/>
      <c r="I37" s="62"/>
      <c r="J37" s="62"/>
      <c r="K37" s="62"/>
      <c r="L37" s="62"/>
      <c r="M37" s="62"/>
      <c r="N37" s="62"/>
      <c r="O37" s="62"/>
      <c r="Q37" s="131" t="s">
        <v>45</v>
      </c>
      <c r="R37" s="388">
        <f>ROUNDDOWN(R36*(1+$Y$13),0)</f>
        <v>0</v>
      </c>
      <c r="S37" s="389"/>
      <c r="T37" s="389"/>
      <c r="U37" s="389"/>
      <c r="V37" s="389"/>
      <c r="W37" s="390"/>
      <c r="X37" s="391"/>
      <c r="Y37" s="392"/>
    </row>
    <row r="38" spans="1:25" ht="24.75" customHeight="1" thickBot="1">
      <c r="A38" s="62"/>
      <c r="B38" s="62"/>
      <c r="C38" s="62"/>
      <c r="D38" s="62"/>
      <c r="E38" s="62"/>
      <c r="F38" s="62"/>
      <c r="G38" s="62"/>
      <c r="H38" s="62"/>
      <c r="I38" s="62"/>
      <c r="J38" s="62"/>
      <c r="K38" s="62"/>
      <c r="L38" s="62"/>
      <c r="M38" s="62"/>
      <c r="N38" s="62"/>
      <c r="O38" s="62"/>
      <c r="Q38" s="131" t="s">
        <v>23</v>
      </c>
      <c r="R38" s="395">
        <f>IF(ISERROR(1-(R36/R35)),0,(1-(R36/R35)))</f>
        <v>0</v>
      </c>
      <c r="S38" s="396"/>
      <c r="T38" s="396"/>
      <c r="U38" s="396"/>
      <c r="V38" s="396"/>
      <c r="W38" s="397"/>
      <c r="X38" s="391"/>
      <c r="Y38" s="392"/>
    </row>
    <row r="39" spans="1:25" ht="24.75" customHeight="1" thickBot="1">
      <c r="A39" s="62"/>
      <c r="B39" s="62"/>
      <c r="C39" s="62"/>
      <c r="D39" s="62"/>
      <c r="E39" s="62"/>
      <c r="F39" s="62"/>
      <c r="G39" s="62"/>
      <c r="H39" s="62"/>
      <c r="I39" s="62"/>
      <c r="J39" s="62"/>
      <c r="K39" s="62"/>
      <c r="L39" s="62"/>
      <c r="M39" s="62"/>
      <c r="N39" s="62"/>
      <c r="O39" s="62"/>
    </row>
    <row r="40" spans="1:25" ht="23.45" customHeight="1">
      <c r="A40" s="436" t="s">
        <v>56</v>
      </c>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8"/>
    </row>
    <row r="41" spans="1:25" ht="23.45" customHeight="1">
      <c r="A41" s="445"/>
      <c r="B41" s="446"/>
      <c r="C41" s="446"/>
      <c r="D41" s="446"/>
      <c r="E41" s="446"/>
      <c r="F41" s="446"/>
      <c r="G41" s="446"/>
      <c r="H41" s="446"/>
      <c r="I41" s="446"/>
      <c r="J41" s="446"/>
      <c r="K41" s="446"/>
      <c r="L41" s="446"/>
      <c r="M41" s="446"/>
      <c r="N41" s="446"/>
      <c r="O41" s="446"/>
      <c r="P41" s="446"/>
      <c r="Q41" s="446"/>
      <c r="R41" s="446"/>
      <c r="S41" s="446"/>
      <c r="T41" s="446"/>
      <c r="U41" s="446"/>
      <c r="V41" s="446"/>
      <c r="W41" s="446"/>
      <c r="X41" s="446"/>
      <c r="Y41" s="447"/>
    </row>
    <row r="42" spans="1:25" ht="23.45" customHeight="1">
      <c r="A42" s="445"/>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7"/>
    </row>
    <row r="43" spans="1:25" ht="23.45" customHeight="1">
      <c r="A43" s="445"/>
      <c r="B43" s="446"/>
      <c r="C43" s="446"/>
      <c r="D43" s="446"/>
      <c r="E43" s="446"/>
      <c r="F43" s="446"/>
      <c r="G43" s="446"/>
      <c r="H43" s="446"/>
      <c r="I43" s="446"/>
      <c r="J43" s="446"/>
      <c r="K43" s="446"/>
      <c r="L43" s="446"/>
      <c r="M43" s="446"/>
      <c r="N43" s="446"/>
      <c r="O43" s="446"/>
      <c r="P43" s="446"/>
      <c r="Q43" s="446"/>
      <c r="R43" s="446"/>
      <c r="S43" s="446"/>
      <c r="T43" s="446"/>
      <c r="U43" s="446"/>
      <c r="V43" s="446"/>
      <c r="W43" s="446"/>
      <c r="X43" s="446"/>
      <c r="Y43" s="447"/>
    </row>
    <row r="44" spans="1:25" ht="23.45" customHeight="1">
      <c r="A44" s="445"/>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7"/>
    </row>
    <row r="45" spans="1:25" ht="23.45" customHeight="1">
      <c r="A45" s="445"/>
      <c r="B45" s="446"/>
      <c r="C45" s="446"/>
      <c r="D45" s="446"/>
      <c r="E45" s="446"/>
      <c r="F45" s="446"/>
      <c r="G45" s="446"/>
      <c r="H45" s="446"/>
      <c r="I45" s="446"/>
      <c r="J45" s="446"/>
      <c r="K45" s="446"/>
      <c r="L45" s="446"/>
      <c r="M45" s="446"/>
      <c r="N45" s="446"/>
      <c r="O45" s="446"/>
      <c r="P45" s="446"/>
      <c r="Q45" s="446"/>
      <c r="R45" s="446"/>
      <c r="S45" s="446"/>
      <c r="T45" s="446"/>
      <c r="U45" s="446"/>
      <c r="V45" s="446"/>
      <c r="W45" s="446"/>
      <c r="X45" s="446"/>
      <c r="Y45" s="447"/>
    </row>
    <row r="46" spans="1:25" ht="23.45" customHeight="1">
      <c r="A46" s="445"/>
      <c r="B46" s="446"/>
      <c r="C46" s="446"/>
      <c r="D46" s="446"/>
      <c r="E46" s="446"/>
      <c r="F46" s="446"/>
      <c r="G46" s="446"/>
      <c r="H46" s="446"/>
      <c r="I46" s="446"/>
      <c r="J46" s="446"/>
      <c r="K46" s="446"/>
      <c r="L46" s="446"/>
      <c r="M46" s="446"/>
      <c r="N46" s="446"/>
      <c r="O46" s="446"/>
      <c r="P46" s="446"/>
      <c r="Q46" s="446"/>
      <c r="R46" s="446"/>
      <c r="S46" s="446"/>
      <c r="T46" s="446"/>
      <c r="U46" s="446"/>
      <c r="V46" s="446"/>
      <c r="W46" s="446"/>
      <c r="X46" s="446"/>
      <c r="Y46" s="447"/>
    </row>
    <row r="47" spans="1:25" ht="23.45" customHeight="1">
      <c r="A47" s="445"/>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7"/>
    </row>
    <row r="48" spans="1:25" ht="23.45" customHeight="1">
      <c r="A48" s="445"/>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7"/>
    </row>
    <row r="49" spans="1:25" ht="23.45" customHeight="1">
      <c r="A49" s="445"/>
      <c r="B49" s="446"/>
      <c r="C49" s="446"/>
      <c r="D49" s="446"/>
      <c r="E49" s="446"/>
      <c r="F49" s="446"/>
      <c r="G49" s="446"/>
      <c r="H49" s="446"/>
      <c r="I49" s="446"/>
      <c r="J49" s="446"/>
      <c r="K49" s="446"/>
      <c r="L49" s="446"/>
      <c r="M49" s="446"/>
      <c r="N49" s="446"/>
      <c r="O49" s="446"/>
      <c r="P49" s="446"/>
      <c r="Q49" s="446"/>
      <c r="R49" s="446"/>
      <c r="S49" s="446"/>
      <c r="T49" s="446"/>
      <c r="U49" s="446"/>
      <c r="V49" s="446"/>
      <c r="W49" s="446"/>
      <c r="X49" s="446"/>
      <c r="Y49" s="447"/>
    </row>
    <row r="50" spans="1:25" ht="23.45" customHeight="1">
      <c r="A50" s="445"/>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7"/>
    </row>
    <row r="51" spans="1:25" ht="23.45" customHeight="1">
      <c r="A51" s="445"/>
      <c r="B51" s="446"/>
      <c r="C51" s="446"/>
      <c r="D51" s="446"/>
      <c r="E51" s="446"/>
      <c r="F51" s="446"/>
      <c r="G51" s="446"/>
      <c r="H51" s="446"/>
      <c r="I51" s="446"/>
      <c r="J51" s="446"/>
      <c r="K51" s="446"/>
      <c r="L51" s="446"/>
      <c r="M51" s="446"/>
      <c r="N51" s="446"/>
      <c r="O51" s="446"/>
      <c r="P51" s="446"/>
      <c r="Q51" s="446"/>
      <c r="R51" s="446"/>
      <c r="S51" s="446"/>
      <c r="T51" s="446"/>
      <c r="U51" s="446"/>
      <c r="V51" s="446"/>
      <c r="W51" s="446"/>
      <c r="X51" s="446"/>
      <c r="Y51" s="447"/>
    </row>
    <row r="52" spans="1:25" ht="23.45" customHeight="1">
      <c r="A52" s="445"/>
      <c r="B52" s="446"/>
      <c r="C52" s="446"/>
      <c r="D52" s="446"/>
      <c r="E52" s="446"/>
      <c r="F52" s="446"/>
      <c r="G52" s="446"/>
      <c r="H52" s="446"/>
      <c r="I52" s="446"/>
      <c r="J52" s="446"/>
      <c r="K52" s="446"/>
      <c r="L52" s="446"/>
      <c r="M52" s="446"/>
      <c r="N52" s="446"/>
      <c r="O52" s="446"/>
      <c r="P52" s="446"/>
      <c r="Q52" s="446"/>
      <c r="R52" s="446"/>
      <c r="S52" s="446"/>
      <c r="T52" s="446"/>
      <c r="U52" s="446"/>
      <c r="V52" s="446"/>
      <c r="W52" s="446"/>
      <c r="X52" s="446"/>
      <c r="Y52" s="447"/>
    </row>
    <row r="53" spans="1:25" ht="23.45" customHeight="1">
      <c r="A53" s="445"/>
      <c r="B53" s="446"/>
      <c r="C53" s="446"/>
      <c r="D53" s="446"/>
      <c r="E53" s="446"/>
      <c r="F53" s="446"/>
      <c r="G53" s="446"/>
      <c r="H53" s="446"/>
      <c r="I53" s="446"/>
      <c r="J53" s="446"/>
      <c r="K53" s="446"/>
      <c r="L53" s="446"/>
      <c r="M53" s="446"/>
      <c r="N53" s="446"/>
      <c r="O53" s="446"/>
      <c r="P53" s="446"/>
      <c r="Q53" s="446"/>
      <c r="R53" s="446"/>
      <c r="S53" s="446"/>
      <c r="T53" s="446"/>
      <c r="U53" s="446"/>
      <c r="V53" s="446"/>
      <c r="W53" s="446"/>
      <c r="X53" s="446"/>
      <c r="Y53" s="447"/>
    </row>
    <row r="54" spans="1:25" ht="23.45" customHeight="1">
      <c r="A54" s="445"/>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7"/>
    </row>
    <row r="55" spans="1:25" ht="23.45" customHeight="1">
      <c r="A55" s="445"/>
      <c r="B55" s="446"/>
      <c r="C55" s="446"/>
      <c r="D55" s="446"/>
      <c r="E55" s="446"/>
      <c r="F55" s="446"/>
      <c r="G55" s="446"/>
      <c r="H55" s="446"/>
      <c r="I55" s="446"/>
      <c r="J55" s="446"/>
      <c r="K55" s="446"/>
      <c r="L55" s="446"/>
      <c r="M55" s="446"/>
      <c r="N55" s="446"/>
      <c r="O55" s="446"/>
      <c r="P55" s="446"/>
      <c r="Q55" s="446"/>
      <c r="R55" s="446"/>
      <c r="S55" s="446"/>
      <c r="T55" s="446"/>
      <c r="U55" s="446"/>
      <c r="V55" s="446"/>
      <c r="W55" s="446"/>
      <c r="X55" s="446"/>
      <c r="Y55" s="447"/>
    </row>
    <row r="56" spans="1:25" ht="23.45" customHeight="1">
      <c r="A56" s="445"/>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7"/>
    </row>
    <row r="57" spans="1:25" ht="23.45" customHeight="1">
      <c r="A57" s="445"/>
      <c r="B57" s="446"/>
      <c r="C57" s="446"/>
      <c r="D57" s="446"/>
      <c r="E57" s="446"/>
      <c r="F57" s="446"/>
      <c r="G57" s="446"/>
      <c r="H57" s="446"/>
      <c r="I57" s="446"/>
      <c r="J57" s="446"/>
      <c r="K57" s="446"/>
      <c r="L57" s="446"/>
      <c r="M57" s="446"/>
      <c r="N57" s="446"/>
      <c r="O57" s="446"/>
      <c r="P57" s="446"/>
      <c r="Q57" s="446"/>
      <c r="R57" s="446"/>
      <c r="S57" s="446"/>
      <c r="T57" s="446"/>
      <c r="U57" s="446"/>
      <c r="V57" s="446"/>
      <c r="W57" s="446"/>
      <c r="X57" s="446"/>
      <c r="Y57" s="447"/>
    </row>
    <row r="58" spans="1:25" ht="23.45" customHeight="1">
      <c r="A58" s="445"/>
      <c r="B58" s="446"/>
      <c r="C58" s="446"/>
      <c r="D58" s="446"/>
      <c r="E58" s="446"/>
      <c r="F58" s="446"/>
      <c r="G58" s="446"/>
      <c r="H58" s="446"/>
      <c r="I58" s="446"/>
      <c r="J58" s="446"/>
      <c r="K58" s="446"/>
      <c r="L58" s="446"/>
      <c r="M58" s="446"/>
      <c r="N58" s="446"/>
      <c r="O58" s="446"/>
      <c r="P58" s="446"/>
      <c r="Q58" s="446"/>
      <c r="R58" s="446"/>
      <c r="S58" s="446"/>
      <c r="T58" s="446"/>
      <c r="U58" s="446"/>
      <c r="V58" s="446"/>
      <c r="W58" s="446"/>
      <c r="X58" s="446"/>
      <c r="Y58" s="447"/>
    </row>
    <row r="59" spans="1:25" ht="23.45" customHeight="1">
      <c r="A59" s="445"/>
      <c r="B59" s="446"/>
      <c r="C59" s="446"/>
      <c r="D59" s="446"/>
      <c r="E59" s="446"/>
      <c r="F59" s="446"/>
      <c r="G59" s="446"/>
      <c r="H59" s="446"/>
      <c r="I59" s="446"/>
      <c r="J59" s="446"/>
      <c r="K59" s="446"/>
      <c r="L59" s="446"/>
      <c r="M59" s="446"/>
      <c r="N59" s="446"/>
      <c r="O59" s="446"/>
      <c r="P59" s="446"/>
      <c r="Q59" s="446"/>
      <c r="R59" s="446"/>
      <c r="S59" s="446"/>
      <c r="T59" s="446"/>
      <c r="U59" s="446"/>
      <c r="V59" s="446"/>
      <c r="W59" s="446"/>
      <c r="X59" s="446"/>
      <c r="Y59" s="447"/>
    </row>
    <row r="60" spans="1:25" ht="23.45" customHeight="1">
      <c r="A60" s="445"/>
      <c r="B60" s="446"/>
      <c r="C60" s="446"/>
      <c r="D60" s="446"/>
      <c r="E60" s="446"/>
      <c r="F60" s="446"/>
      <c r="G60" s="446"/>
      <c r="H60" s="446"/>
      <c r="I60" s="446"/>
      <c r="J60" s="446"/>
      <c r="K60" s="446"/>
      <c r="L60" s="446"/>
      <c r="M60" s="446"/>
      <c r="N60" s="446"/>
      <c r="O60" s="446"/>
      <c r="P60" s="446"/>
      <c r="Q60" s="446"/>
      <c r="R60" s="446"/>
      <c r="S60" s="446"/>
      <c r="T60" s="446"/>
      <c r="U60" s="446"/>
      <c r="V60" s="446"/>
      <c r="W60" s="446"/>
      <c r="X60" s="446"/>
      <c r="Y60" s="447"/>
    </row>
    <row r="61" spans="1:25" ht="23.45" customHeight="1">
      <c r="A61" s="445"/>
      <c r="B61" s="446"/>
      <c r="C61" s="446"/>
      <c r="D61" s="446"/>
      <c r="E61" s="446"/>
      <c r="F61" s="446"/>
      <c r="G61" s="446"/>
      <c r="H61" s="446"/>
      <c r="I61" s="446"/>
      <c r="J61" s="446"/>
      <c r="K61" s="446"/>
      <c r="L61" s="446"/>
      <c r="M61" s="446"/>
      <c r="N61" s="446"/>
      <c r="O61" s="446"/>
      <c r="P61" s="446"/>
      <c r="Q61" s="446"/>
      <c r="R61" s="446"/>
      <c r="S61" s="446"/>
      <c r="T61" s="446"/>
      <c r="U61" s="446"/>
      <c r="V61" s="446"/>
      <c r="W61" s="446"/>
      <c r="X61" s="446"/>
      <c r="Y61" s="447"/>
    </row>
    <row r="62" spans="1:25" ht="23.45" customHeight="1">
      <c r="A62" s="445"/>
      <c r="B62" s="446"/>
      <c r="C62" s="446"/>
      <c r="D62" s="446"/>
      <c r="E62" s="446"/>
      <c r="F62" s="446"/>
      <c r="G62" s="446"/>
      <c r="H62" s="446"/>
      <c r="I62" s="446"/>
      <c r="J62" s="446"/>
      <c r="K62" s="446"/>
      <c r="L62" s="446"/>
      <c r="M62" s="446"/>
      <c r="N62" s="446"/>
      <c r="O62" s="446"/>
      <c r="P62" s="446"/>
      <c r="Q62" s="446"/>
      <c r="R62" s="446"/>
      <c r="S62" s="446"/>
      <c r="T62" s="446"/>
      <c r="U62" s="446"/>
      <c r="V62" s="446"/>
      <c r="W62" s="446"/>
      <c r="X62" s="446"/>
      <c r="Y62" s="447"/>
    </row>
    <row r="63" spans="1:25" ht="23.45" customHeight="1">
      <c r="A63" s="445"/>
      <c r="B63" s="446"/>
      <c r="C63" s="446"/>
      <c r="D63" s="446"/>
      <c r="E63" s="446"/>
      <c r="F63" s="446"/>
      <c r="G63" s="446"/>
      <c r="H63" s="446"/>
      <c r="I63" s="446"/>
      <c r="J63" s="446"/>
      <c r="K63" s="446"/>
      <c r="L63" s="446"/>
      <c r="M63" s="446"/>
      <c r="N63" s="446"/>
      <c r="O63" s="446"/>
      <c r="P63" s="446"/>
      <c r="Q63" s="446"/>
      <c r="R63" s="446"/>
      <c r="S63" s="446"/>
      <c r="T63" s="446"/>
      <c r="U63" s="446"/>
      <c r="V63" s="446"/>
      <c r="W63" s="446"/>
      <c r="X63" s="446"/>
      <c r="Y63" s="447"/>
    </row>
    <row r="64" spans="1:25" ht="23.45" customHeight="1">
      <c r="A64" s="445"/>
      <c r="B64" s="446"/>
      <c r="C64" s="446"/>
      <c r="D64" s="446"/>
      <c r="E64" s="446"/>
      <c r="F64" s="446"/>
      <c r="G64" s="446"/>
      <c r="H64" s="446"/>
      <c r="I64" s="446"/>
      <c r="J64" s="446"/>
      <c r="K64" s="446"/>
      <c r="L64" s="446"/>
      <c r="M64" s="446"/>
      <c r="N64" s="446"/>
      <c r="O64" s="446"/>
      <c r="P64" s="446"/>
      <c r="Q64" s="446"/>
      <c r="R64" s="446"/>
      <c r="S64" s="446"/>
      <c r="T64" s="446"/>
      <c r="U64" s="446"/>
      <c r="V64" s="446"/>
      <c r="W64" s="446"/>
      <c r="X64" s="446"/>
      <c r="Y64" s="447"/>
    </row>
    <row r="65" spans="1:25" ht="23.45" customHeight="1">
      <c r="A65" s="445"/>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7"/>
    </row>
    <row r="66" spans="1:25" ht="23.45" customHeight="1">
      <c r="A66" s="445"/>
      <c r="B66" s="446"/>
      <c r="C66" s="446"/>
      <c r="D66" s="446"/>
      <c r="E66" s="446"/>
      <c r="F66" s="446"/>
      <c r="G66" s="446"/>
      <c r="H66" s="446"/>
      <c r="I66" s="446"/>
      <c r="J66" s="446"/>
      <c r="K66" s="446"/>
      <c r="L66" s="446"/>
      <c r="M66" s="446"/>
      <c r="N66" s="446"/>
      <c r="O66" s="446"/>
      <c r="P66" s="446"/>
      <c r="Q66" s="446"/>
      <c r="R66" s="446"/>
      <c r="S66" s="446"/>
      <c r="T66" s="446"/>
      <c r="U66" s="446"/>
      <c r="V66" s="446"/>
      <c r="W66" s="446"/>
      <c r="X66" s="446"/>
      <c r="Y66" s="447"/>
    </row>
    <row r="67" spans="1:25" ht="23.45" customHeight="1">
      <c r="A67" s="445"/>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7"/>
    </row>
    <row r="68" spans="1:25" ht="23.45" customHeight="1" thickBot="1">
      <c r="A68" s="448"/>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50"/>
    </row>
  </sheetData>
  <sheetProtection insertRows="0"/>
  <mergeCells count="52">
    <mergeCell ref="R38:W38"/>
    <mergeCell ref="X38:Y38"/>
    <mergeCell ref="A40:Y40"/>
    <mergeCell ref="A41:Y68"/>
    <mergeCell ref="X34:Y34"/>
    <mergeCell ref="R35:W35"/>
    <mergeCell ref="X35:Y35"/>
    <mergeCell ref="R36:W36"/>
    <mergeCell ref="X36:Y36"/>
    <mergeCell ref="R37:W37"/>
    <mergeCell ref="X37:Y37"/>
    <mergeCell ref="X33:Y33"/>
    <mergeCell ref="X22:Y22"/>
    <mergeCell ref="X23:Y23"/>
    <mergeCell ref="X24:Y24"/>
    <mergeCell ref="X25:Y25"/>
    <mergeCell ref="X26:Y26"/>
    <mergeCell ref="X27:Y27"/>
    <mergeCell ref="X28:Y28"/>
    <mergeCell ref="X29:Y29"/>
    <mergeCell ref="X30:Y30"/>
    <mergeCell ref="X31:Y31"/>
    <mergeCell ref="X32:Y32"/>
    <mergeCell ref="C19:D19"/>
    <mergeCell ref="X19:Y19"/>
    <mergeCell ref="C20:D20"/>
    <mergeCell ref="X20:Y20"/>
    <mergeCell ref="C21:D21"/>
    <mergeCell ref="X21:Y21"/>
    <mergeCell ref="V15:V16"/>
    <mergeCell ref="W15:W16"/>
    <mergeCell ref="C17:D17"/>
    <mergeCell ref="X17:Y17"/>
    <mergeCell ref="C18:D18"/>
    <mergeCell ref="X18:Y18"/>
    <mergeCell ref="A14:C15"/>
    <mergeCell ref="E14:P14"/>
    <mergeCell ref="Q14:Q16"/>
    <mergeCell ref="R14:W14"/>
    <mergeCell ref="X14:Y16"/>
    <mergeCell ref="E15:P15"/>
    <mergeCell ref="R15:R16"/>
    <mergeCell ref="S15:S16"/>
    <mergeCell ref="T15:T16"/>
    <mergeCell ref="U15:U16"/>
    <mergeCell ref="H2:Y11"/>
    <mergeCell ref="B4:F4"/>
    <mergeCell ref="B5:F5"/>
    <mergeCell ref="B6:F6"/>
    <mergeCell ref="B7:F7"/>
    <mergeCell ref="B9:F9"/>
    <mergeCell ref="B10:F10"/>
  </mergeCells>
  <phoneticPr fontId="2"/>
  <printOptions horizontalCentered="1"/>
  <pageMargins left="0.39370078740157483" right="0.39370078740157483"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1EB38-1C03-46B5-87B3-B1FF63F09E3E}">
  <sheetPr>
    <pageSetUpPr fitToPage="1"/>
  </sheetPr>
  <dimension ref="A1:Y68"/>
  <sheetViews>
    <sheetView showGridLines="0" topLeftCell="H1" zoomScale="70" zoomScaleNormal="70" zoomScaleSheetLayoutView="80" workbookViewId="0">
      <selection activeCell="H2" sqref="H2:AI11"/>
    </sheetView>
  </sheetViews>
  <sheetFormatPr defaultColWidth="9" defaultRowHeight="18.75"/>
  <cols>
    <col min="1" max="3" width="23.875" style="37" customWidth="1"/>
    <col min="4" max="4" width="5.25" style="37" hidden="1" customWidth="1"/>
    <col min="5" max="16" width="6" style="37" customWidth="1"/>
    <col min="17" max="17" width="24.5" style="37" customWidth="1"/>
    <col min="18" max="23" width="9.125" style="37" customWidth="1"/>
    <col min="24" max="24" width="28.125" style="37" customWidth="1"/>
    <col min="25" max="25" width="5.5" style="37" customWidth="1"/>
    <col min="26" max="26" width="9.875" style="96" bestFit="1" customWidth="1"/>
    <col min="27" max="16384" width="9" style="96"/>
  </cols>
  <sheetData>
    <row r="1" spans="1:25" ht="18" customHeight="1">
      <c r="A1" s="94"/>
      <c r="B1" s="95"/>
      <c r="C1" s="95"/>
      <c r="D1" s="95"/>
      <c r="E1" s="95"/>
    </row>
    <row r="2" spans="1:25" ht="30" customHeight="1">
      <c r="A2" s="97" t="s">
        <v>136</v>
      </c>
      <c r="B2" s="98"/>
      <c r="C2" s="98"/>
      <c r="D2" s="98"/>
      <c r="E2" s="98"/>
      <c r="F2" s="98"/>
      <c r="G2" s="98"/>
      <c r="H2" s="406" t="s">
        <v>177</v>
      </c>
      <c r="I2" s="406"/>
      <c r="J2" s="406"/>
      <c r="K2" s="406"/>
      <c r="L2" s="406"/>
      <c r="M2" s="406"/>
      <c r="N2" s="406"/>
      <c r="O2" s="406"/>
      <c r="P2" s="406"/>
      <c r="Q2" s="406"/>
      <c r="R2" s="406"/>
      <c r="S2" s="406"/>
      <c r="T2" s="406"/>
      <c r="U2" s="406"/>
      <c r="V2" s="406"/>
      <c r="W2" s="406"/>
      <c r="X2" s="406"/>
      <c r="Y2" s="406"/>
    </row>
    <row r="3" spans="1:25" ht="15" customHeight="1" thickBot="1">
      <c r="A3" s="96"/>
      <c r="H3" s="406"/>
      <c r="I3" s="406"/>
      <c r="J3" s="406"/>
      <c r="K3" s="406"/>
      <c r="L3" s="406"/>
      <c r="M3" s="406"/>
      <c r="N3" s="406"/>
      <c r="O3" s="406"/>
      <c r="P3" s="406"/>
      <c r="Q3" s="406"/>
      <c r="R3" s="406"/>
      <c r="S3" s="406"/>
      <c r="T3" s="406"/>
      <c r="U3" s="406"/>
      <c r="V3" s="406"/>
      <c r="W3" s="406"/>
      <c r="X3" s="406"/>
      <c r="Y3" s="406"/>
    </row>
    <row r="4" spans="1:25" ht="20.100000000000001" customHeight="1">
      <c r="A4" s="99" t="s">
        <v>34</v>
      </c>
      <c r="B4" s="407" t="s">
        <v>150</v>
      </c>
      <c r="C4" s="407"/>
      <c r="D4" s="407"/>
      <c r="E4" s="407"/>
      <c r="F4" s="408"/>
      <c r="G4" s="100"/>
      <c r="H4" s="406"/>
      <c r="I4" s="406"/>
      <c r="J4" s="406"/>
      <c r="K4" s="406"/>
      <c r="L4" s="406"/>
      <c r="M4" s="406"/>
      <c r="N4" s="406"/>
      <c r="O4" s="406"/>
      <c r="P4" s="406"/>
      <c r="Q4" s="406"/>
      <c r="R4" s="406"/>
      <c r="S4" s="406"/>
      <c r="T4" s="406"/>
      <c r="U4" s="406"/>
      <c r="V4" s="406"/>
      <c r="W4" s="406"/>
      <c r="X4" s="406"/>
      <c r="Y4" s="406"/>
    </row>
    <row r="5" spans="1:25" ht="39" customHeight="1">
      <c r="A5" s="101" t="s">
        <v>35</v>
      </c>
      <c r="B5" s="409" t="s">
        <v>167</v>
      </c>
      <c r="C5" s="409"/>
      <c r="D5" s="409"/>
      <c r="E5" s="409"/>
      <c r="F5" s="410"/>
      <c r="G5" s="102"/>
      <c r="H5" s="406"/>
      <c r="I5" s="406"/>
      <c r="J5" s="406"/>
      <c r="K5" s="406"/>
      <c r="L5" s="406"/>
      <c r="M5" s="406"/>
      <c r="N5" s="406"/>
      <c r="O5" s="406"/>
      <c r="P5" s="406"/>
      <c r="Q5" s="406"/>
      <c r="R5" s="406"/>
      <c r="S5" s="406"/>
      <c r="T5" s="406"/>
      <c r="U5" s="406"/>
      <c r="V5" s="406"/>
      <c r="W5" s="406"/>
      <c r="X5" s="406"/>
      <c r="Y5" s="406"/>
    </row>
    <row r="6" spans="1:25" ht="20.100000000000001" customHeight="1">
      <c r="A6" s="101" t="s">
        <v>16</v>
      </c>
      <c r="B6" s="285"/>
      <c r="C6" s="286"/>
      <c r="D6" s="286"/>
      <c r="E6" s="286"/>
      <c r="F6" s="287"/>
      <c r="G6" s="102"/>
      <c r="H6" s="406"/>
      <c r="I6" s="406"/>
      <c r="J6" s="406"/>
      <c r="K6" s="406"/>
      <c r="L6" s="406"/>
      <c r="M6" s="406"/>
      <c r="N6" s="406"/>
      <c r="O6" s="406"/>
      <c r="P6" s="406"/>
      <c r="Q6" s="406"/>
      <c r="R6" s="406"/>
      <c r="S6" s="406"/>
      <c r="T6" s="406"/>
      <c r="U6" s="406"/>
      <c r="V6" s="406"/>
      <c r="W6" s="406"/>
      <c r="X6" s="406"/>
      <c r="Y6" s="406"/>
    </row>
    <row r="7" spans="1:25" ht="20.100000000000001" customHeight="1">
      <c r="A7" s="101" t="s">
        <v>17</v>
      </c>
      <c r="B7" s="288"/>
      <c r="C7" s="289"/>
      <c r="D7" s="289"/>
      <c r="E7" s="289"/>
      <c r="F7" s="290"/>
      <c r="G7" s="100"/>
      <c r="H7" s="406"/>
      <c r="I7" s="406"/>
      <c r="J7" s="406"/>
      <c r="K7" s="406"/>
      <c r="L7" s="406"/>
      <c r="M7" s="406"/>
      <c r="N7" s="406"/>
      <c r="O7" s="406"/>
      <c r="P7" s="406"/>
      <c r="Q7" s="406"/>
      <c r="R7" s="406"/>
      <c r="S7" s="406"/>
      <c r="T7" s="406"/>
      <c r="U7" s="406"/>
      <c r="V7" s="406"/>
      <c r="W7" s="406"/>
      <c r="X7" s="406"/>
      <c r="Y7" s="406"/>
    </row>
    <row r="8" spans="1:25" ht="20.100000000000001" customHeight="1" thickBot="1">
      <c r="A8" s="104"/>
      <c r="F8" s="102"/>
      <c r="G8" s="102"/>
      <c r="H8" s="406"/>
      <c r="I8" s="406"/>
      <c r="J8" s="406"/>
      <c r="K8" s="406"/>
      <c r="L8" s="406"/>
      <c r="M8" s="406"/>
      <c r="N8" s="406"/>
      <c r="O8" s="406"/>
      <c r="P8" s="406"/>
      <c r="Q8" s="406"/>
      <c r="R8" s="406"/>
      <c r="S8" s="406"/>
      <c r="T8" s="406"/>
      <c r="U8" s="406"/>
      <c r="V8" s="406"/>
      <c r="W8" s="406"/>
      <c r="X8" s="406"/>
      <c r="Y8" s="406"/>
    </row>
    <row r="9" spans="1:25" ht="20.100000000000001" customHeight="1">
      <c r="A9" s="99" t="s">
        <v>24</v>
      </c>
      <c r="B9" s="279" t="s">
        <v>137</v>
      </c>
      <c r="C9" s="280"/>
      <c r="D9" s="280"/>
      <c r="E9" s="280"/>
      <c r="F9" s="281"/>
      <c r="G9" s="105"/>
      <c r="H9" s="406"/>
      <c r="I9" s="406"/>
      <c r="J9" s="406"/>
      <c r="K9" s="406"/>
      <c r="L9" s="406"/>
      <c r="M9" s="406"/>
      <c r="N9" s="406"/>
      <c r="O9" s="406"/>
      <c r="P9" s="406"/>
      <c r="Q9" s="406"/>
      <c r="R9" s="406"/>
      <c r="S9" s="406"/>
      <c r="T9" s="406"/>
      <c r="U9" s="406"/>
      <c r="V9" s="406"/>
      <c r="W9" s="406"/>
      <c r="X9" s="406"/>
      <c r="Y9" s="406"/>
    </row>
    <row r="10" spans="1:25" ht="20.100000000000001" customHeight="1" thickBot="1">
      <c r="A10" s="103" t="s">
        <v>12</v>
      </c>
      <c r="B10" s="411"/>
      <c r="C10" s="412"/>
      <c r="D10" s="412"/>
      <c r="E10" s="412"/>
      <c r="F10" s="413"/>
      <c r="G10" s="105"/>
      <c r="H10" s="406"/>
      <c r="I10" s="406"/>
      <c r="J10" s="406"/>
      <c r="K10" s="406"/>
      <c r="L10" s="406"/>
      <c r="M10" s="406"/>
      <c r="N10" s="406"/>
      <c r="O10" s="406"/>
      <c r="P10" s="406"/>
      <c r="Q10" s="406"/>
      <c r="R10" s="406"/>
      <c r="S10" s="406"/>
      <c r="T10" s="406"/>
      <c r="U10" s="406"/>
      <c r="V10" s="406"/>
      <c r="W10" s="406"/>
      <c r="X10" s="406"/>
      <c r="Y10" s="406"/>
    </row>
    <row r="11" spans="1:25" ht="60" customHeight="1">
      <c r="H11" s="406"/>
      <c r="I11" s="406"/>
      <c r="J11" s="406"/>
      <c r="K11" s="406"/>
      <c r="L11" s="406"/>
      <c r="M11" s="406"/>
      <c r="N11" s="406"/>
      <c r="O11" s="406"/>
      <c r="P11" s="406"/>
      <c r="Q11" s="406"/>
      <c r="R11" s="406"/>
      <c r="S11" s="406"/>
      <c r="T11" s="406"/>
      <c r="U11" s="406"/>
      <c r="V11" s="406"/>
      <c r="W11" s="406"/>
      <c r="X11" s="406"/>
      <c r="Y11" s="406"/>
    </row>
    <row r="12" spans="1:25" ht="22.5" customHeight="1">
      <c r="W12" s="106"/>
      <c r="X12" s="106" t="s">
        <v>60</v>
      </c>
      <c r="Y12" s="106" t="s">
        <v>61</v>
      </c>
    </row>
    <row r="13" spans="1:25" ht="22.5" customHeight="1" thickBot="1">
      <c r="W13" s="106"/>
      <c r="X13" s="106" t="s">
        <v>63</v>
      </c>
      <c r="Y13" s="107">
        <v>0.1</v>
      </c>
    </row>
    <row r="14" spans="1:25" ht="24.75" customHeight="1">
      <c r="A14" s="418" t="s">
        <v>5</v>
      </c>
      <c r="B14" s="419"/>
      <c r="C14" s="420"/>
      <c r="D14" s="108"/>
      <c r="E14" s="424" t="s">
        <v>120</v>
      </c>
      <c r="F14" s="424"/>
      <c r="G14" s="424"/>
      <c r="H14" s="424"/>
      <c r="I14" s="424"/>
      <c r="J14" s="424"/>
      <c r="K14" s="424"/>
      <c r="L14" s="424"/>
      <c r="M14" s="424"/>
      <c r="N14" s="424"/>
      <c r="O14" s="424"/>
      <c r="P14" s="424"/>
      <c r="Q14" s="424" t="s">
        <v>3</v>
      </c>
      <c r="R14" s="424" t="s">
        <v>27</v>
      </c>
      <c r="S14" s="424"/>
      <c r="T14" s="424"/>
      <c r="U14" s="424"/>
      <c r="V14" s="424"/>
      <c r="W14" s="424"/>
      <c r="X14" s="425" t="s">
        <v>4</v>
      </c>
      <c r="Y14" s="426"/>
    </row>
    <row r="15" spans="1:25" ht="24.75" customHeight="1">
      <c r="A15" s="421"/>
      <c r="B15" s="422"/>
      <c r="C15" s="423"/>
      <c r="D15" s="109" t="s">
        <v>8</v>
      </c>
      <c r="E15" s="431" t="s">
        <v>144</v>
      </c>
      <c r="F15" s="432"/>
      <c r="G15" s="432"/>
      <c r="H15" s="432"/>
      <c r="I15" s="432"/>
      <c r="J15" s="432"/>
      <c r="K15" s="432"/>
      <c r="L15" s="432"/>
      <c r="M15" s="432"/>
      <c r="N15" s="432"/>
      <c r="O15" s="432"/>
      <c r="P15" s="433"/>
      <c r="Q15" s="414"/>
      <c r="R15" s="414" t="s">
        <v>6</v>
      </c>
      <c r="S15" s="414" t="s">
        <v>70</v>
      </c>
      <c r="T15" s="414" t="s">
        <v>71</v>
      </c>
      <c r="U15" s="414" t="s">
        <v>72</v>
      </c>
      <c r="V15" s="414" t="s">
        <v>73</v>
      </c>
      <c r="W15" s="414" t="s">
        <v>74</v>
      </c>
      <c r="X15" s="427"/>
      <c r="Y15" s="428"/>
    </row>
    <row r="16" spans="1:25" ht="24.75" customHeight="1">
      <c r="A16" s="132" t="s">
        <v>9</v>
      </c>
      <c r="B16" s="111" t="s">
        <v>121</v>
      </c>
      <c r="C16" s="111" t="s">
        <v>89</v>
      </c>
      <c r="D16" s="112"/>
      <c r="E16" s="111" t="s">
        <v>122</v>
      </c>
      <c r="F16" s="111" t="s">
        <v>123</v>
      </c>
      <c r="G16" s="111" t="s">
        <v>124</v>
      </c>
      <c r="H16" s="111" t="s">
        <v>125</v>
      </c>
      <c r="I16" s="111" t="s">
        <v>126</v>
      </c>
      <c r="J16" s="111" t="s">
        <v>127</v>
      </c>
      <c r="K16" s="111" t="s">
        <v>128</v>
      </c>
      <c r="L16" s="111" t="s">
        <v>129</v>
      </c>
      <c r="M16" s="111" t="s">
        <v>130</v>
      </c>
      <c r="N16" s="111" t="s">
        <v>131</v>
      </c>
      <c r="O16" s="111" t="s">
        <v>132</v>
      </c>
      <c r="P16" s="111" t="s">
        <v>133</v>
      </c>
      <c r="Q16" s="414"/>
      <c r="R16" s="414"/>
      <c r="S16" s="414"/>
      <c r="T16" s="414"/>
      <c r="U16" s="414"/>
      <c r="V16" s="414"/>
      <c r="W16" s="414"/>
      <c r="X16" s="429"/>
      <c r="Y16" s="430"/>
    </row>
    <row r="17" spans="1:25" ht="24.75" customHeight="1">
      <c r="A17" s="113"/>
      <c r="B17" s="114"/>
      <c r="C17" s="415"/>
      <c r="D17" s="415"/>
      <c r="E17" s="115"/>
      <c r="F17" s="115"/>
      <c r="G17" s="115"/>
      <c r="H17" s="115"/>
      <c r="I17" s="115"/>
      <c r="J17" s="115"/>
      <c r="K17" s="115"/>
      <c r="L17" s="115"/>
      <c r="M17" s="115"/>
      <c r="N17" s="115"/>
      <c r="O17" s="115"/>
      <c r="P17" s="115"/>
      <c r="Q17" s="115"/>
      <c r="R17" s="116"/>
      <c r="S17" s="116"/>
      <c r="T17" s="116"/>
      <c r="U17" s="116"/>
      <c r="V17" s="116"/>
      <c r="W17" s="116"/>
      <c r="X17" s="416"/>
      <c r="Y17" s="417"/>
    </row>
    <row r="18" spans="1:25" ht="24.75" customHeight="1">
      <c r="A18" s="117"/>
      <c r="B18" s="118"/>
      <c r="C18" s="415"/>
      <c r="D18" s="415"/>
      <c r="E18" s="115"/>
      <c r="F18" s="115"/>
      <c r="G18" s="115"/>
      <c r="H18" s="115"/>
      <c r="I18" s="115"/>
      <c r="J18" s="115"/>
      <c r="K18" s="115"/>
      <c r="L18" s="115"/>
      <c r="M18" s="115"/>
      <c r="N18" s="115"/>
      <c r="O18" s="115"/>
      <c r="P18" s="115"/>
      <c r="Q18" s="115"/>
      <c r="R18" s="116"/>
      <c r="S18" s="116"/>
      <c r="T18" s="116"/>
      <c r="U18" s="116"/>
      <c r="V18" s="116"/>
      <c r="W18" s="116"/>
      <c r="X18" s="416"/>
      <c r="Y18" s="417"/>
    </row>
    <row r="19" spans="1:25" ht="24.75" customHeight="1">
      <c r="A19" s="119"/>
      <c r="B19" s="120"/>
      <c r="C19" s="415"/>
      <c r="D19" s="415"/>
      <c r="E19" s="115"/>
      <c r="F19" s="115"/>
      <c r="G19" s="115"/>
      <c r="H19" s="115"/>
      <c r="I19" s="115"/>
      <c r="J19" s="115"/>
      <c r="K19" s="115"/>
      <c r="L19" s="115"/>
      <c r="M19" s="115"/>
      <c r="N19" s="115"/>
      <c r="O19" s="115"/>
      <c r="P19" s="115"/>
      <c r="Q19" s="115"/>
      <c r="R19" s="116"/>
      <c r="S19" s="116"/>
      <c r="T19" s="116"/>
      <c r="U19" s="116"/>
      <c r="V19" s="116"/>
      <c r="W19" s="116"/>
      <c r="X19" s="416"/>
      <c r="Y19" s="417"/>
    </row>
    <row r="20" spans="1:25" ht="24.75" customHeight="1">
      <c r="A20" s="117"/>
      <c r="B20" s="118"/>
      <c r="C20" s="415"/>
      <c r="D20" s="415"/>
      <c r="E20" s="115"/>
      <c r="F20" s="115"/>
      <c r="G20" s="115"/>
      <c r="H20" s="115"/>
      <c r="I20" s="115"/>
      <c r="J20" s="115"/>
      <c r="K20" s="115"/>
      <c r="L20" s="115"/>
      <c r="M20" s="115"/>
      <c r="N20" s="115"/>
      <c r="O20" s="115"/>
      <c r="P20" s="115"/>
      <c r="Q20" s="115"/>
      <c r="R20" s="116"/>
      <c r="S20" s="116"/>
      <c r="T20" s="116"/>
      <c r="U20" s="116"/>
      <c r="V20" s="116"/>
      <c r="W20" s="116"/>
      <c r="X20" s="416"/>
      <c r="Y20" s="417"/>
    </row>
    <row r="21" spans="1:25" ht="24.75" customHeight="1">
      <c r="A21" s="117"/>
      <c r="B21" s="118"/>
      <c r="C21" s="415"/>
      <c r="D21" s="415"/>
      <c r="E21" s="115"/>
      <c r="F21" s="115"/>
      <c r="G21" s="115"/>
      <c r="H21" s="115"/>
      <c r="I21" s="115"/>
      <c r="J21" s="115"/>
      <c r="K21" s="115"/>
      <c r="L21" s="115"/>
      <c r="M21" s="115"/>
      <c r="N21" s="115"/>
      <c r="O21" s="115"/>
      <c r="P21" s="115"/>
      <c r="Q21" s="115"/>
      <c r="R21" s="116"/>
      <c r="S21" s="116"/>
      <c r="T21" s="116"/>
      <c r="U21" s="116"/>
      <c r="V21" s="116"/>
      <c r="W21" s="116"/>
      <c r="X21" s="416"/>
      <c r="Y21" s="417"/>
    </row>
    <row r="22" spans="1:25" ht="24.75" customHeight="1">
      <c r="A22" s="117"/>
      <c r="B22" s="114"/>
      <c r="C22" s="118"/>
      <c r="D22" s="115"/>
      <c r="E22" s="115"/>
      <c r="F22" s="115"/>
      <c r="G22" s="115"/>
      <c r="H22" s="115"/>
      <c r="I22" s="115"/>
      <c r="J22" s="115"/>
      <c r="K22" s="115"/>
      <c r="L22" s="115"/>
      <c r="M22" s="115"/>
      <c r="N22" s="115"/>
      <c r="O22" s="115"/>
      <c r="P22" s="115"/>
      <c r="Q22" s="115"/>
      <c r="R22" s="116"/>
      <c r="S22" s="116"/>
      <c r="T22" s="116"/>
      <c r="U22" s="116"/>
      <c r="V22" s="116"/>
      <c r="W22" s="116"/>
      <c r="X22" s="416"/>
      <c r="Y22" s="417"/>
    </row>
    <row r="23" spans="1:25" ht="24.75" customHeight="1">
      <c r="A23" s="121"/>
      <c r="B23" s="120"/>
      <c r="C23" s="120"/>
      <c r="D23" s="115"/>
      <c r="E23" s="115"/>
      <c r="F23" s="115"/>
      <c r="G23" s="115"/>
      <c r="H23" s="115"/>
      <c r="I23" s="115"/>
      <c r="J23" s="115"/>
      <c r="K23" s="115"/>
      <c r="L23" s="115"/>
      <c r="M23" s="115"/>
      <c r="N23" s="115"/>
      <c r="O23" s="115"/>
      <c r="P23" s="115"/>
      <c r="Q23" s="115"/>
      <c r="R23" s="116"/>
      <c r="S23" s="116"/>
      <c r="T23" s="116"/>
      <c r="U23" s="116"/>
      <c r="V23" s="116"/>
      <c r="W23" s="116"/>
      <c r="X23" s="416"/>
      <c r="Y23" s="417"/>
    </row>
    <row r="24" spans="1:25" ht="24.75" customHeight="1">
      <c r="A24" s="117"/>
      <c r="B24" s="114"/>
      <c r="C24" s="118"/>
      <c r="D24" s="115"/>
      <c r="E24" s="115"/>
      <c r="F24" s="115"/>
      <c r="G24" s="115"/>
      <c r="H24" s="115"/>
      <c r="I24" s="115"/>
      <c r="J24" s="115"/>
      <c r="K24" s="115"/>
      <c r="L24" s="115"/>
      <c r="M24" s="115"/>
      <c r="N24" s="115"/>
      <c r="O24" s="115"/>
      <c r="P24" s="115"/>
      <c r="Q24" s="115"/>
      <c r="R24" s="116"/>
      <c r="S24" s="116"/>
      <c r="T24" s="116"/>
      <c r="U24" s="116"/>
      <c r="V24" s="116"/>
      <c r="W24" s="116"/>
      <c r="X24" s="416"/>
      <c r="Y24" s="417"/>
    </row>
    <row r="25" spans="1:25" ht="24.75" customHeight="1">
      <c r="A25" s="121"/>
      <c r="B25" s="115"/>
      <c r="C25" s="118"/>
      <c r="D25" s="115"/>
      <c r="E25" s="115"/>
      <c r="F25" s="115"/>
      <c r="G25" s="115"/>
      <c r="H25" s="115"/>
      <c r="I25" s="115"/>
      <c r="J25" s="115"/>
      <c r="K25" s="115"/>
      <c r="L25" s="115"/>
      <c r="M25" s="115"/>
      <c r="N25" s="115"/>
      <c r="O25" s="115"/>
      <c r="P25" s="115"/>
      <c r="Q25" s="115"/>
      <c r="R25" s="116"/>
      <c r="S25" s="116"/>
      <c r="T25" s="116"/>
      <c r="U25" s="116"/>
      <c r="V25" s="116"/>
      <c r="W25" s="116"/>
      <c r="X25" s="416"/>
      <c r="Y25" s="417"/>
    </row>
    <row r="26" spans="1:25" ht="24.75" customHeight="1">
      <c r="A26" s="121"/>
      <c r="B26" s="115"/>
      <c r="C26" s="118"/>
      <c r="D26" s="115"/>
      <c r="E26" s="115"/>
      <c r="F26" s="115"/>
      <c r="G26" s="115"/>
      <c r="H26" s="115"/>
      <c r="I26" s="115"/>
      <c r="J26" s="115"/>
      <c r="K26" s="115"/>
      <c r="L26" s="115"/>
      <c r="M26" s="115"/>
      <c r="N26" s="115"/>
      <c r="O26" s="115"/>
      <c r="P26" s="115"/>
      <c r="Q26" s="115"/>
      <c r="R26" s="116"/>
      <c r="S26" s="116"/>
      <c r="T26" s="116"/>
      <c r="U26" s="116"/>
      <c r="V26" s="116"/>
      <c r="W26" s="116"/>
      <c r="X26" s="416"/>
      <c r="Y26" s="417"/>
    </row>
    <row r="27" spans="1:25" ht="24.75" customHeight="1">
      <c r="A27" s="121"/>
      <c r="B27" s="120"/>
      <c r="C27" s="120"/>
      <c r="D27" s="115"/>
      <c r="E27" s="115"/>
      <c r="F27" s="115"/>
      <c r="G27" s="115"/>
      <c r="H27" s="115"/>
      <c r="I27" s="115"/>
      <c r="J27" s="115"/>
      <c r="K27" s="115"/>
      <c r="L27" s="115"/>
      <c r="M27" s="115"/>
      <c r="N27" s="115"/>
      <c r="O27" s="115"/>
      <c r="P27" s="115"/>
      <c r="Q27" s="115"/>
      <c r="R27" s="116"/>
      <c r="S27" s="116"/>
      <c r="T27" s="116"/>
      <c r="U27" s="116"/>
      <c r="V27" s="116"/>
      <c r="W27" s="116"/>
      <c r="X27" s="416"/>
      <c r="Y27" s="417"/>
    </row>
    <row r="28" spans="1:25" ht="32.25" customHeight="1">
      <c r="A28" s="113"/>
      <c r="B28" s="118"/>
      <c r="C28" s="114"/>
      <c r="D28" s="115"/>
      <c r="E28" s="115"/>
      <c r="F28" s="115"/>
      <c r="G28" s="115"/>
      <c r="H28" s="115"/>
      <c r="I28" s="115"/>
      <c r="J28" s="115"/>
      <c r="K28" s="115"/>
      <c r="L28" s="115"/>
      <c r="M28" s="115"/>
      <c r="N28" s="115"/>
      <c r="O28" s="115"/>
      <c r="P28" s="115"/>
      <c r="Q28" s="115"/>
      <c r="R28" s="116"/>
      <c r="S28" s="116"/>
      <c r="T28" s="116"/>
      <c r="U28" s="116"/>
      <c r="V28" s="116"/>
      <c r="W28" s="116"/>
      <c r="X28" s="416"/>
      <c r="Y28" s="417"/>
    </row>
    <row r="29" spans="1:25" ht="32.25" customHeight="1">
      <c r="A29" s="117"/>
      <c r="B29" s="118"/>
      <c r="C29" s="114"/>
      <c r="D29" s="115"/>
      <c r="E29" s="115"/>
      <c r="F29" s="115"/>
      <c r="G29" s="115"/>
      <c r="H29" s="115"/>
      <c r="I29" s="115"/>
      <c r="J29" s="115"/>
      <c r="K29" s="115"/>
      <c r="L29" s="115"/>
      <c r="M29" s="115"/>
      <c r="N29" s="115"/>
      <c r="O29" s="115"/>
      <c r="P29" s="115"/>
      <c r="Q29" s="115"/>
      <c r="R29" s="116"/>
      <c r="S29" s="116"/>
      <c r="T29" s="116"/>
      <c r="U29" s="116"/>
      <c r="V29" s="116"/>
      <c r="W29" s="116"/>
      <c r="X29" s="416"/>
      <c r="Y29" s="417"/>
    </row>
    <row r="30" spans="1:25" ht="24.75" customHeight="1" thickBot="1">
      <c r="A30" s="122"/>
      <c r="B30" s="123"/>
      <c r="C30" s="123"/>
      <c r="D30" s="124"/>
      <c r="E30" s="125"/>
      <c r="F30" s="125"/>
      <c r="G30" s="125"/>
      <c r="H30" s="125"/>
      <c r="I30" s="125"/>
      <c r="J30" s="125"/>
      <c r="K30" s="125"/>
      <c r="L30" s="125"/>
      <c r="M30" s="125"/>
      <c r="N30" s="125"/>
      <c r="O30" s="125"/>
      <c r="P30" s="125"/>
      <c r="Q30" s="125"/>
      <c r="R30" s="126"/>
      <c r="S30" s="126"/>
      <c r="T30" s="126"/>
      <c r="U30" s="126"/>
      <c r="V30" s="126"/>
      <c r="W30" s="126"/>
      <c r="X30" s="434"/>
      <c r="Y30" s="435"/>
    </row>
    <row r="31" spans="1:25" ht="24.75" customHeight="1">
      <c r="A31" s="127"/>
      <c r="B31" s="127"/>
      <c r="C31" s="127"/>
      <c r="D31" s="104"/>
      <c r="Q31" s="128" t="s">
        <v>138</v>
      </c>
      <c r="R31" s="60">
        <f t="shared" ref="R31:W31" si="0">SUM(R17:R30)</f>
        <v>0</v>
      </c>
      <c r="S31" s="60">
        <f t="shared" si="0"/>
        <v>0</v>
      </c>
      <c r="T31" s="60">
        <f t="shared" si="0"/>
        <v>0</v>
      </c>
      <c r="U31" s="60">
        <f t="shared" si="0"/>
        <v>0</v>
      </c>
      <c r="V31" s="60">
        <f t="shared" si="0"/>
        <v>0</v>
      </c>
      <c r="W31" s="60">
        <f t="shared" si="0"/>
        <v>0</v>
      </c>
      <c r="X31" s="398"/>
      <c r="Y31" s="399"/>
    </row>
    <row r="32" spans="1:25" ht="24.75" customHeight="1">
      <c r="A32" s="96"/>
      <c r="B32" s="96"/>
      <c r="C32" s="96"/>
      <c r="D32" s="96"/>
      <c r="E32" s="96"/>
      <c r="F32" s="96"/>
      <c r="G32" s="96"/>
      <c r="H32" s="96"/>
      <c r="I32" s="96"/>
      <c r="J32" s="96"/>
      <c r="K32" s="96"/>
      <c r="L32" s="96"/>
      <c r="M32" s="96"/>
      <c r="N32" s="96"/>
      <c r="O32" s="96"/>
      <c r="Q32" s="128" t="s">
        <v>31</v>
      </c>
      <c r="R32" s="61">
        <f t="shared" ref="R32:W32" si="1">R31/160</f>
        <v>0</v>
      </c>
      <c r="S32" s="61">
        <f t="shared" si="1"/>
        <v>0</v>
      </c>
      <c r="T32" s="61">
        <f t="shared" si="1"/>
        <v>0</v>
      </c>
      <c r="U32" s="61">
        <f t="shared" si="1"/>
        <v>0</v>
      </c>
      <c r="V32" s="61">
        <f t="shared" si="1"/>
        <v>0</v>
      </c>
      <c r="W32" s="61">
        <f t="shared" si="1"/>
        <v>0</v>
      </c>
      <c r="X32" s="400"/>
      <c r="Y32" s="401"/>
    </row>
    <row r="33" spans="1:25" ht="24.75" customHeight="1">
      <c r="A33" s="62"/>
      <c r="B33" s="62"/>
      <c r="C33" s="62"/>
      <c r="D33" s="62"/>
      <c r="E33" s="62"/>
      <c r="F33" s="62"/>
      <c r="G33" s="62"/>
      <c r="H33" s="62"/>
      <c r="I33" s="62"/>
      <c r="J33" s="62"/>
      <c r="K33" s="62"/>
      <c r="L33" s="62"/>
      <c r="M33" s="62"/>
      <c r="N33" s="62"/>
      <c r="O33" s="62"/>
      <c r="Q33" s="129" t="s">
        <v>7</v>
      </c>
      <c r="R33" s="64"/>
      <c r="S33" s="64"/>
      <c r="T33" s="64"/>
      <c r="U33" s="64"/>
      <c r="V33" s="64"/>
      <c r="W33" s="64"/>
      <c r="X33" s="285"/>
      <c r="Y33" s="287"/>
    </row>
    <row r="34" spans="1:25" ht="24.75" customHeight="1" thickBot="1">
      <c r="A34" s="62"/>
      <c r="B34" s="62"/>
      <c r="C34" s="62"/>
      <c r="D34" s="62"/>
      <c r="E34" s="62"/>
      <c r="F34" s="62"/>
      <c r="G34" s="62"/>
      <c r="H34" s="62"/>
      <c r="I34" s="62"/>
      <c r="J34" s="62"/>
      <c r="K34" s="62"/>
      <c r="L34" s="62"/>
      <c r="M34" s="62"/>
      <c r="N34" s="62"/>
      <c r="O34" s="62"/>
      <c r="Q34" s="130" t="s">
        <v>139</v>
      </c>
      <c r="R34" s="66">
        <f t="shared" ref="R34:W34" si="2">R31/8/20*R33</f>
        <v>0</v>
      </c>
      <c r="S34" s="66">
        <f t="shared" si="2"/>
        <v>0</v>
      </c>
      <c r="T34" s="66">
        <f t="shared" si="2"/>
        <v>0</v>
      </c>
      <c r="U34" s="66">
        <f t="shared" si="2"/>
        <v>0</v>
      </c>
      <c r="V34" s="66">
        <f t="shared" si="2"/>
        <v>0</v>
      </c>
      <c r="W34" s="66">
        <f t="shared" si="2"/>
        <v>0</v>
      </c>
      <c r="X34" s="402"/>
      <c r="Y34" s="403"/>
    </row>
    <row r="35" spans="1:25" ht="24.75" customHeight="1" thickBot="1">
      <c r="A35" s="62"/>
      <c r="B35" s="62"/>
      <c r="C35" s="62"/>
      <c r="D35" s="62"/>
      <c r="E35" s="62"/>
      <c r="F35" s="62"/>
      <c r="G35" s="62"/>
      <c r="H35" s="62"/>
      <c r="I35" s="62"/>
      <c r="J35" s="62"/>
      <c r="K35" s="62"/>
      <c r="L35" s="62"/>
      <c r="M35" s="62"/>
      <c r="N35" s="62"/>
      <c r="O35" s="62"/>
      <c r="Q35" s="131" t="s">
        <v>32</v>
      </c>
      <c r="R35" s="388">
        <f>SUM(R34:W34)*1000</f>
        <v>0</v>
      </c>
      <c r="S35" s="389"/>
      <c r="T35" s="389"/>
      <c r="U35" s="389"/>
      <c r="V35" s="389"/>
      <c r="W35" s="390"/>
      <c r="X35" s="391"/>
      <c r="Y35" s="392"/>
    </row>
    <row r="36" spans="1:25" ht="24.75" customHeight="1" thickBot="1">
      <c r="A36" s="62"/>
      <c r="B36" s="62"/>
      <c r="C36" s="62"/>
      <c r="D36" s="62"/>
      <c r="E36" s="62"/>
      <c r="F36" s="62"/>
      <c r="G36" s="62"/>
      <c r="H36" s="62"/>
      <c r="I36" s="62"/>
      <c r="J36" s="62"/>
      <c r="K36" s="62"/>
      <c r="L36" s="62"/>
      <c r="M36" s="62"/>
      <c r="N36" s="62"/>
      <c r="O36" s="62"/>
      <c r="Q36" s="131" t="s">
        <v>33</v>
      </c>
      <c r="R36" s="383"/>
      <c r="S36" s="384"/>
      <c r="T36" s="384"/>
      <c r="U36" s="384"/>
      <c r="V36" s="384"/>
      <c r="W36" s="385"/>
      <c r="X36" s="386"/>
      <c r="Y36" s="387"/>
    </row>
    <row r="37" spans="1:25" ht="24.75" customHeight="1" thickBot="1">
      <c r="A37" s="62"/>
      <c r="B37" s="62"/>
      <c r="C37" s="62"/>
      <c r="D37" s="62"/>
      <c r="E37" s="62"/>
      <c r="F37" s="62"/>
      <c r="G37" s="62"/>
      <c r="H37" s="62"/>
      <c r="I37" s="62"/>
      <c r="J37" s="62"/>
      <c r="K37" s="62"/>
      <c r="L37" s="62"/>
      <c r="M37" s="62"/>
      <c r="N37" s="62"/>
      <c r="O37" s="62"/>
      <c r="Q37" s="131" t="s">
        <v>45</v>
      </c>
      <c r="R37" s="388">
        <f>ROUNDDOWN(R36*(1+$Y$13),0)</f>
        <v>0</v>
      </c>
      <c r="S37" s="389"/>
      <c r="T37" s="389"/>
      <c r="U37" s="389"/>
      <c r="V37" s="389"/>
      <c r="W37" s="390"/>
      <c r="X37" s="391"/>
      <c r="Y37" s="392"/>
    </row>
    <row r="38" spans="1:25" ht="24.75" customHeight="1" thickBot="1">
      <c r="A38" s="62"/>
      <c r="B38" s="62"/>
      <c r="C38" s="62"/>
      <c r="D38" s="62"/>
      <c r="E38" s="62"/>
      <c r="F38" s="62"/>
      <c r="G38" s="62"/>
      <c r="H38" s="62"/>
      <c r="I38" s="62"/>
      <c r="J38" s="62"/>
      <c r="K38" s="62"/>
      <c r="L38" s="62"/>
      <c r="M38" s="62"/>
      <c r="N38" s="62"/>
      <c r="O38" s="62"/>
      <c r="Q38" s="131" t="s">
        <v>23</v>
      </c>
      <c r="R38" s="395">
        <f>IF(ISERROR(1-(R36/R35)),0,(1-(R36/R35)))</f>
        <v>0</v>
      </c>
      <c r="S38" s="396"/>
      <c r="T38" s="396"/>
      <c r="U38" s="396"/>
      <c r="V38" s="396"/>
      <c r="W38" s="397"/>
      <c r="X38" s="391"/>
      <c r="Y38" s="392"/>
    </row>
    <row r="39" spans="1:25" ht="24.75" customHeight="1" thickBot="1">
      <c r="A39" s="62"/>
      <c r="B39" s="62"/>
      <c r="C39" s="62"/>
      <c r="D39" s="62"/>
      <c r="E39" s="62"/>
      <c r="F39" s="62"/>
      <c r="G39" s="62"/>
      <c r="H39" s="62"/>
      <c r="I39" s="62"/>
      <c r="J39" s="62"/>
      <c r="K39" s="62"/>
      <c r="L39" s="62"/>
      <c r="M39" s="62"/>
      <c r="N39" s="62"/>
      <c r="O39" s="62"/>
    </row>
    <row r="40" spans="1:25" ht="23.45" customHeight="1">
      <c r="A40" s="436" t="s">
        <v>56</v>
      </c>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8"/>
    </row>
    <row r="41" spans="1:25" ht="23.45" customHeight="1">
      <c r="A41" s="445"/>
      <c r="B41" s="446"/>
      <c r="C41" s="446"/>
      <c r="D41" s="446"/>
      <c r="E41" s="446"/>
      <c r="F41" s="446"/>
      <c r="G41" s="446"/>
      <c r="H41" s="446"/>
      <c r="I41" s="446"/>
      <c r="J41" s="446"/>
      <c r="K41" s="446"/>
      <c r="L41" s="446"/>
      <c r="M41" s="446"/>
      <c r="N41" s="446"/>
      <c r="O41" s="446"/>
      <c r="P41" s="446"/>
      <c r="Q41" s="446"/>
      <c r="R41" s="446"/>
      <c r="S41" s="446"/>
      <c r="T41" s="446"/>
      <c r="U41" s="446"/>
      <c r="V41" s="446"/>
      <c r="W41" s="446"/>
      <c r="X41" s="446"/>
      <c r="Y41" s="447"/>
    </row>
    <row r="42" spans="1:25" ht="23.45" customHeight="1">
      <c r="A42" s="445"/>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7"/>
    </row>
    <row r="43" spans="1:25" ht="23.45" customHeight="1">
      <c r="A43" s="445"/>
      <c r="B43" s="446"/>
      <c r="C43" s="446"/>
      <c r="D43" s="446"/>
      <c r="E43" s="446"/>
      <c r="F43" s="446"/>
      <c r="G43" s="446"/>
      <c r="H43" s="446"/>
      <c r="I43" s="446"/>
      <c r="J43" s="446"/>
      <c r="K43" s="446"/>
      <c r="L43" s="446"/>
      <c r="M43" s="446"/>
      <c r="N43" s="446"/>
      <c r="O43" s="446"/>
      <c r="P43" s="446"/>
      <c r="Q43" s="446"/>
      <c r="R43" s="446"/>
      <c r="S43" s="446"/>
      <c r="T43" s="446"/>
      <c r="U43" s="446"/>
      <c r="V43" s="446"/>
      <c r="W43" s="446"/>
      <c r="X43" s="446"/>
      <c r="Y43" s="447"/>
    </row>
    <row r="44" spans="1:25" ht="23.45" customHeight="1">
      <c r="A44" s="445"/>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7"/>
    </row>
    <row r="45" spans="1:25" ht="23.45" customHeight="1">
      <c r="A45" s="445"/>
      <c r="B45" s="446"/>
      <c r="C45" s="446"/>
      <c r="D45" s="446"/>
      <c r="E45" s="446"/>
      <c r="F45" s="446"/>
      <c r="G45" s="446"/>
      <c r="H45" s="446"/>
      <c r="I45" s="446"/>
      <c r="J45" s="446"/>
      <c r="K45" s="446"/>
      <c r="L45" s="446"/>
      <c r="M45" s="446"/>
      <c r="N45" s="446"/>
      <c r="O45" s="446"/>
      <c r="P45" s="446"/>
      <c r="Q45" s="446"/>
      <c r="R45" s="446"/>
      <c r="S45" s="446"/>
      <c r="T45" s="446"/>
      <c r="U45" s="446"/>
      <c r="V45" s="446"/>
      <c r="W45" s="446"/>
      <c r="X45" s="446"/>
      <c r="Y45" s="447"/>
    </row>
    <row r="46" spans="1:25" ht="23.45" customHeight="1">
      <c r="A46" s="445"/>
      <c r="B46" s="446"/>
      <c r="C46" s="446"/>
      <c r="D46" s="446"/>
      <c r="E46" s="446"/>
      <c r="F46" s="446"/>
      <c r="G46" s="446"/>
      <c r="H46" s="446"/>
      <c r="I46" s="446"/>
      <c r="J46" s="446"/>
      <c r="K46" s="446"/>
      <c r="L46" s="446"/>
      <c r="M46" s="446"/>
      <c r="N46" s="446"/>
      <c r="O46" s="446"/>
      <c r="P46" s="446"/>
      <c r="Q46" s="446"/>
      <c r="R46" s="446"/>
      <c r="S46" s="446"/>
      <c r="T46" s="446"/>
      <c r="U46" s="446"/>
      <c r="V46" s="446"/>
      <c r="W46" s="446"/>
      <c r="X46" s="446"/>
      <c r="Y46" s="447"/>
    </row>
    <row r="47" spans="1:25" ht="23.45" customHeight="1">
      <c r="A47" s="445"/>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7"/>
    </row>
    <row r="48" spans="1:25" ht="23.45" customHeight="1">
      <c r="A48" s="445"/>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7"/>
    </row>
    <row r="49" spans="1:25" ht="23.45" customHeight="1">
      <c r="A49" s="445"/>
      <c r="B49" s="446"/>
      <c r="C49" s="446"/>
      <c r="D49" s="446"/>
      <c r="E49" s="446"/>
      <c r="F49" s="446"/>
      <c r="G49" s="446"/>
      <c r="H49" s="446"/>
      <c r="I49" s="446"/>
      <c r="J49" s="446"/>
      <c r="K49" s="446"/>
      <c r="L49" s="446"/>
      <c r="M49" s="446"/>
      <c r="N49" s="446"/>
      <c r="O49" s="446"/>
      <c r="P49" s="446"/>
      <c r="Q49" s="446"/>
      <c r="R49" s="446"/>
      <c r="S49" s="446"/>
      <c r="T49" s="446"/>
      <c r="U49" s="446"/>
      <c r="V49" s="446"/>
      <c r="W49" s="446"/>
      <c r="X49" s="446"/>
      <c r="Y49" s="447"/>
    </row>
    <row r="50" spans="1:25" ht="23.45" customHeight="1">
      <c r="A50" s="445"/>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7"/>
    </row>
    <row r="51" spans="1:25" ht="23.45" customHeight="1">
      <c r="A51" s="445"/>
      <c r="B51" s="446"/>
      <c r="C51" s="446"/>
      <c r="D51" s="446"/>
      <c r="E51" s="446"/>
      <c r="F51" s="446"/>
      <c r="G51" s="446"/>
      <c r="H51" s="446"/>
      <c r="I51" s="446"/>
      <c r="J51" s="446"/>
      <c r="K51" s="446"/>
      <c r="L51" s="446"/>
      <c r="M51" s="446"/>
      <c r="N51" s="446"/>
      <c r="O51" s="446"/>
      <c r="P51" s="446"/>
      <c r="Q51" s="446"/>
      <c r="R51" s="446"/>
      <c r="S51" s="446"/>
      <c r="T51" s="446"/>
      <c r="U51" s="446"/>
      <c r="V51" s="446"/>
      <c r="W51" s="446"/>
      <c r="X51" s="446"/>
      <c r="Y51" s="447"/>
    </row>
    <row r="52" spans="1:25" ht="23.45" customHeight="1">
      <c r="A52" s="445"/>
      <c r="B52" s="446"/>
      <c r="C52" s="446"/>
      <c r="D52" s="446"/>
      <c r="E52" s="446"/>
      <c r="F52" s="446"/>
      <c r="G52" s="446"/>
      <c r="H52" s="446"/>
      <c r="I52" s="446"/>
      <c r="J52" s="446"/>
      <c r="K52" s="446"/>
      <c r="L52" s="446"/>
      <c r="M52" s="446"/>
      <c r="N52" s="446"/>
      <c r="O52" s="446"/>
      <c r="P52" s="446"/>
      <c r="Q52" s="446"/>
      <c r="R52" s="446"/>
      <c r="S52" s="446"/>
      <c r="T52" s="446"/>
      <c r="U52" s="446"/>
      <c r="V52" s="446"/>
      <c r="W52" s="446"/>
      <c r="X52" s="446"/>
      <c r="Y52" s="447"/>
    </row>
    <row r="53" spans="1:25" ht="23.45" customHeight="1">
      <c r="A53" s="445"/>
      <c r="B53" s="446"/>
      <c r="C53" s="446"/>
      <c r="D53" s="446"/>
      <c r="E53" s="446"/>
      <c r="F53" s="446"/>
      <c r="G53" s="446"/>
      <c r="H53" s="446"/>
      <c r="I53" s="446"/>
      <c r="J53" s="446"/>
      <c r="K53" s="446"/>
      <c r="L53" s="446"/>
      <c r="M53" s="446"/>
      <c r="N53" s="446"/>
      <c r="O53" s="446"/>
      <c r="P53" s="446"/>
      <c r="Q53" s="446"/>
      <c r="R53" s="446"/>
      <c r="S53" s="446"/>
      <c r="T53" s="446"/>
      <c r="U53" s="446"/>
      <c r="V53" s="446"/>
      <c r="W53" s="446"/>
      <c r="X53" s="446"/>
      <c r="Y53" s="447"/>
    </row>
    <row r="54" spans="1:25" ht="23.45" customHeight="1">
      <c r="A54" s="445"/>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7"/>
    </row>
    <row r="55" spans="1:25" ht="23.45" customHeight="1">
      <c r="A55" s="445"/>
      <c r="B55" s="446"/>
      <c r="C55" s="446"/>
      <c r="D55" s="446"/>
      <c r="E55" s="446"/>
      <c r="F55" s="446"/>
      <c r="G55" s="446"/>
      <c r="H55" s="446"/>
      <c r="I55" s="446"/>
      <c r="J55" s="446"/>
      <c r="K55" s="446"/>
      <c r="L55" s="446"/>
      <c r="M55" s="446"/>
      <c r="N55" s="446"/>
      <c r="O55" s="446"/>
      <c r="P55" s="446"/>
      <c r="Q55" s="446"/>
      <c r="R55" s="446"/>
      <c r="S55" s="446"/>
      <c r="T55" s="446"/>
      <c r="U55" s="446"/>
      <c r="V55" s="446"/>
      <c r="W55" s="446"/>
      <c r="X55" s="446"/>
      <c r="Y55" s="447"/>
    </row>
    <row r="56" spans="1:25" ht="23.45" customHeight="1">
      <c r="A56" s="445"/>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7"/>
    </row>
    <row r="57" spans="1:25" ht="23.45" customHeight="1">
      <c r="A57" s="445"/>
      <c r="B57" s="446"/>
      <c r="C57" s="446"/>
      <c r="D57" s="446"/>
      <c r="E57" s="446"/>
      <c r="F57" s="446"/>
      <c r="G57" s="446"/>
      <c r="H57" s="446"/>
      <c r="I57" s="446"/>
      <c r="J57" s="446"/>
      <c r="K57" s="446"/>
      <c r="L57" s="446"/>
      <c r="M57" s="446"/>
      <c r="N57" s="446"/>
      <c r="O57" s="446"/>
      <c r="P57" s="446"/>
      <c r="Q57" s="446"/>
      <c r="R57" s="446"/>
      <c r="S57" s="446"/>
      <c r="T57" s="446"/>
      <c r="U57" s="446"/>
      <c r="V57" s="446"/>
      <c r="W57" s="446"/>
      <c r="X57" s="446"/>
      <c r="Y57" s="447"/>
    </row>
    <row r="58" spans="1:25" ht="23.45" customHeight="1">
      <c r="A58" s="445"/>
      <c r="B58" s="446"/>
      <c r="C58" s="446"/>
      <c r="D58" s="446"/>
      <c r="E58" s="446"/>
      <c r="F58" s="446"/>
      <c r="G58" s="446"/>
      <c r="H58" s="446"/>
      <c r="I58" s="446"/>
      <c r="J58" s="446"/>
      <c r="K58" s="446"/>
      <c r="L58" s="446"/>
      <c r="M58" s="446"/>
      <c r="N58" s="446"/>
      <c r="O58" s="446"/>
      <c r="P58" s="446"/>
      <c r="Q58" s="446"/>
      <c r="R58" s="446"/>
      <c r="S58" s="446"/>
      <c r="T58" s="446"/>
      <c r="U58" s="446"/>
      <c r="V58" s="446"/>
      <c r="W58" s="446"/>
      <c r="X58" s="446"/>
      <c r="Y58" s="447"/>
    </row>
    <row r="59" spans="1:25" ht="23.45" customHeight="1">
      <c r="A59" s="445"/>
      <c r="B59" s="446"/>
      <c r="C59" s="446"/>
      <c r="D59" s="446"/>
      <c r="E59" s="446"/>
      <c r="F59" s="446"/>
      <c r="G59" s="446"/>
      <c r="H59" s="446"/>
      <c r="I59" s="446"/>
      <c r="J59" s="446"/>
      <c r="K59" s="446"/>
      <c r="L59" s="446"/>
      <c r="M59" s="446"/>
      <c r="N59" s="446"/>
      <c r="O59" s="446"/>
      <c r="P59" s="446"/>
      <c r="Q59" s="446"/>
      <c r="R59" s="446"/>
      <c r="S59" s="446"/>
      <c r="T59" s="446"/>
      <c r="U59" s="446"/>
      <c r="V59" s="446"/>
      <c r="W59" s="446"/>
      <c r="X59" s="446"/>
      <c r="Y59" s="447"/>
    </row>
    <row r="60" spans="1:25" ht="23.45" customHeight="1">
      <c r="A60" s="445"/>
      <c r="B60" s="446"/>
      <c r="C60" s="446"/>
      <c r="D60" s="446"/>
      <c r="E60" s="446"/>
      <c r="F60" s="446"/>
      <c r="G60" s="446"/>
      <c r="H60" s="446"/>
      <c r="I60" s="446"/>
      <c r="J60" s="446"/>
      <c r="K60" s="446"/>
      <c r="L60" s="446"/>
      <c r="M60" s="446"/>
      <c r="N60" s="446"/>
      <c r="O60" s="446"/>
      <c r="P60" s="446"/>
      <c r="Q60" s="446"/>
      <c r="R60" s="446"/>
      <c r="S60" s="446"/>
      <c r="T60" s="446"/>
      <c r="U60" s="446"/>
      <c r="V60" s="446"/>
      <c r="W60" s="446"/>
      <c r="X60" s="446"/>
      <c r="Y60" s="447"/>
    </row>
    <row r="61" spans="1:25" ht="23.45" customHeight="1">
      <c r="A61" s="445"/>
      <c r="B61" s="446"/>
      <c r="C61" s="446"/>
      <c r="D61" s="446"/>
      <c r="E61" s="446"/>
      <c r="F61" s="446"/>
      <c r="G61" s="446"/>
      <c r="H61" s="446"/>
      <c r="I61" s="446"/>
      <c r="J61" s="446"/>
      <c r="K61" s="446"/>
      <c r="L61" s="446"/>
      <c r="M61" s="446"/>
      <c r="N61" s="446"/>
      <c r="O61" s="446"/>
      <c r="P61" s="446"/>
      <c r="Q61" s="446"/>
      <c r="R61" s="446"/>
      <c r="S61" s="446"/>
      <c r="T61" s="446"/>
      <c r="U61" s="446"/>
      <c r="V61" s="446"/>
      <c r="W61" s="446"/>
      <c r="X61" s="446"/>
      <c r="Y61" s="447"/>
    </row>
    <row r="62" spans="1:25" ht="23.45" customHeight="1">
      <c r="A62" s="445"/>
      <c r="B62" s="446"/>
      <c r="C62" s="446"/>
      <c r="D62" s="446"/>
      <c r="E62" s="446"/>
      <c r="F62" s="446"/>
      <c r="G62" s="446"/>
      <c r="H62" s="446"/>
      <c r="I62" s="446"/>
      <c r="J62" s="446"/>
      <c r="K62" s="446"/>
      <c r="L62" s="446"/>
      <c r="M62" s="446"/>
      <c r="N62" s="446"/>
      <c r="O62" s="446"/>
      <c r="P62" s="446"/>
      <c r="Q62" s="446"/>
      <c r="R62" s="446"/>
      <c r="S62" s="446"/>
      <c r="T62" s="446"/>
      <c r="U62" s="446"/>
      <c r="V62" s="446"/>
      <c r="W62" s="446"/>
      <c r="X62" s="446"/>
      <c r="Y62" s="447"/>
    </row>
    <row r="63" spans="1:25" ht="23.45" customHeight="1">
      <c r="A63" s="445"/>
      <c r="B63" s="446"/>
      <c r="C63" s="446"/>
      <c r="D63" s="446"/>
      <c r="E63" s="446"/>
      <c r="F63" s="446"/>
      <c r="G63" s="446"/>
      <c r="H63" s="446"/>
      <c r="I63" s="446"/>
      <c r="J63" s="446"/>
      <c r="K63" s="446"/>
      <c r="L63" s="446"/>
      <c r="M63" s="446"/>
      <c r="N63" s="446"/>
      <c r="O63" s="446"/>
      <c r="P63" s="446"/>
      <c r="Q63" s="446"/>
      <c r="R63" s="446"/>
      <c r="S63" s="446"/>
      <c r="T63" s="446"/>
      <c r="U63" s="446"/>
      <c r="V63" s="446"/>
      <c r="W63" s="446"/>
      <c r="X63" s="446"/>
      <c r="Y63" s="447"/>
    </row>
    <row r="64" spans="1:25" ht="23.45" customHeight="1">
      <c r="A64" s="445"/>
      <c r="B64" s="446"/>
      <c r="C64" s="446"/>
      <c r="D64" s="446"/>
      <c r="E64" s="446"/>
      <c r="F64" s="446"/>
      <c r="G64" s="446"/>
      <c r="H64" s="446"/>
      <c r="I64" s="446"/>
      <c r="J64" s="446"/>
      <c r="K64" s="446"/>
      <c r="L64" s="446"/>
      <c r="M64" s="446"/>
      <c r="N64" s="446"/>
      <c r="O64" s="446"/>
      <c r="P64" s="446"/>
      <c r="Q64" s="446"/>
      <c r="R64" s="446"/>
      <c r="S64" s="446"/>
      <c r="T64" s="446"/>
      <c r="U64" s="446"/>
      <c r="V64" s="446"/>
      <c r="W64" s="446"/>
      <c r="X64" s="446"/>
      <c r="Y64" s="447"/>
    </row>
    <row r="65" spans="1:25" ht="23.45" customHeight="1">
      <c r="A65" s="445"/>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7"/>
    </row>
    <row r="66" spans="1:25" ht="23.45" customHeight="1">
      <c r="A66" s="445"/>
      <c r="B66" s="446"/>
      <c r="C66" s="446"/>
      <c r="D66" s="446"/>
      <c r="E66" s="446"/>
      <c r="F66" s="446"/>
      <c r="G66" s="446"/>
      <c r="H66" s="446"/>
      <c r="I66" s="446"/>
      <c r="J66" s="446"/>
      <c r="K66" s="446"/>
      <c r="L66" s="446"/>
      <c r="M66" s="446"/>
      <c r="N66" s="446"/>
      <c r="O66" s="446"/>
      <c r="P66" s="446"/>
      <c r="Q66" s="446"/>
      <c r="R66" s="446"/>
      <c r="S66" s="446"/>
      <c r="T66" s="446"/>
      <c r="U66" s="446"/>
      <c r="V66" s="446"/>
      <c r="W66" s="446"/>
      <c r="X66" s="446"/>
      <c r="Y66" s="447"/>
    </row>
    <row r="67" spans="1:25" ht="23.45" customHeight="1">
      <c r="A67" s="445"/>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7"/>
    </row>
    <row r="68" spans="1:25" ht="23.45" customHeight="1" thickBot="1">
      <c r="A68" s="448"/>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50"/>
    </row>
  </sheetData>
  <sheetProtection insertRows="0"/>
  <mergeCells count="52">
    <mergeCell ref="R38:W38"/>
    <mergeCell ref="X38:Y38"/>
    <mergeCell ref="A40:Y40"/>
    <mergeCell ref="A41:Y68"/>
    <mergeCell ref="X34:Y34"/>
    <mergeCell ref="R35:W35"/>
    <mergeCell ref="X35:Y35"/>
    <mergeCell ref="R36:W36"/>
    <mergeCell ref="X36:Y36"/>
    <mergeCell ref="R37:W37"/>
    <mergeCell ref="X37:Y37"/>
    <mergeCell ref="X33:Y33"/>
    <mergeCell ref="X22:Y22"/>
    <mergeCell ref="X23:Y23"/>
    <mergeCell ref="X24:Y24"/>
    <mergeCell ref="X25:Y25"/>
    <mergeCell ref="X26:Y26"/>
    <mergeCell ref="X27:Y27"/>
    <mergeCell ref="X28:Y28"/>
    <mergeCell ref="X29:Y29"/>
    <mergeCell ref="X30:Y30"/>
    <mergeCell ref="X31:Y31"/>
    <mergeCell ref="X32:Y32"/>
    <mergeCell ref="C19:D19"/>
    <mergeCell ref="X19:Y19"/>
    <mergeCell ref="C20:D20"/>
    <mergeCell ref="X20:Y20"/>
    <mergeCell ref="C21:D21"/>
    <mergeCell ref="X21:Y21"/>
    <mergeCell ref="V15:V16"/>
    <mergeCell ref="W15:W16"/>
    <mergeCell ref="C17:D17"/>
    <mergeCell ref="X17:Y17"/>
    <mergeCell ref="C18:D18"/>
    <mergeCell ref="X18:Y18"/>
    <mergeCell ref="A14:C15"/>
    <mergeCell ref="E14:P14"/>
    <mergeCell ref="Q14:Q16"/>
    <mergeCell ref="R14:W14"/>
    <mergeCell ref="X14:Y16"/>
    <mergeCell ref="E15:P15"/>
    <mergeCell ref="R15:R16"/>
    <mergeCell ref="S15:S16"/>
    <mergeCell ref="T15:T16"/>
    <mergeCell ref="U15:U16"/>
    <mergeCell ref="H2:Y11"/>
    <mergeCell ref="B4:F4"/>
    <mergeCell ref="B5:F5"/>
    <mergeCell ref="B6:F6"/>
    <mergeCell ref="B7:F7"/>
    <mergeCell ref="B9:F9"/>
    <mergeCell ref="B10:F10"/>
  </mergeCells>
  <phoneticPr fontId="2"/>
  <printOptions horizontalCentered="1"/>
  <pageMargins left="0.39370078740157483" right="0.39370078740157483"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6DAA9-BE6B-4A0A-88ED-A03498D72E88}">
  <sheetPr>
    <pageSetUpPr fitToPage="1"/>
  </sheetPr>
  <dimension ref="A1:Y68"/>
  <sheetViews>
    <sheetView showGridLines="0" topLeftCell="H1" zoomScale="70" zoomScaleNormal="70" zoomScaleSheetLayoutView="80" workbookViewId="0">
      <selection activeCell="H2" sqref="H2:AI11"/>
    </sheetView>
  </sheetViews>
  <sheetFormatPr defaultColWidth="9" defaultRowHeight="18.75"/>
  <cols>
    <col min="1" max="3" width="23.875" style="37" customWidth="1"/>
    <col min="4" max="4" width="5.25" style="37" hidden="1" customWidth="1"/>
    <col min="5" max="16" width="6" style="37" customWidth="1"/>
    <col min="17" max="17" width="24.5" style="37" customWidth="1"/>
    <col min="18" max="23" width="9.125" style="37" customWidth="1"/>
    <col min="24" max="24" width="28.125" style="37" customWidth="1"/>
    <col min="25" max="25" width="5.5" style="37" customWidth="1"/>
    <col min="26" max="26" width="9.875" style="96" bestFit="1" customWidth="1"/>
    <col min="27" max="16384" width="9" style="96"/>
  </cols>
  <sheetData>
    <row r="1" spans="1:25" ht="12.75" customHeight="1">
      <c r="A1" s="94"/>
      <c r="B1" s="95"/>
      <c r="C1" s="95"/>
      <c r="D1" s="95"/>
      <c r="E1" s="95"/>
    </row>
    <row r="2" spans="1:25" ht="30" customHeight="1">
      <c r="A2" s="97" t="s">
        <v>136</v>
      </c>
      <c r="B2" s="98"/>
      <c r="C2" s="98"/>
      <c r="D2" s="98"/>
      <c r="E2" s="98"/>
      <c r="F2" s="98"/>
      <c r="G2" s="98"/>
      <c r="H2" s="406" t="s">
        <v>177</v>
      </c>
      <c r="I2" s="406"/>
      <c r="J2" s="406"/>
      <c r="K2" s="406"/>
      <c r="L2" s="406"/>
      <c r="M2" s="406"/>
      <c r="N2" s="406"/>
      <c r="O2" s="406"/>
      <c r="P2" s="406"/>
      <c r="Q2" s="406"/>
      <c r="R2" s="406"/>
      <c r="S2" s="406"/>
      <c r="T2" s="406"/>
      <c r="U2" s="406"/>
      <c r="V2" s="406"/>
      <c r="W2" s="406"/>
      <c r="X2" s="406"/>
      <c r="Y2" s="406"/>
    </row>
    <row r="3" spans="1:25" ht="15" customHeight="1" thickBot="1">
      <c r="A3" s="96"/>
      <c r="H3" s="406"/>
      <c r="I3" s="406"/>
      <c r="J3" s="406"/>
      <c r="K3" s="406"/>
      <c r="L3" s="406"/>
      <c r="M3" s="406"/>
      <c r="N3" s="406"/>
      <c r="O3" s="406"/>
      <c r="P3" s="406"/>
      <c r="Q3" s="406"/>
      <c r="R3" s="406"/>
      <c r="S3" s="406"/>
      <c r="T3" s="406"/>
      <c r="U3" s="406"/>
      <c r="V3" s="406"/>
      <c r="W3" s="406"/>
      <c r="X3" s="406"/>
      <c r="Y3" s="406"/>
    </row>
    <row r="4" spans="1:25" ht="20.100000000000001" customHeight="1">
      <c r="A4" s="99" t="s">
        <v>34</v>
      </c>
      <c r="B4" s="407" t="s">
        <v>150</v>
      </c>
      <c r="C4" s="407"/>
      <c r="D4" s="407"/>
      <c r="E4" s="407"/>
      <c r="F4" s="408"/>
      <c r="G4" s="100"/>
      <c r="H4" s="406"/>
      <c r="I4" s="406"/>
      <c r="J4" s="406"/>
      <c r="K4" s="406"/>
      <c r="L4" s="406"/>
      <c r="M4" s="406"/>
      <c r="N4" s="406"/>
      <c r="O4" s="406"/>
      <c r="P4" s="406"/>
      <c r="Q4" s="406"/>
      <c r="R4" s="406"/>
      <c r="S4" s="406"/>
      <c r="T4" s="406"/>
      <c r="U4" s="406"/>
      <c r="V4" s="406"/>
      <c r="W4" s="406"/>
      <c r="X4" s="406"/>
      <c r="Y4" s="406"/>
    </row>
    <row r="5" spans="1:25" ht="40.5" customHeight="1">
      <c r="A5" s="101" t="s">
        <v>35</v>
      </c>
      <c r="B5" s="409" t="s">
        <v>167</v>
      </c>
      <c r="C5" s="409"/>
      <c r="D5" s="409"/>
      <c r="E5" s="409"/>
      <c r="F5" s="410"/>
      <c r="G5" s="102"/>
      <c r="H5" s="406"/>
      <c r="I5" s="406"/>
      <c r="J5" s="406"/>
      <c r="K5" s="406"/>
      <c r="L5" s="406"/>
      <c r="M5" s="406"/>
      <c r="N5" s="406"/>
      <c r="O5" s="406"/>
      <c r="P5" s="406"/>
      <c r="Q5" s="406"/>
      <c r="R5" s="406"/>
      <c r="S5" s="406"/>
      <c r="T5" s="406"/>
      <c r="U5" s="406"/>
      <c r="V5" s="406"/>
      <c r="W5" s="406"/>
      <c r="X5" s="406"/>
      <c r="Y5" s="406"/>
    </row>
    <row r="6" spans="1:25" ht="20.100000000000001" customHeight="1">
      <c r="A6" s="101" t="s">
        <v>16</v>
      </c>
      <c r="B6" s="285"/>
      <c r="C6" s="286"/>
      <c r="D6" s="286"/>
      <c r="E6" s="286"/>
      <c r="F6" s="287"/>
      <c r="G6" s="102"/>
      <c r="H6" s="406"/>
      <c r="I6" s="406"/>
      <c r="J6" s="406"/>
      <c r="K6" s="406"/>
      <c r="L6" s="406"/>
      <c r="M6" s="406"/>
      <c r="N6" s="406"/>
      <c r="O6" s="406"/>
      <c r="P6" s="406"/>
      <c r="Q6" s="406"/>
      <c r="R6" s="406"/>
      <c r="S6" s="406"/>
      <c r="T6" s="406"/>
      <c r="U6" s="406"/>
      <c r="V6" s="406"/>
      <c r="W6" s="406"/>
      <c r="X6" s="406"/>
      <c r="Y6" s="406"/>
    </row>
    <row r="7" spans="1:25" ht="20.100000000000001" customHeight="1">
      <c r="A7" s="101" t="s">
        <v>17</v>
      </c>
      <c r="B7" s="288"/>
      <c r="C7" s="289"/>
      <c r="D7" s="289"/>
      <c r="E7" s="289"/>
      <c r="F7" s="290"/>
      <c r="G7" s="100"/>
      <c r="H7" s="406"/>
      <c r="I7" s="406"/>
      <c r="J7" s="406"/>
      <c r="K7" s="406"/>
      <c r="L7" s="406"/>
      <c r="M7" s="406"/>
      <c r="N7" s="406"/>
      <c r="O7" s="406"/>
      <c r="P7" s="406"/>
      <c r="Q7" s="406"/>
      <c r="R7" s="406"/>
      <c r="S7" s="406"/>
      <c r="T7" s="406"/>
      <c r="U7" s="406"/>
      <c r="V7" s="406"/>
      <c r="W7" s="406"/>
      <c r="X7" s="406"/>
      <c r="Y7" s="406"/>
    </row>
    <row r="8" spans="1:25" ht="20.100000000000001" customHeight="1" thickBot="1">
      <c r="A8" s="104"/>
      <c r="F8" s="102"/>
      <c r="G8" s="102"/>
      <c r="H8" s="406"/>
      <c r="I8" s="406"/>
      <c r="J8" s="406"/>
      <c r="K8" s="406"/>
      <c r="L8" s="406"/>
      <c r="M8" s="406"/>
      <c r="N8" s="406"/>
      <c r="O8" s="406"/>
      <c r="P8" s="406"/>
      <c r="Q8" s="406"/>
      <c r="R8" s="406"/>
      <c r="S8" s="406"/>
      <c r="T8" s="406"/>
      <c r="U8" s="406"/>
      <c r="V8" s="406"/>
      <c r="W8" s="406"/>
      <c r="X8" s="406"/>
      <c r="Y8" s="406"/>
    </row>
    <row r="9" spans="1:25" ht="20.100000000000001" customHeight="1">
      <c r="A9" s="99" t="s">
        <v>24</v>
      </c>
      <c r="B9" s="279" t="s">
        <v>137</v>
      </c>
      <c r="C9" s="280"/>
      <c r="D9" s="280"/>
      <c r="E9" s="280"/>
      <c r="F9" s="281"/>
      <c r="G9" s="105"/>
      <c r="H9" s="406"/>
      <c r="I9" s="406"/>
      <c r="J9" s="406"/>
      <c r="K9" s="406"/>
      <c r="L9" s="406"/>
      <c r="M9" s="406"/>
      <c r="N9" s="406"/>
      <c r="O9" s="406"/>
      <c r="P9" s="406"/>
      <c r="Q9" s="406"/>
      <c r="R9" s="406"/>
      <c r="S9" s="406"/>
      <c r="T9" s="406"/>
      <c r="U9" s="406"/>
      <c r="V9" s="406"/>
      <c r="W9" s="406"/>
      <c r="X9" s="406"/>
      <c r="Y9" s="406"/>
    </row>
    <row r="10" spans="1:25" ht="20.100000000000001" customHeight="1" thickBot="1">
      <c r="A10" s="103" t="s">
        <v>12</v>
      </c>
      <c r="B10" s="411"/>
      <c r="C10" s="412"/>
      <c r="D10" s="412"/>
      <c r="E10" s="412"/>
      <c r="F10" s="413"/>
      <c r="G10" s="105"/>
      <c r="H10" s="406"/>
      <c r="I10" s="406"/>
      <c r="J10" s="406"/>
      <c r="K10" s="406"/>
      <c r="L10" s="406"/>
      <c r="M10" s="406"/>
      <c r="N10" s="406"/>
      <c r="O10" s="406"/>
      <c r="P10" s="406"/>
      <c r="Q10" s="406"/>
      <c r="R10" s="406"/>
      <c r="S10" s="406"/>
      <c r="T10" s="406"/>
      <c r="U10" s="406"/>
      <c r="V10" s="406"/>
      <c r="W10" s="406"/>
      <c r="X10" s="406"/>
      <c r="Y10" s="406"/>
    </row>
    <row r="11" spans="1:25" ht="60" customHeight="1">
      <c r="H11" s="406"/>
      <c r="I11" s="406"/>
      <c r="J11" s="406"/>
      <c r="K11" s="406"/>
      <c r="L11" s="406"/>
      <c r="M11" s="406"/>
      <c r="N11" s="406"/>
      <c r="O11" s="406"/>
      <c r="P11" s="406"/>
      <c r="Q11" s="406"/>
      <c r="R11" s="406"/>
      <c r="S11" s="406"/>
      <c r="T11" s="406"/>
      <c r="U11" s="406"/>
      <c r="V11" s="406"/>
      <c r="W11" s="406"/>
      <c r="X11" s="406"/>
      <c r="Y11" s="406"/>
    </row>
    <row r="12" spans="1:25" ht="22.5" customHeight="1">
      <c r="W12" s="106"/>
      <c r="X12" s="106" t="s">
        <v>60</v>
      </c>
      <c r="Y12" s="106" t="s">
        <v>61</v>
      </c>
    </row>
    <row r="13" spans="1:25" ht="22.5" customHeight="1" thickBot="1">
      <c r="W13" s="106"/>
      <c r="X13" s="106" t="s">
        <v>63</v>
      </c>
      <c r="Y13" s="107">
        <v>0.1</v>
      </c>
    </row>
    <row r="14" spans="1:25" ht="24.75" customHeight="1">
      <c r="A14" s="418" t="s">
        <v>5</v>
      </c>
      <c r="B14" s="419"/>
      <c r="C14" s="420"/>
      <c r="D14" s="108"/>
      <c r="E14" s="424" t="s">
        <v>120</v>
      </c>
      <c r="F14" s="424"/>
      <c r="G14" s="424"/>
      <c r="H14" s="424"/>
      <c r="I14" s="424"/>
      <c r="J14" s="424"/>
      <c r="K14" s="424"/>
      <c r="L14" s="424"/>
      <c r="M14" s="424"/>
      <c r="N14" s="424"/>
      <c r="O14" s="424"/>
      <c r="P14" s="424"/>
      <c r="Q14" s="424" t="s">
        <v>3</v>
      </c>
      <c r="R14" s="424" t="s">
        <v>27</v>
      </c>
      <c r="S14" s="424"/>
      <c r="T14" s="424"/>
      <c r="U14" s="424"/>
      <c r="V14" s="424"/>
      <c r="W14" s="424"/>
      <c r="X14" s="425" t="s">
        <v>4</v>
      </c>
      <c r="Y14" s="426"/>
    </row>
    <row r="15" spans="1:25" ht="24.75" customHeight="1">
      <c r="A15" s="421"/>
      <c r="B15" s="422"/>
      <c r="C15" s="423"/>
      <c r="D15" s="109" t="s">
        <v>8</v>
      </c>
      <c r="E15" s="431" t="s">
        <v>145</v>
      </c>
      <c r="F15" s="432"/>
      <c r="G15" s="432"/>
      <c r="H15" s="432"/>
      <c r="I15" s="432"/>
      <c r="J15" s="432"/>
      <c r="K15" s="432"/>
      <c r="L15" s="432"/>
      <c r="M15" s="432"/>
      <c r="N15" s="432"/>
      <c r="O15" s="432"/>
      <c r="P15" s="433"/>
      <c r="Q15" s="414"/>
      <c r="R15" s="414" t="s">
        <v>6</v>
      </c>
      <c r="S15" s="414" t="s">
        <v>70</v>
      </c>
      <c r="T15" s="414" t="s">
        <v>71</v>
      </c>
      <c r="U15" s="414" t="s">
        <v>72</v>
      </c>
      <c r="V15" s="414" t="s">
        <v>73</v>
      </c>
      <c r="W15" s="414" t="s">
        <v>74</v>
      </c>
      <c r="X15" s="427"/>
      <c r="Y15" s="428"/>
    </row>
    <row r="16" spans="1:25" ht="24.75" customHeight="1">
      <c r="A16" s="132" t="s">
        <v>9</v>
      </c>
      <c r="B16" s="111" t="s">
        <v>121</v>
      </c>
      <c r="C16" s="111" t="s">
        <v>89</v>
      </c>
      <c r="D16" s="112"/>
      <c r="E16" s="111" t="s">
        <v>122</v>
      </c>
      <c r="F16" s="111" t="s">
        <v>123</v>
      </c>
      <c r="G16" s="111" t="s">
        <v>124</v>
      </c>
      <c r="H16" s="111" t="s">
        <v>125</v>
      </c>
      <c r="I16" s="111" t="s">
        <v>126</v>
      </c>
      <c r="J16" s="111" t="s">
        <v>127</v>
      </c>
      <c r="K16" s="111" t="s">
        <v>128</v>
      </c>
      <c r="L16" s="111" t="s">
        <v>129</v>
      </c>
      <c r="M16" s="111" t="s">
        <v>130</v>
      </c>
      <c r="N16" s="111" t="s">
        <v>131</v>
      </c>
      <c r="O16" s="111" t="s">
        <v>132</v>
      </c>
      <c r="P16" s="111" t="s">
        <v>133</v>
      </c>
      <c r="Q16" s="414"/>
      <c r="R16" s="414"/>
      <c r="S16" s="414"/>
      <c r="T16" s="414"/>
      <c r="U16" s="414"/>
      <c r="V16" s="414"/>
      <c r="W16" s="414"/>
      <c r="X16" s="429"/>
      <c r="Y16" s="430"/>
    </row>
    <row r="17" spans="1:25" ht="24.75" customHeight="1">
      <c r="A17" s="113"/>
      <c r="B17" s="114"/>
      <c r="C17" s="415"/>
      <c r="D17" s="415"/>
      <c r="E17" s="115"/>
      <c r="F17" s="115"/>
      <c r="G17" s="115"/>
      <c r="H17" s="115"/>
      <c r="I17" s="115"/>
      <c r="J17" s="115"/>
      <c r="K17" s="115"/>
      <c r="L17" s="115"/>
      <c r="M17" s="115"/>
      <c r="N17" s="115"/>
      <c r="O17" s="115"/>
      <c r="P17" s="115"/>
      <c r="Q17" s="115"/>
      <c r="R17" s="116"/>
      <c r="S17" s="116"/>
      <c r="T17" s="116"/>
      <c r="U17" s="116"/>
      <c r="V17" s="116"/>
      <c r="W17" s="116"/>
      <c r="X17" s="416"/>
      <c r="Y17" s="417"/>
    </row>
    <row r="18" spans="1:25" ht="24.75" customHeight="1">
      <c r="A18" s="117"/>
      <c r="B18" s="118"/>
      <c r="C18" s="415"/>
      <c r="D18" s="415"/>
      <c r="E18" s="115"/>
      <c r="F18" s="115"/>
      <c r="G18" s="115"/>
      <c r="H18" s="115"/>
      <c r="I18" s="115"/>
      <c r="J18" s="115"/>
      <c r="K18" s="115"/>
      <c r="L18" s="115"/>
      <c r="M18" s="115"/>
      <c r="N18" s="115"/>
      <c r="O18" s="115"/>
      <c r="P18" s="115"/>
      <c r="Q18" s="115"/>
      <c r="R18" s="116"/>
      <c r="S18" s="116"/>
      <c r="T18" s="116"/>
      <c r="U18" s="116"/>
      <c r="V18" s="116"/>
      <c r="W18" s="116"/>
      <c r="X18" s="416"/>
      <c r="Y18" s="417"/>
    </row>
    <row r="19" spans="1:25" ht="24.75" customHeight="1">
      <c r="A19" s="119"/>
      <c r="B19" s="120"/>
      <c r="C19" s="415"/>
      <c r="D19" s="415"/>
      <c r="E19" s="115"/>
      <c r="F19" s="115"/>
      <c r="G19" s="115"/>
      <c r="H19" s="115"/>
      <c r="I19" s="115"/>
      <c r="J19" s="115"/>
      <c r="K19" s="115"/>
      <c r="L19" s="115"/>
      <c r="M19" s="115"/>
      <c r="N19" s="115"/>
      <c r="O19" s="115"/>
      <c r="P19" s="115"/>
      <c r="Q19" s="115"/>
      <c r="R19" s="116"/>
      <c r="S19" s="116"/>
      <c r="T19" s="116"/>
      <c r="U19" s="116"/>
      <c r="V19" s="116"/>
      <c r="W19" s="116"/>
      <c r="X19" s="416"/>
      <c r="Y19" s="417"/>
    </row>
    <row r="20" spans="1:25" ht="24.75" customHeight="1">
      <c r="A20" s="117"/>
      <c r="B20" s="118"/>
      <c r="C20" s="415"/>
      <c r="D20" s="415"/>
      <c r="E20" s="115"/>
      <c r="F20" s="115"/>
      <c r="G20" s="115"/>
      <c r="H20" s="115"/>
      <c r="I20" s="115"/>
      <c r="J20" s="115"/>
      <c r="K20" s="115"/>
      <c r="L20" s="115"/>
      <c r="M20" s="115"/>
      <c r="N20" s="115"/>
      <c r="O20" s="115"/>
      <c r="P20" s="115"/>
      <c r="Q20" s="115"/>
      <c r="R20" s="116"/>
      <c r="S20" s="116"/>
      <c r="T20" s="116"/>
      <c r="U20" s="116"/>
      <c r="V20" s="116"/>
      <c r="W20" s="116"/>
      <c r="X20" s="416"/>
      <c r="Y20" s="417"/>
    </row>
    <row r="21" spans="1:25" ht="24.75" customHeight="1">
      <c r="A21" s="117"/>
      <c r="B21" s="118"/>
      <c r="C21" s="415"/>
      <c r="D21" s="415"/>
      <c r="E21" s="115"/>
      <c r="F21" s="115"/>
      <c r="G21" s="115"/>
      <c r="H21" s="115"/>
      <c r="I21" s="115"/>
      <c r="J21" s="115"/>
      <c r="K21" s="115"/>
      <c r="L21" s="115"/>
      <c r="M21" s="115"/>
      <c r="N21" s="115"/>
      <c r="O21" s="115"/>
      <c r="P21" s="115"/>
      <c r="Q21" s="115"/>
      <c r="R21" s="116"/>
      <c r="S21" s="116"/>
      <c r="T21" s="116"/>
      <c r="U21" s="116"/>
      <c r="V21" s="116"/>
      <c r="W21" s="116"/>
      <c r="X21" s="416"/>
      <c r="Y21" s="417"/>
    </row>
    <row r="22" spans="1:25" ht="24.75" customHeight="1">
      <c r="A22" s="117"/>
      <c r="B22" s="114"/>
      <c r="C22" s="118"/>
      <c r="D22" s="115"/>
      <c r="E22" s="115"/>
      <c r="F22" s="115"/>
      <c r="G22" s="115"/>
      <c r="H22" s="115"/>
      <c r="I22" s="115"/>
      <c r="J22" s="115"/>
      <c r="K22" s="115"/>
      <c r="L22" s="115"/>
      <c r="M22" s="115"/>
      <c r="N22" s="115"/>
      <c r="O22" s="115"/>
      <c r="P22" s="115"/>
      <c r="Q22" s="115"/>
      <c r="R22" s="116"/>
      <c r="S22" s="116"/>
      <c r="T22" s="116"/>
      <c r="U22" s="116"/>
      <c r="V22" s="116"/>
      <c r="W22" s="116"/>
      <c r="X22" s="416"/>
      <c r="Y22" s="417"/>
    </row>
    <row r="23" spans="1:25" ht="24.75" customHeight="1">
      <c r="A23" s="121"/>
      <c r="B23" s="120"/>
      <c r="C23" s="120"/>
      <c r="D23" s="115"/>
      <c r="E23" s="115"/>
      <c r="F23" s="115"/>
      <c r="G23" s="115"/>
      <c r="H23" s="115"/>
      <c r="I23" s="115"/>
      <c r="J23" s="115"/>
      <c r="K23" s="115"/>
      <c r="L23" s="115"/>
      <c r="M23" s="115"/>
      <c r="N23" s="115"/>
      <c r="O23" s="115"/>
      <c r="P23" s="115"/>
      <c r="Q23" s="115"/>
      <c r="R23" s="116"/>
      <c r="S23" s="116"/>
      <c r="T23" s="116"/>
      <c r="U23" s="116"/>
      <c r="V23" s="116"/>
      <c r="W23" s="116"/>
      <c r="X23" s="416"/>
      <c r="Y23" s="417"/>
    </row>
    <row r="24" spans="1:25" ht="24.75" customHeight="1">
      <c r="A24" s="117"/>
      <c r="B24" s="114"/>
      <c r="C24" s="118"/>
      <c r="D24" s="115"/>
      <c r="E24" s="115"/>
      <c r="F24" s="115"/>
      <c r="G24" s="115"/>
      <c r="H24" s="115"/>
      <c r="I24" s="115"/>
      <c r="J24" s="115"/>
      <c r="K24" s="115"/>
      <c r="L24" s="115"/>
      <c r="M24" s="115"/>
      <c r="N24" s="115"/>
      <c r="O24" s="115"/>
      <c r="P24" s="115"/>
      <c r="Q24" s="115"/>
      <c r="R24" s="116"/>
      <c r="S24" s="116"/>
      <c r="T24" s="116"/>
      <c r="U24" s="116"/>
      <c r="V24" s="116"/>
      <c r="W24" s="116"/>
      <c r="X24" s="416"/>
      <c r="Y24" s="417"/>
    </row>
    <row r="25" spans="1:25" ht="24.75" customHeight="1">
      <c r="A25" s="121"/>
      <c r="B25" s="115"/>
      <c r="C25" s="118"/>
      <c r="D25" s="115"/>
      <c r="E25" s="115"/>
      <c r="F25" s="115"/>
      <c r="G25" s="115"/>
      <c r="H25" s="115"/>
      <c r="I25" s="115"/>
      <c r="J25" s="115"/>
      <c r="K25" s="115"/>
      <c r="L25" s="115"/>
      <c r="M25" s="115"/>
      <c r="N25" s="115"/>
      <c r="O25" s="115"/>
      <c r="P25" s="115"/>
      <c r="Q25" s="115"/>
      <c r="R25" s="116"/>
      <c r="S25" s="116"/>
      <c r="T25" s="116"/>
      <c r="U25" s="116"/>
      <c r="V25" s="116"/>
      <c r="W25" s="116"/>
      <c r="X25" s="416"/>
      <c r="Y25" s="417"/>
    </row>
    <row r="26" spans="1:25" ht="24.75" customHeight="1">
      <c r="A26" s="121"/>
      <c r="B26" s="115"/>
      <c r="C26" s="118"/>
      <c r="D26" s="115"/>
      <c r="E26" s="115"/>
      <c r="F26" s="115"/>
      <c r="G26" s="115"/>
      <c r="H26" s="115"/>
      <c r="I26" s="115"/>
      <c r="J26" s="115"/>
      <c r="K26" s="115"/>
      <c r="L26" s="115"/>
      <c r="M26" s="115"/>
      <c r="N26" s="115"/>
      <c r="O26" s="115"/>
      <c r="P26" s="115"/>
      <c r="Q26" s="115"/>
      <c r="R26" s="116"/>
      <c r="S26" s="116"/>
      <c r="T26" s="116"/>
      <c r="U26" s="116"/>
      <c r="V26" s="116"/>
      <c r="W26" s="116"/>
      <c r="X26" s="416"/>
      <c r="Y26" s="417"/>
    </row>
    <row r="27" spans="1:25" ht="24.75" customHeight="1">
      <c r="A27" s="121"/>
      <c r="B27" s="120"/>
      <c r="C27" s="120"/>
      <c r="D27" s="115"/>
      <c r="E27" s="115"/>
      <c r="F27" s="115"/>
      <c r="G27" s="115"/>
      <c r="H27" s="115"/>
      <c r="I27" s="115"/>
      <c r="J27" s="115"/>
      <c r="K27" s="115"/>
      <c r="L27" s="115"/>
      <c r="M27" s="115"/>
      <c r="N27" s="115"/>
      <c r="O27" s="115"/>
      <c r="P27" s="115"/>
      <c r="Q27" s="115"/>
      <c r="R27" s="116"/>
      <c r="S27" s="116"/>
      <c r="T27" s="116"/>
      <c r="U27" s="116"/>
      <c r="V27" s="116"/>
      <c r="W27" s="116"/>
      <c r="X27" s="416"/>
      <c r="Y27" s="417"/>
    </row>
    <row r="28" spans="1:25" ht="32.25" customHeight="1">
      <c r="A28" s="113"/>
      <c r="B28" s="118"/>
      <c r="C28" s="114"/>
      <c r="D28" s="115"/>
      <c r="E28" s="115"/>
      <c r="F28" s="115"/>
      <c r="G28" s="115"/>
      <c r="H28" s="115"/>
      <c r="I28" s="115"/>
      <c r="J28" s="115"/>
      <c r="K28" s="115"/>
      <c r="L28" s="115"/>
      <c r="M28" s="115"/>
      <c r="N28" s="115"/>
      <c r="O28" s="115"/>
      <c r="P28" s="115"/>
      <c r="Q28" s="115"/>
      <c r="R28" s="116"/>
      <c r="S28" s="116"/>
      <c r="T28" s="116"/>
      <c r="U28" s="116"/>
      <c r="V28" s="116"/>
      <c r="W28" s="116"/>
      <c r="X28" s="416"/>
      <c r="Y28" s="417"/>
    </row>
    <row r="29" spans="1:25" ht="32.25" customHeight="1">
      <c r="A29" s="117"/>
      <c r="B29" s="118"/>
      <c r="C29" s="114"/>
      <c r="D29" s="115"/>
      <c r="E29" s="115"/>
      <c r="F29" s="115"/>
      <c r="G29" s="115"/>
      <c r="H29" s="115"/>
      <c r="I29" s="115"/>
      <c r="J29" s="115"/>
      <c r="K29" s="115"/>
      <c r="L29" s="115"/>
      <c r="M29" s="115"/>
      <c r="N29" s="115"/>
      <c r="O29" s="115"/>
      <c r="P29" s="115"/>
      <c r="Q29" s="115"/>
      <c r="R29" s="116"/>
      <c r="S29" s="116"/>
      <c r="T29" s="116"/>
      <c r="U29" s="116"/>
      <c r="V29" s="116"/>
      <c r="W29" s="116"/>
      <c r="X29" s="416"/>
      <c r="Y29" s="417"/>
    </row>
    <row r="30" spans="1:25" ht="24.75" customHeight="1" thickBot="1">
      <c r="A30" s="122"/>
      <c r="B30" s="123"/>
      <c r="C30" s="123"/>
      <c r="D30" s="124"/>
      <c r="E30" s="125"/>
      <c r="F30" s="125"/>
      <c r="G30" s="125"/>
      <c r="H30" s="125"/>
      <c r="I30" s="125"/>
      <c r="J30" s="125"/>
      <c r="K30" s="125"/>
      <c r="L30" s="125"/>
      <c r="M30" s="125"/>
      <c r="N30" s="125"/>
      <c r="O30" s="125"/>
      <c r="P30" s="125"/>
      <c r="Q30" s="125"/>
      <c r="R30" s="126"/>
      <c r="S30" s="126"/>
      <c r="T30" s="126"/>
      <c r="U30" s="126"/>
      <c r="V30" s="126"/>
      <c r="W30" s="126"/>
      <c r="X30" s="434"/>
      <c r="Y30" s="435"/>
    </row>
    <row r="31" spans="1:25" ht="24.75" customHeight="1">
      <c r="A31" s="127"/>
      <c r="B31" s="127"/>
      <c r="C31" s="127"/>
      <c r="D31" s="104"/>
      <c r="Q31" s="128" t="s">
        <v>138</v>
      </c>
      <c r="R31" s="60">
        <f t="shared" ref="R31:W31" si="0">SUM(R17:R30)</f>
        <v>0</v>
      </c>
      <c r="S31" s="60">
        <f t="shared" si="0"/>
        <v>0</v>
      </c>
      <c r="T31" s="60">
        <f t="shared" si="0"/>
        <v>0</v>
      </c>
      <c r="U31" s="60">
        <f t="shared" si="0"/>
        <v>0</v>
      </c>
      <c r="V31" s="60">
        <f t="shared" si="0"/>
        <v>0</v>
      </c>
      <c r="W31" s="60">
        <f t="shared" si="0"/>
        <v>0</v>
      </c>
      <c r="X31" s="398"/>
      <c r="Y31" s="399"/>
    </row>
    <row r="32" spans="1:25" ht="24.75" customHeight="1">
      <c r="A32" s="96"/>
      <c r="B32" s="96"/>
      <c r="C32" s="96"/>
      <c r="D32" s="96"/>
      <c r="E32" s="96"/>
      <c r="F32" s="96"/>
      <c r="G32" s="96"/>
      <c r="H32" s="96"/>
      <c r="I32" s="96"/>
      <c r="J32" s="96"/>
      <c r="K32" s="96"/>
      <c r="L32" s="96"/>
      <c r="M32" s="96"/>
      <c r="N32" s="96"/>
      <c r="O32" s="96"/>
      <c r="Q32" s="128" t="s">
        <v>31</v>
      </c>
      <c r="R32" s="61">
        <f t="shared" ref="R32:W32" si="1">R31/160</f>
        <v>0</v>
      </c>
      <c r="S32" s="61">
        <f t="shared" si="1"/>
        <v>0</v>
      </c>
      <c r="T32" s="61">
        <f t="shared" si="1"/>
        <v>0</v>
      </c>
      <c r="U32" s="61">
        <f t="shared" si="1"/>
        <v>0</v>
      </c>
      <c r="V32" s="61">
        <f t="shared" si="1"/>
        <v>0</v>
      </c>
      <c r="W32" s="61">
        <f t="shared" si="1"/>
        <v>0</v>
      </c>
      <c r="X32" s="400"/>
      <c r="Y32" s="401"/>
    </row>
    <row r="33" spans="1:25" ht="24.75" customHeight="1">
      <c r="A33" s="62"/>
      <c r="B33" s="62"/>
      <c r="C33" s="62"/>
      <c r="D33" s="62"/>
      <c r="E33" s="62"/>
      <c r="F33" s="62"/>
      <c r="G33" s="62"/>
      <c r="H33" s="62"/>
      <c r="I33" s="62"/>
      <c r="J33" s="62"/>
      <c r="K33" s="62"/>
      <c r="L33" s="62"/>
      <c r="M33" s="62"/>
      <c r="N33" s="62"/>
      <c r="O33" s="62"/>
      <c r="Q33" s="129" t="s">
        <v>7</v>
      </c>
      <c r="R33" s="64"/>
      <c r="S33" s="64"/>
      <c r="T33" s="64"/>
      <c r="U33" s="64"/>
      <c r="V33" s="64"/>
      <c r="W33" s="64"/>
      <c r="X33" s="285"/>
      <c r="Y33" s="287"/>
    </row>
    <row r="34" spans="1:25" ht="24.75" customHeight="1" thickBot="1">
      <c r="A34" s="62"/>
      <c r="B34" s="62"/>
      <c r="C34" s="62"/>
      <c r="D34" s="62"/>
      <c r="E34" s="62"/>
      <c r="F34" s="62"/>
      <c r="G34" s="62"/>
      <c r="H34" s="62"/>
      <c r="I34" s="62"/>
      <c r="J34" s="62"/>
      <c r="K34" s="62"/>
      <c r="L34" s="62"/>
      <c r="M34" s="62"/>
      <c r="N34" s="62"/>
      <c r="O34" s="62"/>
      <c r="Q34" s="130" t="s">
        <v>139</v>
      </c>
      <c r="R34" s="66">
        <f t="shared" ref="R34:W34" si="2">R31/8/20*R33</f>
        <v>0</v>
      </c>
      <c r="S34" s="66">
        <f t="shared" si="2"/>
        <v>0</v>
      </c>
      <c r="T34" s="66">
        <f t="shared" si="2"/>
        <v>0</v>
      </c>
      <c r="U34" s="66">
        <f t="shared" si="2"/>
        <v>0</v>
      </c>
      <c r="V34" s="66">
        <f t="shared" si="2"/>
        <v>0</v>
      </c>
      <c r="W34" s="66">
        <f t="shared" si="2"/>
        <v>0</v>
      </c>
      <c r="X34" s="402"/>
      <c r="Y34" s="403"/>
    </row>
    <row r="35" spans="1:25" ht="24.75" customHeight="1" thickBot="1">
      <c r="A35" s="62"/>
      <c r="B35" s="62"/>
      <c r="C35" s="62"/>
      <c r="D35" s="62"/>
      <c r="E35" s="62"/>
      <c r="F35" s="62"/>
      <c r="G35" s="62"/>
      <c r="H35" s="62"/>
      <c r="I35" s="62"/>
      <c r="J35" s="62"/>
      <c r="K35" s="62"/>
      <c r="L35" s="62"/>
      <c r="M35" s="62"/>
      <c r="N35" s="62"/>
      <c r="O35" s="62"/>
      <c r="Q35" s="131" t="s">
        <v>32</v>
      </c>
      <c r="R35" s="388">
        <f>SUM(R34:W34)*1000</f>
        <v>0</v>
      </c>
      <c r="S35" s="389"/>
      <c r="T35" s="389"/>
      <c r="U35" s="389"/>
      <c r="V35" s="389"/>
      <c r="W35" s="390"/>
      <c r="X35" s="391"/>
      <c r="Y35" s="392"/>
    </row>
    <row r="36" spans="1:25" ht="24.75" customHeight="1" thickBot="1">
      <c r="A36" s="62"/>
      <c r="B36" s="62"/>
      <c r="C36" s="62"/>
      <c r="D36" s="62"/>
      <c r="E36" s="62"/>
      <c r="F36" s="62"/>
      <c r="G36" s="62"/>
      <c r="H36" s="62"/>
      <c r="I36" s="62"/>
      <c r="J36" s="62"/>
      <c r="K36" s="62"/>
      <c r="L36" s="62"/>
      <c r="M36" s="62"/>
      <c r="N36" s="62"/>
      <c r="O36" s="62"/>
      <c r="Q36" s="131" t="s">
        <v>33</v>
      </c>
      <c r="R36" s="383"/>
      <c r="S36" s="384"/>
      <c r="T36" s="384"/>
      <c r="U36" s="384"/>
      <c r="V36" s="384"/>
      <c r="W36" s="385"/>
      <c r="X36" s="386"/>
      <c r="Y36" s="387"/>
    </row>
    <row r="37" spans="1:25" ht="24.75" customHeight="1" thickBot="1">
      <c r="A37" s="62"/>
      <c r="B37" s="62"/>
      <c r="C37" s="62"/>
      <c r="D37" s="62"/>
      <c r="E37" s="62"/>
      <c r="F37" s="62"/>
      <c r="G37" s="62"/>
      <c r="H37" s="62"/>
      <c r="I37" s="62"/>
      <c r="J37" s="62"/>
      <c r="K37" s="62"/>
      <c r="L37" s="62"/>
      <c r="M37" s="62"/>
      <c r="N37" s="62"/>
      <c r="O37" s="62"/>
      <c r="Q37" s="131" t="s">
        <v>45</v>
      </c>
      <c r="R37" s="388">
        <f>ROUNDDOWN(R36*(1+$Y$13),0)</f>
        <v>0</v>
      </c>
      <c r="S37" s="389"/>
      <c r="T37" s="389"/>
      <c r="U37" s="389"/>
      <c r="V37" s="389"/>
      <c r="W37" s="390"/>
      <c r="X37" s="391"/>
      <c r="Y37" s="392"/>
    </row>
    <row r="38" spans="1:25" ht="24.75" customHeight="1" thickBot="1">
      <c r="A38" s="62"/>
      <c r="B38" s="62"/>
      <c r="C38" s="62"/>
      <c r="D38" s="62"/>
      <c r="E38" s="62"/>
      <c r="F38" s="62"/>
      <c r="G38" s="62"/>
      <c r="H38" s="62"/>
      <c r="I38" s="62"/>
      <c r="J38" s="62"/>
      <c r="K38" s="62"/>
      <c r="L38" s="62"/>
      <c r="M38" s="62"/>
      <c r="N38" s="62"/>
      <c r="O38" s="62"/>
      <c r="Q38" s="131" t="s">
        <v>23</v>
      </c>
      <c r="R38" s="395">
        <f>IF(ISERROR(1-(R36/R35)),0,(1-(R36/R35)))</f>
        <v>0</v>
      </c>
      <c r="S38" s="396"/>
      <c r="T38" s="396"/>
      <c r="U38" s="396"/>
      <c r="V38" s="396"/>
      <c r="W38" s="397"/>
      <c r="X38" s="391"/>
      <c r="Y38" s="392"/>
    </row>
    <row r="39" spans="1:25" ht="24.75" customHeight="1" thickBot="1">
      <c r="A39" s="62"/>
      <c r="B39" s="62"/>
      <c r="C39" s="62"/>
      <c r="D39" s="62"/>
      <c r="E39" s="62"/>
      <c r="F39" s="62"/>
      <c r="G39" s="62"/>
      <c r="H39" s="62"/>
      <c r="I39" s="62"/>
      <c r="J39" s="62"/>
      <c r="K39" s="62"/>
      <c r="L39" s="62"/>
      <c r="M39" s="62"/>
      <c r="N39" s="62"/>
      <c r="O39" s="62"/>
    </row>
    <row r="40" spans="1:25" ht="23.45" customHeight="1">
      <c r="A40" s="436" t="s">
        <v>56</v>
      </c>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8"/>
    </row>
    <row r="41" spans="1:25" ht="23.45" customHeight="1">
      <c r="A41" s="445"/>
      <c r="B41" s="446"/>
      <c r="C41" s="446"/>
      <c r="D41" s="446"/>
      <c r="E41" s="446"/>
      <c r="F41" s="446"/>
      <c r="G41" s="446"/>
      <c r="H41" s="446"/>
      <c r="I41" s="446"/>
      <c r="J41" s="446"/>
      <c r="K41" s="446"/>
      <c r="L41" s="446"/>
      <c r="M41" s="446"/>
      <c r="N41" s="446"/>
      <c r="O41" s="446"/>
      <c r="P41" s="446"/>
      <c r="Q41" s="446"/>
      <c r="R41" s="446"/>
      <c r="S41" s="446"/>
      <c r="T41" s="446"/>
      <c r="U41" s="446"/>
      <c r="V41" s="446"/>
      <c r="W41" s="446"/>
      <c r="X41" s="446"/>
      <c r="Y41" s="447"/>
    </row>
    <row r="42" spans="1:25" ht="23.45" customHeight="1">
      <c r="A42" s="445"/>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7"/>
    </row>
    <row r="43" spans="1:25" ht="23.45" customHeight="1">
      <c r="A43" s="445"/>
      <c r="B43" s="446"/>
      <c r="C43" s="446"/>
      <c r="D43" s="446"/>
      <c r="E43" s="446"/>
      <c r="F43" s="446"/>
      <c r="G43" s="446"/>
      <c r="H43" s="446"/>
      <c r="I43" s="446"/>
      <c r="J43" s="446"/>
      <c r="K43" s="446"/>
      <c r="L43" s="446"/>
      <c r="M43" s="446"/>
      <c r="N43" s="446"/>
      <c r="O43" s="446"/>
      <c r="P43" s="446"/>
      <c r="Q43" s="446"/>
      <c r="R43" s="446"/>
      <c r="S43" s="446"/>
      <c r="T43" s="446"/>
      <c r="U43" s="446"/>
      <c r="V43" s="446"/>
      <c r="W43" s="446"/>
      <c r="X43" s="446"/>
      <c r="Y43" s="447"/>
    </row>
    <row r="44" spans="1:25" ht="23.45" customHeight="1">
      <c r="A44" s="445"/>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7"/>
    </row>
    <row r="45" spans="1:25" ht="23.45" customHeight="1">
      <c r="A45" s="445"/>
      <c r="B45" s="446"/>
      <c r="C45" s="446"/>
      <c r="D45" s="446"/>
      <c r="E45" s="446"/>
      <c r="F45" s="446"/>
      <c r="G45" s="446"/>
      <c r="H45" s="446"/>
      <c r="I45" s="446"/>
      <c r="J45" s="446"/>
      <c r="K45" s="446"/>
      <c r="L45" s="446"/>
      <c r="M45" s="446"/>
      <c r="N45" s="446"/>
      <c r="O45" s="446"/>
      <c r="P45" s="446"/>
      <c r="Q45" s="446"/>
      <c r="R45" s="446"/>
      <c r="S45" s="446"/>
      <c r="T45" s="446"/>
      <c r="U45" s="446"/>
      <c r="V45" s="446"/>
      <c r="W45" s="446"/>
      <c r="X45" s="446"/>
      <c r="Y45" s="447"/>
    </row>
    <row r="46" spans="1:25" ht="23.45" customHeight="1">
      <c r="A46" s="445"/>
      <c r="B46" s="446"/>
      <c r="C46" s="446"/>
      <c r="D46" s="446"/>
      <c r="E46" s="446"/>
      <c r="F46" s="446"/>
      <c r="G46" s="446"/>
      <c r="H46" s="446"/>
      <c r="I46" s="446"/>
      <c r="J46" s="446"/>
      <c r="K46" s="446"/>
      <c r="L46" s="446"/>
      <c r="M46" s="446"/>
      <c r="N46" s="446"/>
      <c r="O46" s="446"/>
      <c r="P46" s="446"/>
      <c r="Q46" s="446"/>
      <c r="R46" s="446"/>
      <c r="S46" s="446"/>
      <c r="T46" s="446"/>
      <c r="U46" s="446"/>
      <c r="V46" s="446"/>
      <c r="W46" s="446"/>
      <c r="X46" s="446"/>
      <c r="Y46" s="447"/>
    </row>
    <row r="47" spans="1:25" ht="23.45" customHeight="1">
      <c r="A47" s="445"/>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7"/>
    </row>
    <row r="48" spans="1:25" ht="23.45" customHeight="1">
      <c r="A48" s="445"/>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7"/>
    </row>
    <row r="49" spans="1:25" ht="23.45" customHeight="1">
      <c r="A49" s="445"/>
      <c r="B49" s="446"/>
      <c r="C49" s="446"/>
      <c r="D49" s="446"/>
      <c r="E49" s="446"/>
      <c r="F49" s="446"/>
      <c r="G49" s="446"/>
      <c r="H49" s="446"/>
      <c r="I49" s="446"/>
      <c r="J49" s="446"/>
      <c r="K49" s="446"/>
      <c r="L49" s="446"/>
      <c r="M49" s="446"/>
      <c r="N49" s="446"/>
      <c r="O49" s="446"/>
      <c r="P49" s="446"/>
      <c r="Q49" s="446"/>
      <c r="R49" s="446"/>
      <c r="S49" s="446"/>
      <c r="T49" s="446"/>
      <c r="U49" s="446"/>
      <c r="V49" s="446"/>
      <c r="W49" s="446"/>
      <c r="X49" s="446"/>
      <c r="Y49" s="447"/>
    </row>
    <row r="50" spans="1:25" ht="23.45" customHeight="1">
      <c r="A50" s="445"/>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7"/>
    </row>
    <row r="51" spans="1:25" ht="23.45" customHeight="1">
      <c r="A51" s="445"/>
      <c r="B51" s="446"/>
      <c r="C51" s="446"/>
      <c r="D51" s="446"/>
      <c r="E51" s="446"/>
      <c r="F51" s="446"/>
      <c r="G51" s="446"/>
      <c r="H51" s="446"/>
      <c r="I51" s="446"/>
      <c r="J51" s="446"/>
      <c r="K51" s="446"/>
      <c r="L51" s="446"/>
      <c r="M51" s="446"/>
      <c r="N51" s="446"/>
      <c r="O51" s="446"/>
      <c r="P51" s="446"/>
      <c r="Q51" s="446"/>
      <c r="R51" s="446"/>
      <c r="S51" s="446"/>
      <c r="T51" s="446"/>
      <c r="U51" s="446"/>
      <c r="V51" s="446"/>
      <c r="W51" s="446"/>
      <c r="X51" s="446"/>
      <c r="Y51" s="447"/>
    </row>
    <row r="52" spans="1:25" ht="23.45" customHeight="1">
      <c r="A52" s="445"/>
      <c r="B52" s="446"/>
      <c r="C52" s="446"/>
      <c r="D52" s="446"/>
      <c r="E52" s="446"/>
      <c r="F52" s="446"/>
      <c r="G52" s="446"/>
      <c r="H52" s="446"/>
      <c r="I52" s="446"/>
      <c r="J52" s="446"/>
      <c r="K52" s="446"/>
      <c r="L52" s="446"/>
      <c r="M52" s="446"/>
      <c r="N52" s="446"/>
      <c r="O52" s="446"/>
      <c r="P52" s="446"/>
      <c r="Q52" s="446"/>
      <c r="R52" s="446"/>
      <c r="S52" s="446"/>
      <c r="T52" s="446"/>
      <c r="U52" s="446"/>
      <c r="V52" s="446"/>
      <c r="W52" s="446"/>
      <c r="X52" s="446"/>
      <c r="Y52" s="447"/>
    </row>
    <row r="53" spans="1:25" ht="23.45" customHeight="1">
      <c r="A53" s="445"/>
      <c r="B53" s="446"/>
      <c r="C53" s="446"/>
      <c r="D53" s="446"/>
      <c r="E53" s="446"/>
      <c r="F53" s="446"/>
      <c r="G53" s="446"/>
      <c r="H53" s="446"/>
      <c r="I53" s="446"/>
      <c r="J53" s="446"/>
      <c r="K53" s="446"/>
      <c r="L53" s="446"/>
      <c r="M53" s="446"/>
      <c r="N53" s="446"/>
      <c r="O53" s="446"/>
      <c r="P53" s="446"/>
      <c r="Q53" s="446"/>
      <c r="R53" s="446"/>
      <c r="S53" s="446"/>
      <c r="T53" s="446"/>
      <c r="U53" s="446"/>
      <c r="V53" s="446"/>
      <c r="W53" s="446"/>
      <c r="X53" s="446"/>
      <c r="Y53" s="447"/>
    </row>
    <row r="54" spans="1:25" ht="23.45" customHeight="1">
      <c r="A54" s="445"/>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7"/>
    </row>
    <row r="55" spans="1:25" ht="23.45" customHeight="1">
      <c r="A55" s="445"/>
      <c r="B55" s="446"/>
      <c r="C55" s="446"/>
      <c r="D55" s="446"/>
      <c r="E55" s="446"/>
      <c r="F55" s="446"/>
      <c r="G55" s="446"/>
      <c r="H55" s="446"/>
      <c r="I55" s="446"/>
      <c r="J55" s="446"/>
      <c r="K55" s="446"/>
      <c r="L55" s="446"/>
      <c r="M55" s="446"/>
      <c r="N55" s="446"/>
      <c r="O55" s="446"/>
      <c r="P55" s="446"/>
      <c r="Q55" s="446"/>
      <c r="R55" s="446"/>
      <c r="S55" s="446"/>
      <c r="T55" s="446"/>
      <c r="U55" s="446"/>
      <c r="V55" s="446"/>
      <c r="W55" s="446"/>
      <c r="X55" s="446"/>
      <c r="Y55" s="447"/>
    </row>
    <row r="56" spans="1:25" ht="23.45" customHeight="1">
      <c r="A56" s="445"/>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7"/>
    </row>
    <row r="57" spans="1:25" ht="23.45" customHeight="1">
      <c r="A57" s="445"/>
      <c r="B57" s="446"/>
      <c r="C57" s="446"/>
      <c r="D57" s="446"/>
      <c r="E57" s="446"/>
      <c r="F57" s="446"/>
      <c r="G57" s="446"/>
      <c r="H57" s="446"/>
      <c r="I57" s="446"/>
      <c r="J57" s="446"/>
      <c r="K57" s="446"/>
      <c r="L57" s="446"/>
      <c r="M57" s="446"/>
      <c r="N57" s="446"/>
      <c r="O57" s="446"/>
      <c r="P57" s="446"/>
      <c r="Q57" s="446"/>
      <c r="R57" s="446"/>
      <c r="S57" s="446"/>
      <c r="T57" s="446"/>
      <c r="U57" s="446"/>
      <c r="V57" s="446"/>
      <c r="W57" s="446"/>
      <c r="X57" s="446"/>
      <c r="Y57" s="447"/>
    </row>
    <row r="58" spans="1:25" ht="23.45" customHeight="1">
      <c r="A58" s="445"/>
      <c r="B58" s="446"/>
      <c r="C58" s="446"/>
      <c r="D58" s="446"/>
      <c r="E58" s="446"/>
      <c r="F58" s="446"/>
      <c r="G58" s="446"/>
      <c r="H58" s="446"/>
      <c r="I58" s="446"/>
      <c r="J58" s="446"/>
      <c r="K58" s="446"/>
      <c r="L58" s="446"/>
      <c r="M58" s="446"/>
      <c r="N58" s="446"/>
      <c r="O58" s="446"/>
      <c r="P58" s="446"/>
      <c r="Q58" s="446"/>
      <c r="R58" s="446"/>
      <c r="S58" s="446"/>
      <c r="T58" s="446"/>
      <c r="U58" s="446"/>
      <c r="V58" s="446"/>
      <c r="W58" s="446"/>
      <c r="X58" s="446"/>
      <c r="Y58" s="447"/>
    </row>
    <row r="59" spans="1:25" ht="23.45" customHeight="1">
      <c r="A59" s="445"/>
      <c r="B59" s="446"/>
      <c r="C59" s="446"/>
      <c r="D59" s="446"/>
      <c r="E59" s="446"/>
      <c r="F59" s="446"/>
      <c r="G59" s="446"/>
      <c r="H59" s="446"/>
      <c r="I59" s="446"/>
      <c r="J59" s="446"/>
      <c r="K59" s="446"/>
      <c r="L59" s="446"/>
      <c r="M59" s="446"/>
      <c r="N59" s="446"/>
      <c r="O59" s="446"/>
      <c r="P59" s="446"/>
      <c r="Q59" s="446"/>
      <c r="R59" s="446"/>
      <c r="S59" s="446"/>
      <c r="T59" s="446"/>
      <c r="U59" s="446"/>
      <c r="V59" s="446"/>
      <c r="W59" s="446"/>
      <c r="X59" s="446"/>
      <c r="Y59" s="447"/>
    </row>
    <row r="60" spans="1:25" ht="23.45" customHeight="1">
      <c r="A60" s="445"/>
      <c r="B60" s="446"/>
      <c r="C60" s="446"/>
      <c r="D60" s="446"/>
      <c r="E60" s="446"/>
      <c r="F60" s="446"/>
      <c r="G60" s="446"/>
      <c r="H60" s="446"/>
      <c r="I60" s="446"/>
      <c r="J60" s="446"/>
      <c r="K60" s="446"/>
      <c r="L60" s="446"/>
      <c r="M60" s="446"/>
      <c r="N60" s="446"/>
      <c r="O60" s="446"/>
      <c r="P60" s="446"/>
      <c r="Q60" s="446"/>
      <c r="R60" s="446"/>
      <c r="S60" s="446"/>
      <c r="T60" s="446"/>
      <c r="U60" s="446"/>
      <c r="V60" s="446"/>
      <c r="W60" s="446"/>
      <c r="X60" s="446"/>
      <c r="Y60" s="447"/>
    </row>
    <row r="61" spans="1:25" ht="23.45" customHeight="1">
      <c r="A61" s="445"/>
      <c r="B61" s="446"/>
      <c r="C61" s="446"/>
      <c r="D61" s="446"/>
      <c r="E61" s="446"/>
      <c r="F61" s="446"/>
      <c r="G61" s="446"/>
      <c r="H61" s="446"/>
      <c r="I61" s="446"/>
      <c r="J61" s="446"/>
      <c r="K61" s="446"/>
      <c r="L61" s="446"/>
      <c r="M61" s="446"/>
      <c r="N61" s="446"/>
      <c r="O61" s="446"/>
      <c r="P61" s="446"/>
      <c r="Q61" s="446"/>
      <c r="R61" s="446"/>
      <c r="S61" s="446"/>
      <c r="T61" s="446"/>
      <c r="U61" s="446"/>
      <c r="V61" s="446"/>
      <c r="W61" s="446"/>
      <c r="X61" s="446"/>
      <c r="Y61" s="447"/>
    </row>
    <row r="62" spans="1:25" ht="23.45" customHeight="1">
      <c r="A62" s="445"/>
      <c r="B62" s="446"/>
      <c r="C62" s="446"/>
      <c r="D62" s="446"/>
      <c r="E62" s="446"/>
      <c r="F62" s="446"/>
      <c r="G62" s="446"/>
      <c r="H62" s="446"/>
      <c r="I62" s="446"/>
      <c r="J62" s="446"/>
      <c r="K62" s="446"/>
      <c r="L62" s="446"/>
      <c r="M62" s="446"/>
      <c r="N62" s="446"/>
      <c r="O62" s="446"/>
      <c r="P62" s="446"/>
      <c r="Q62" s="446"/>
      <c r="R62" s="446"/>
      <c r="S62" s="446"/>
      <c r="T62" s="446"/>
      <c r="U62" s="446"/>
      <c r="V62" s="446"/>
      <c r="W62" s="446"/>
      <c r="X62" s="446"/>
      <c r="Y62" s="447"/>
    </row>
    <row r="63" spans="1:25" ht="23.45" customHeight="1">
      <c r="A63" s="445"/>
      <c r="B63" s="446"/>
      <c r="C63" s="446"/>
      <c r="D63" s="446"/>
      <c r="E63" s="446"/>
      <c r="F63" s="446"/>
      <c r="G63" s="446"/>
      <c r="H63" s="446"/>
      <c r="I63" s="446"/>
      <c r="J63" s="446"/>
      <c r="K63" s="446"/>
      <c r="L63" s="446"/>
      <c r="M63" s="446"/>
      <c r="N63" s="446"/>
      <c r="O63" s="446"/>
      <c r="P63" s="446"/>
      <c r="Q63" s="446"/>
      <c r="R63" s="446"/>
      <c r="S63" s="446"/>
      <c r="T63" s="446"/>
      <c r="U63" s="446"/>
      <c r="V63" s="446"/>
      <c r="W63" s="446"/>
      <c r="X63" s="446"/>
      <c r="Y63" s="447"/>
    </row>
    <row r="64" spans="1:25" ht="23.45" customHeight="1">
      <c r="A64" s="445"/>
      <c r="B64" s="446"/>
      <c r="C64" s="446"/>
      <c r="D64" s="446"/>
      <c r="E64" s="446"/>
      <c r="F64" s="446"/>
      <c r="G64" s="446"/>
      <c r="H64" s="446"/>
      <c r="I64" s="446"/>
      <c r="J64" s="446"/>
      <c r="K64" s="446"/>
      <c r="L64" s="446"/>
      <c r="M64" s="446"/>
      <c r="N64" s="446"/>
      <c r="O64" s="446"/>
      <c r="P64" s="446"/>
      <c r="Q64" s="446"/>
      <c r="R64" s="446"/>
      <c r="S64" s="446"/>
      <c r="T64" s="446"/>
      <c r="U64" s="446"/>
      <c r="V64" s="446"/>
      <c r="W64" s="446"/>
      <c r="X64" s="446"/>
      <c r="Y64" s="447"/>
    </row>
    <row r="65" spans="1:25" ht="23.45" customHeight="1">
      <c r="A65" s="445"/>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7"/>
    </row>
    <row r="66" spans="1:25" ht="23.45" customHeight="1">
      <c r="A66" s="445"/>
      <c r="B66" s="446"/>
      <c r="C66" s="446"/>
      <c r="D66" s="446"/>
      <c r="E66" s="446"/>
      <c r="F66" s="446"/>
      <c r="G66" s="446"/>
      <c r="H66" s="446"/>
      <c r="I66" s="446"/>
      <c r="J66" s="446"/>
      <c r="K66" s="446"/>
      <c r="L66" s="446"/>
      <c r="M66" s="446"/>
      <c r="N66" s="446"/>
      <c r="O66" s="446"/>
      <c r="P66" s="446"/>
      <c r="Q66" s="446"/>
      <c r="R66" s="446"/>
      <c r="S66" s="446"/>
      <c r="T66" s="446"/>
      <c r="U66" s="446"/>
      <c r="V66" s="446"/>
      <c r="W66" s="446"/>
      <c r="X66" s="446"/>
      <c r="Y66" s="447"/>
    </row>
    <row r="67" spans="1:25" ht="23.45" customHeight="1">
      <c r="A67" s="445"/>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7"/>
    </row>
    <row r="68" spans="1:25" ht="23.45" customHeight="1" thickBot="1">
      <c r="A68" s="448"/>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50"/>
    </row>
  </sheetData>
  <sheetProtection insertRows="0"/>
  <mergeCells count="52">
    <mergeCell ref="R38:W38"/>
    <mergeCell ref="X38:Y38"/>
    <mergeCell ref="A40:Y40"/>
    <mergeCell ref="A41:Y68"/>
    <mergeCell ref="X34:Y34"/>
    <mergeCell ref="R35:W35"/>
    <mergeCell ref="X35:Y35"/>
    <mergeCell ref="R36:W36"/>
    <mergeCell ref="X36:Y36"/>
    <mergeCell ref="R37:W37"/>
    <mergeCell ref="X37:Y37"/>
    <mergeCell ref="X33:Y33"/>
    <mergeCell ref="X22:Y22"/>
    <mergeCell ref="X23:Y23"/>
    <mergeCell ref="X24:Y24"/>
    <mergeCell ref="X25:Y25"/>
    <mergeCell ref="X26:Y26"/>
    <mergeCell ref="X27:Y27"/>
    <mergeCell ref="X28:Y28"/>
    <mergeCell ref="X29:Y29"/>
    <mergeCell ref="X30:Y30"/>
    <mergeCell ref="X31:Y31"/>
    <mergeCell ref="X32:Y32"/>
    <mergeCell ref="C19:D19"/>
    <mergeCell ref="X19:Y19"/>
    <mergeCell ref="C20:D20"/>
    <mergeCell ref="X20:Y20"/>
    <mergeCell ref="C21:D21"/>
    <mergeCell ref="X21:Y21"/>
    <mergeCell ref="V15:V16"/>
    <mergeCell ref="W15:W16"/>
    <mergeCell ref="C17:D17"/>
    <mergeCell ref="X17:Y17"/>
    <mergeCell ref="C18:D18"/>
    <mergeCell ref="X18:Y18"/>
    <mergeCell ref="A14:C15"/>
    <mergeCell ref="E14:P14"/>
    <mergeCell ref="Q14:Q16"/>
    <mergeCell ref="R14:W14"/>
    <mergeCell ref="X14:Y16"/>
    <mergeCell ref="E15:P15"/>
    <mergeCell ref="R15:R16"/>
    <mergeCell ref="S15:S16"/>
    <mergeCell ref="T15:T16"/>
    <mergeCell ref="U15:U16"/>
    <mergeCell ref="H2:Y11"/>
    <mergeCell ref="B4:F4"/>
    <mergeCell ref="B5:F5"/>
    <mergeCell ref="B6:F6"/>
    <mergeCell ref="B7:F7"/>
    <mergeCell ref="B9:F9"/>
    <mergeCell ref="B10:F10"/>
  </mergeCells>
  <phoneticPr fontId="2"/>
  <printOptions horizontalCentered="1"/>
  <pageMargins left="0.39370078740157483" right="0.39370078740157483"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3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33B7A-0E2A-468C-B6C6-FECD3A97BEB4}">
  <sheetPr>
    <pageSetUpPr fitToPage="1"/>
  </sheetPr>
  <dimension ref="A1:Y68"/>
  <sheetViews>
    <sheetView showGridLines="0" topLeftCell="H1" zoomScale="70" zoomScaleNormal="70" zoomScaleSheetLayoutView="80" workbookViewId="0">
      <selection activeCell="H2" sqref="H2:AI11"/>
    </sheetView>
  </sheetViews>
  <sheetFormatPr defaultColWidth="9" defaultRowHeight="18.75"/>
  <cols>
    <col min="1" max="3" width="23.875" style="37" customWidth="1"/>
    <col min="4" max="4" width="5.25" style="37" hidden="1" customWidth="1"/>
    <col min="5" max="16" width="6" style="37" customWidth="1"/>
    <col min="17" max="17" width="24.5" style="37" customWidth="1"/>
    <col min="18" max="23" width="9.125" style="37" customWidth="1"/>
    <col min="24" max="24" width="28.125" style="37" customWidth="1"/>
    <col min="25" max="25" width="5.5" style="37" customWidth="1"/>
    <col min="26" max="26" width="9.875" style="96" bestFit="1" customWidth="1"/>
    <col min="27" max="16384" width="9" style="96"/>
  </cols>
  <sheetData>
    <row r="1" spans="1:25" ht="19.5" customHeight="1">
      <c r="A1" s="94"/>
      <c r="B1" s="95"/>
      <c r="C1" s="95"/>
      <c r="D1" s="95"/>
      <c r="E1" s="95"/>
    </row>
    <row r="2" spans="1:25" ht="30" customHeight="1">
      <c r="A2" s="97" t="s">
        <v>136</v>
      </c>
      <c r="B2" s="98"/>
      <c r="C2" s="98"/>
      <c r="D2" s="98"/>
      <c r="E2" s="98"/>
      <c r="F2" s="98"/>
      <c r="G2" s="98"/>
      <c r="H2" s="406" t="s">
        <v>177</v>
      </c>
      <c r="I2" s="406"/>
      <c r="J2" s="406"/>
      <c r="K2" s="406"/>
      <c r="L2" s="406"/>
      <c r="M2" s="406"/>
      <c r="N2" s="406"/>
      <c r="O2" s="406"/>
      <c r="P2" s="406"/>
      <c r="Q2" s="406"/>
      <c r="R2" s="406"/>
      <c r="S2" s="406"/>
      <c r="T2" s="406"/>
      <c r="U2" s="406"/>
      <c r="V2" s="406"/>
      <c r="W2" s="406"/>
      <c r="X2" s="406"/>
      <c r="Y2" s="406"/>
    </row>
    <row r="3" spans="1:25" ht="15" customHeight="1" thickBot="1">
      <c r="A3" s="96"/>
      <c r="H3" s="406"/>
      <c r="I3" s="406"/>
      <c r="J3" s="406"/>
      <c r="K3" s="406"/>
      <c r="L3" s="406"/>
      <c r="M3" s="406"/>
      <c r="N3" s="406"/>
      <c r="O3" s="406"/>
      <c r="P3" s="406"/>
      <c r="Q3" s="406"/>
      <c r="R3" s="406"/>
      <c r="S3" s="406"/>
      <c r="T3" s="406"/>
      <c r="U3" s="406"/>
      <c r="V3" s="406"/>
      <c r="W3" s="406"/>
      <c r="X3" s="406"/>
      <c r="Y3" s="406"/>
    </row>
    <row r="4" spans="1:25" ht="20.100000000000001" customHeight="1">
      <c r="A4" s="99" t="s">
        <v>34</v>
      </c>
      <c r="B4" s="407" t="s">
        <v>150</v>
      </c>
      <c r="C4" s="407"/>
      <c r="D4" s="407"/>
      <c r="E4" s="407"/>
      <c r="F4" s="408"/>
      <c r="G4" s="100"/>
      <c r="H4" s="406"/>
      <c r="I4" s="406"/>
      <c r="J4" s="406"/>
      <c r="K4" s="406"/>
      <c r="L4" s="406"/>
      <c r="M4" s="406"/>
      <c r="N4" s="406"/>
      <c r="O4" s="406"/>
      <c r="P4" s="406"/>
      <c r="Q4" s="406"/>
      <c r="R4" s="406"/>
      <c r="S4" s="406"/>
      <c r="T4" s="406"/>
      <c r="U4" s="406"/>
      <c r="V4" s="406"/>
      <c r="W4" s="406"/>
      <c r="X4" s="406"/>
      <c r="Y4" s="406"/>
    </row>
    <row r="5" spans="1:25" ht="37.5" customHeight="1">
      <c r="A5" s="101" t="s">
        <v>35</v>
      </c>
      <c r="B5" s="409" t="s">
        <v>167</v>
      </c>
      <c r="C5" s="409"/>
      <c r="D5" s="409"/>
      <c r="E5" s="409"/>
      <c r="F5" s="410"/>
      <c r="G5" s="102"/>
      <c r="H5" s="406"/>
      <c r="I5" s="406"/>
      <c r="J5" s="406"/>
      <c r="K5" s="406"/>
      <c r="L5" s="406"/>
      <c r="M5" s="406"/>
      <c r="N5" s="406"/>
      <c r="O5" s="406"/>
      <c r="P5" s="406"/>
      <c r="Q5" s="406"/>
      <c r="R5" s="406"/>
      <c r="S5" s="406"/>
      <c r="T5" s="406"/>
      <c r="U5" s="406"/>
      <c r="V5" s="406"/>
      <c r="W5" s="406"/>
      <c r="X5" s="406"/>
      <c r="Y5" s="406"/>
    </row>
    <row r="6" spans="1:25" ht="20.100000000000001" customHeight="1">
      <c r="A6" s="101" t="s">
        <v>16</v>
      </c>
      <c r="B6" s="285"/>
      <c r="C6" s="286"/>
      <c r="D6" s="286"/>
      <c r="E6" s="286"/>
      <c r="F6" s="287"/>
      <c r="G6" s="102"/>
      <c r="H6" s="406"/>
      <c r="I6" s="406"/>
      <c r="J6" s="406"/>
      <c r="K6" s="406"/>
      <c r="L6" s="406"/>
      <c r="M6" s="406"/>
      <c r="N6" s="406"/>
      <c r="O6" s="406"/>
      <c r="P6" s="406"/>
      <c r="Q6" s="406"/>
      <c r="R6" s="406"/>
      <c r="S6" s="406"/>
      <c r="T6" s="406"/>
      <c r="U6" s="406"/>
      <c r="V6" s="406"/>
      <c r="W6" s="406"/>
      <c r="X6" s="406"/>
      <c r="Y6" s="406"/>
    </row>
    <row r="7" spans="1:25" ht="20.100000000000001" customHeight="1">
      <c r="A7" s="101" t="s">
        <v>17</v>
      </c>
      <c r="B7" s="288"/>
      <c r="C7" s="289"/>
      <c r="D7" s="289"/>
      <c r="E7" s="289"/>
      <c r="F7" s="290"/>
      <c r="G7" s="100"/>
      <c r="H7" s="406"/>
      <c r="I7" s="406"/>
      <c r="J7" s="406"/>
      <c r="K7" s="406"/>
      <c r="L7" s="406"/>
      <c r="M7" s="406"/>
      <c r="N7" s="406"/>
      <c r="O7" s="406"/>
      <c r="P7" s="406"/>
      <c r="Q7" s="406"/>
      <c r="R7" s="406"/>
      <c r="S7" s="406"/>
      <c r="T7" s="406"/>
      <c r="U7" s="406"/>
      <c r="V7" s="406"/>
      <c r="W7" s="406"/>
      <c r="X7" s="406"/>
      <c r="Y7" s="406"/>
    </row>
    <row r="8" spans="1:25" ht="20.100000000000001" customHeight="1" thickBot="1">
      <c r="A8" s="104"/>
      <c r="F8" s="102"/>
      <c r="G8" s="102"/>
      <c r="H8" s="406"/>
      <c r="I8" s="406"/>
      <c r="J8" s="406"/>
      <c r="K8" s="406"/>
      <c r="L8" s="406"/>
      <c r="M8" s="406"/>
      <c r="N8" s="406"/>
      <c r="O8" s="406"/>
      <c r="P8" s="406"/>
      <c r="Q8" s="406"/>
      <c r="R8" s="406"/>
      <c r="S8" s="406"/>
      <c r="T8" s="406"/>
      <c r="U8" s="406"/>
      <c r="V8" s="406"/>
      <c r="W8" s="406"/>
      <c r="X8" s="406"/>
      <c r="Y8" s="406"/>
    </row>
    <row r="9" spans="1:25" ht="20.100000000000001" customHeight="1">
      <c r="A9" s="99" t="s">
        <v>24</v>
      </c>
      <c r="B9" s="279" t="s">
        <v>137</v>
      </c>
      <c r="C9" s="280"/>
      <c r="D9" s="280"/>
      <c r="E9" s="280"/>
      <c r="F9" s="281"/>
      <c r="G9" s="105"/>
      <c r="H9" s="406"/>
      <c r="I9" s="406"/>
      <c r="J9" s="406"/>
      <c r="K9" s="406"/>
      <c r="L9" s="406"/>
      <c r="M9" s="406"/>
      <c r="N9" s="406"/>
      <c r="O9" s="406"/>
      <c r="P9" s="406"/>
      <c r="Q9" s="406"/>
      <c r="R9" s="406"/>
      <c r="S9" s="406"/>
      <c r="T9" s="406"/>
      <c r="U9" s="406"/>
      <c r="V9" s="406"/>
      <c r="W9" s="406"/>
      <c r="X9" s="406"/>
      <c r="Y9" s="406"/>
    </row>
    <row r="10" spans="1:25" ht="20.100000000000001" customHeight="1" thickBot="1">
      <c r="A10" s="103" t="s">
        <v>12</v>
      </c>
      <c r="B10" s="411"/>
      <c r="C10" s="412"/>
      <c r="D10" s="412"/>
      <c r="E10" s="412"/>
      <c r="F10" s="413"/>
      <c r="G10" s="105"/>
      <c r="H10" s="406"/>
      <c r="I10" s="406"/>
      <c r="J10" s="406"/>
      <c r="K10" s="406"/>
      <c r="L10" s="406"/>
      <c r="M10" s="406"/>
      <c r="N10" s="406"/>
      <c r="O10" s="406"/>
      <c r="P10" s="406"/>
      <c r="Q10" s="406"/>
      <c r="R10" s="406"/>
      <c r="S10" s="406"/>
      <c r="T10" s="406"/>
      <c r="U10" s="406"/>
      <c r="V10" s="406"/>
      <c r="W10" s="406"/>
      <c r="X10" s="406"/>
      <c r="Y10" s="406"/>
    </row>
    <row r="11" spans="1:25" ht="60" customHeight="1">
      <c r="H11" s="406"/>
      <c r="I11" s="406"/>
      <c r="J11" s="406"/>
      <c r="K11" s="406"/>
      <c r="L11" s="406"/>
      <c r="M11" s="406"/>
      <c r="N11" s="406"/>
      <c r="O11" s="406"/>
      <c r="P11" s="406"/>
      <c r="Q11" s="406"/>
      <c r="R11" s="406"/>
      <c r="S11" s="406"/>
      <c r="T11" s="406"/>
      <c r="U11" s="406"/>
      <c r="V11" s="406"/>
      <c r="W11" s="406"/>
      <c r="X11" s="406"/>
      <c r="Y11" s="406"/>
    </row>
    <row r="12" spans="1:25" ht="22.5" customHeight="1">
      <c r="W12" s="106"/>
      <c r="X12" s="106" t="s">
        <v>60</v>
      </c>
      <c r="Y12" s="106" t="s">
        <v>61</v>
      </c>
    </row>
    <row r="13" spans="1:25" ht="22.5" customHeight="1" thickBot="1">
      <c r="W13" s="106"/>
      <c r="X13" s="106" t="s">
        <v>63</v>
      </c>
      <c r="Y13" s="107">
        <v>0.1</v>
      </c>
    </row>
    <row r="14" spans="1:25" ht="24.75" customHeight="1">
      <c r="A14" s="418" t="s">
        <v>5</v>
      </c>
      <c r="B14" s="419"/>
      <c r="C14" s="420"/>
      <c r="D14" s="108"/>
      <c r="E14" s="424" t="s">
        <v>120</v>
      </c>
      <c r="F14" s="424"/>
      <c r="G14" s="424"/>
      <c r="H14" s="424"/>
      <c r="I14" s="424"/>
      <c r="J14" s="424"/>
      <c r="K14" s="424"/>
      <c r="L14" s="424"/>
      <c r="M14" s="424"/>
      <c r="N14" s="424"/>
      <c r="O14" s="424"/>
      <c r="P14" s="424"/>
      <c r="Q14" s="424" t="s">
        <v>3</v>
      </c>
      <c r="R14" s="424" t="s">
        <v>27</v>
      </c>
      <c r="S14" s="424"/>
      <c r="T14" s="424"/>
      <c r="U14" s="424"/>
      <c r="V14" s="424"/>
      <c r="W14" s="424"/>
      <c r="X14" s="425" t="s">
        <v>4</v>
      </c>
      <c r="Y14" s="426"/>
    </row>
    <row r="15" spans="1:25" ht="24.75" customHeight="1">
      <c r="A15" s="421"/>
      <c r="B15" s="422"/>
      <c r="C15" s="423"/>
      <c r="D15" s="109" t="s">
        <v>8</v>
      </c>
      <c r="E15" s="431" t="s">
        <v>146</v>
      </c>
      <c r="F15" s="432"/>
      <c r="G15" s="432"/>
      <c r="H15" s="432"/>
      <c r="I15" s="432"/>
      <c r="J15" s="432"/>
      <c r="K15" s="432"/>
      <c r="L15" s="432"/>
      <c r="M15" s="432"/>
      <c r="N15" s="432"/>
      <c r="O15" s="432"/>
      <c r="P15" s="433"/>
      <c r="Q15" s="414"/>
      <c r="R15" s="414" t="s">
        <v>6</v>
      </c>
      <c r="S15" s="414" t="s">
        <v>70</v>
      </c>
      <c r="T15" s="414" t="s">
        <v>71</v>
      </c>
      <c r="U15" s="414" t="s">
        <v>72</v>
      </c>
      <c r="V15" s="414" t="s">
        <v>73</v>
      </c>
      <c r="W15" s="414" t="s">
        <v>74</v>
      </c>
      <c r="X15" s="427"/>
      <c r="Y15" s="428"/>
    </row>
    <row r="16" spans="1:25" ht="24.75" customHeight="1">
      <c r="A16" s="132" t="s">
        <v>9</v>
      </c>
      <c r="B16" s="111" t="s">
        <v>121</v>
      </c>
      <c r="C16" s="111" t="s">
        <v>89</v>
      </c>
      <c r="D16" s="112"/>
      <c r="E16" s="111" t="s">
        <v>122</v>
      </c>
      <c r="F16" s="111" t="s">
        <v>123</v>
      </c>
      <c r="G16" s="111" t="s">
        <v>124</v>
      </c>
      <c r="H16" s="111" t="s">
        <v>125</v>
      </c>
      <c r="I16" s="111" t="s">
        <v>126</v>
      </c>
      <c r="J16" s="111" t="s">
        <v>127</v>
      </c>
      <c r="K16" s="111" t="s">
        <v>128</v>
      </c>
      <c r="L16" s="111" t="s">
        <v>129</v>
      </c>
      <c r="M16" s="111" t="s">
        <v>130</v>
      </c>
      <c r="N16" s="111" t="s">
        <v>131</v>
      </c>
      <c r="O16" s="111" t="s">
        <v>132</v>
      </c>
      <c r="P16" s="111" t="s">
        <v>133</v>
      </c>
      <c r="Q16" s="414"/>
      <c r="R16" s="414"/>
      <c r="S16" s="414"/>
      <c r="T16" s="414"/>
      <c r="U16" s="414"/>
      <c r="V16" s="414"/>
      <c r="W16" s="414"/>
      <c r="X16" s="429"/>
      <c r="Y16" s="430"/>
    </row>
    <row r="17" spans="1:25" ht="24.75" customHeight="1">
      <c r="A17" s="113"/>
      <c r="B17" s="114"/>
      <c r="C17" s="415"/>
      <c r="D17" s="415"/>
      <c r="E17" s="115"/>
      <c r="F17" s="115"/>
      <c r="G17" s="115"/>
      <c r="H17" s="115"/>
      <c r="I17" s="115"/>
      <c r="J17" s="115"/>
      <c r="K17" s="115"/>
      <c r="L17" s="115"/>
      <c r="M17" s="115"/>
      <c r="N17" s="115"/>
      <c r="O17" s="115"/>
      <c r="P17" s="115"/>
      <c r="Q17" s="115"/>
      <c r="R17" s="116"/>
      <c r="S17" s="116"/>
      <c r="T17" s="116"/>
      <c r="U17" s="116"/>
      <c r="V17" s="116"/>
      <c r="W17" s="116"/>
      <c r="X17" s="416"/>
      <c r="Y17" s="417"/>
    </row>
    <row r="18" spans="1:25" ht="24.75" customHeight="1">
      <c r="A18" s="117"/>
      <c r="B18" s="118"/>
      <c r="C18" s="415"/>
      <c r="D18" s="415"/>
      <c r="E18" s="115"/>
      <c r="F18" s="115"/>
      <c r="G18" s="115"/>
      <c r="H18" s="115"/>
      <c r="I18" s="115"/>
      <c r="J18" s="115"/>
      <c r="K18" s="115"/>
      <c r="L18" s="115"/>
      <c r="M18" s="115"/>
      <c r="N18" s="115"/>
      <c r="O18" s="115"/>
      <c r="P18" s="115"/>
      <c r="Q18" s="115"/>
      <c r="R18" s="116"/>
      <c r="S18" s="116"/>
      <c r="T18" s="116"/>
      <c r="U18" s="116"/>
      <c r="V18" s="116"/>
      <c r="W18" s="116"/>
      <c r="X18" s="416"/>
      <c r="Y18" s="417"/>
    </row>
    <row r="19" spans="1:25" ht="24.75" customHeight="1">
      <c r="A19" s="119"/>
      <c r="B19" s="120"/>
      <c r="C19" s="415"/>
      <c r="D19" s="415"/>
      <c r="E19" s="115"/>
      <c r="F19" s="115"/>
      <c r="G19" s="115"/>
      <c r="H19" s="115"/>
      <c r="I19" s="115"/>
      <c r="J19" s="115"/>
      <c r="K19" s="115"/>
      <c r="L19" s="115"/>
      <c r="M19" s="115"/>
      <c r="N19" s="115"/>
      <c r="O19" s="115"/>
      <c r="P19" s="115"/>
      <c r="Q19" s="115"/>
      <c r="R19" s="116"/>
      <c r="S19" s="116"/>
      <c r="T19" s="116"/>
      <c r="U19" s="116"/>
      <c r="V19" s="116"/>
      <c r="W19" s="116"/>
      <c r="X19" s="416"/>
      <c r="Y19" s="417"/>
    </row>
    <row r="20" spans="1:25" ht="24.75" customHeight="1">
      <c r="A20" s="117"/>
      <c r="B20" s="118"/>
      <c r="C20" s="415"/>
      <c r="D20" s="415"/>
      <c r="E20" s="115"/>
      <c r="F20" s="115"/>
      <c r="G20" s="115"/>
      <c r="H20" s="115"/>
      <c r="I20" s="115"/>
      <c r="J20" s="115"/>
      <c r="K20" s="115"/>
      <c r="L20" s="115"/>
      <c r="M20" s="115"/>
      <c r="N20" s="115"/>
      <c r="O20" s="115"/>
      <c r="P20" s="115"/>
      <c r="Q20" s="115"/>
      <c r="R20" s="116"/>
      <c r="S20" s="116"/>
      <c r="T20" s="116"/>
      <c r="U20" s="116"/>
      <c r="V20" s="116"/>
      <c r="W20" s="116"/>
      <c r="X20" s="416"/>
      <c r="Y20" s="417"/>
    </row>
    <row r="21" spans="1:25" ht="24.75" customHeight="1">
      <c r="A21" s="117"/>
      <c r="B21" s="118"/>
      <c r="C21" s="415"/>
      <c r="D21" s="415"/>
      <c r="E21" s="115"/>
      <c r="F21" s="115"/>
      <c r="G21" s="115"/>
      <c r="H21" s="115"/>
      <c r="I21" s="115"/>
      <c r="J21" s="115"/>
      <c r="K21" s="115"/>
      <c r="L21" s="115"/>
      <c r="M21" s="115"/>
      <c r="N21" s="115"/>
      <c r="O21" s="115"/>
      <c r="P21" s="115"/>
      <c r="Q21" s="115"/>
      <c r="R21" s="116"/>
      <c r="S21" s="116"/>
      <c r="T21" s="116"/>
      <c r="U21" s="116"/>
      <c r="V21" s="116"/>
      <c r="W21" s="116"/>
      <c r="X21" s="416"/>
      <c r="Y21" s="417"/>
    </row>
    <row r="22" spans="1:25" ht="24.75" customHeight="1">
      <c r="A22" s="117"/>
      <c r="B22" s="114"/>
      <c r="C22" s="118"/>
      <c r="D22" s="115"/>
      <c r="E22" s="115"/>
      <c r="F22" s="115"/>
      <c r="G22" s="115"/>
      <c r="H22" s="115"/>
      <c r="I22" s="115"/>
      <c r="J22" s="115"/>
      <c r="K22" s="115"/>
      <c r="L22" s="115"/>
      <c r="M22" s="115"/>
      <c r="N22" s="115"/>
      <c r="O22" s="115"/>
      <c r="P22" s="115"/>
      <c r="Q22" s="115"/>
      <c r="R22" s="116"/>
      <c r="S22" s="116"/>
      <c r="T22" s="116"/>
      <c r="U22" s="116"/>
      <c r="V22" s="116"/>
      <c r="W22" s="116"/>
      <c r="X22" s="416"/>
      <c r="Y22" s="417"/>
    </row>
    <row r="23" spans="1:25" ht="24.75" customHeight="1">
      <c r="A23" s="121"/>
      <c r="B23" s="120"/>
      <c r="C23" s="120"/>
      <c r="D23" s="115"/>
      <c r="E23" s="115"/>
      <c r="F23" s="115"/>
      <c r="G23" s="115"/>
      <c r="H23" s="115"/>
      <c r="I23" s="115"/>
      <c r="J23" s="115"/>
      <c r="K23" s="115"/>
      <c r="L23" s="115"/>
      <c r="M23" s="115"/>
      <c r="N23" s="115"/>
      <c r="O23" s="115"/>
      <c r="P23" s="115"/>
      <c r="Q23" s="115"/>
      <c r="R23" s="116"/>
      <c r="S23" s="116"/>
      <c r="T23" s="116"/>
      <c r="U23" s="116"/>
      <c r="V23" s="116"/>
      <c r="W23" s="116"/>
      <c r="X23" s="416"/>
      <c r="Y23" s="417"/>
    </row>
    <row r="24" spans="1:25" ht="24.75" customHeight="1">
      <c r="A24" s="117"/>
      <c r="B24" s="114"/>
      <c r="C24" s="118"/>
      <c r="D24" s="115"/>
      <c r="E24" s="115"/>
      <c r="F24" s="115"/>
      <c r="G24" s="115"/>
      <c r="H24" s="115"/>
      <c r="I24" s="115"/>
      <c r="J24" s="115"/>
      <c r="K24" s="115"/>
      <c r="L24" s="115"/>
      <c r="M24" s="115"/>
      <c r="N24" s="115"/>
      <c r="O24" s="115"/>
      <c r="P24" s="115"/>
      <c r="Q24" s="115"/>
      <c r="R24" s="116"/>
      <c r="S24" s="116"/>
      <c r="T24" s="116"/>
      <c r="U24" s="116"/>
      <c r="V24" s="116"/>
      <c r="W24" s="116"/>
      <c r="X24" s="416"/>
      <c r="Y24" s="417"/>
    </row>
    <row r="25" spans="1:25" ht="24.75" customHeight="1">
      <c r="A25" s="121"/>
      <c r="B25" s="115"/>
      <c r="C25" s="118"/>
      <c r="D25" s="115"/>
      <c r="E25" s="115"/>
      <c r="F25" s="115"/>
      <c r="G25" s="115"/>
      <c r="H25" s="115"/>
      <c r="I25" s="115"/>
      <c r="J25" s="115"/>
      <c r="K25" s="115"/>
      <c r="L25" s="115"/>
      <c r="M25" s="115"/>
      <c r="N25" s="115"/>
      <c r="O25" s="115"/>
      <c r="P25" s="115"/>
      <c r="Q25" s="115"/>
      <c r="R25" s="116"/>
      <c r="S25" s="116"/>
      <c r="T25" s="116"/>
      <c r="U25" s="116"/>
      <c r="V25" s="116"/>
      <c r="W25" s="116"/>
      <c r="X25" s="416"/>
      <c r="Y25" s="417"/>
    </row>
    <row r="26" spans="1:25" ht="24.75" customHeight="1">
      <c r="A26" s="121"/>
      <c r="B26" s="115"/>
      <c r="C26" s="118"/>
      <c r="D26" s="115"/>
      <c r="E26" s="115"/>
      <c r="F26" s="115"/>
      <c r="G26" s="115"/>
      <c r="H26" s="115"/>
      <c r="I26" s="115"/>
      <c r="J26" s="115"/>
      <c r="K26" s="115"/>
      <c r="L26" s="115"/>
      <c r="M26" s="115"/>
      <c r="N26" s="115"/>
      <c r="O26" s="115"/>
      <c r="P26" s="115"/>
      <c r="Q26" s="115"/>
      <c r="R26" s="116"/>
      <c r="S26" s="116"/>
      <c r="T26" s="116"/>
      <c r="U26" s="116"/>
      <c r="V26" s="116"/>
      <c r="W26" s="116"/>
      <c r="X26" s="416"/>
      <c r="Y26" s="417"/>
    </row>
    <row r="27" spans="1:25" ht="24.75" customHeight="1">
      <c r="A27" s="121"/>
      <c r="B27" s="120"/>
      <c r="C27" s="120"/>
      <c r="D27" s="115"/>
      <c r="E27" s="115"/>
      <c r="F27" s="115"/>
      <c r="G27" s="115"/>
      <c r="H27" s="115"/>
      <c r="I27" s="115"/>
      <c r="J27" s="115"/>
      <c r="K27" s="115"/>
      <c r="L27" s="115"/>
      <c r="M27" s="115"/>
      <c r="N27" s="115"/>
      <c r="O27" s="115"/>
      <c r="P27" s="115"/>
      <c r="Q27" s="115"/>
      <c r="R27" s="116"/>
      <c r="S27" s="116"/>
      <c r="T27" s="116"/>
      <c r="U27" s="116"/>
      <c r="V27" s="116"/>
      <c r="W27" s="116"/>
      <c r="X27" s="416"/>
      <c r="Y27" s="417"/>
    </row>
    <row r="28" spans="1:25" ht="32.25" customHeight="1">
      <c r="A28" s="113"/>
      <c r="B28" s="118"/>
      <c r="C28" s="114"/>
      <c r="D28" s="115"/>
      <c r="E28" s="115"/>
      <c r="F28" s="115"/>
      <c r="G28" s="115"/>
      <c r="H28" s="115"/>
      <c r="I28" s="115"/>
      <c r="J28" s="115"/>
      <c r="K28" s="115"/>
      <c r="L28" s="115"/>
      <c r="M28" s="115"/>
      <c r="N28" s="115"/>
      <c r="O28" s="115"/>
      <c r="P28" s="115"/>
      <c r="Q28" s="115"/>
      <c r="R28" s="116"/>
      <c r="S28" s="116"/>
      <c r="T28" s="116"/>
      <c r="U28" s="116"/>
      <c r="V28" s="116"/>
      <c r="W28" s="116"/>
      <c r="X28" s="416"/>
      <c r="Y28" s="417"/>
    </row>
    <row r="29" spans="1:25" ht="32.25" customHeight="1">
      <c r="A29" s="117"/>
      <c r="B29" s="118"/>
      <c r="C29" s="114"/>
      <c r="D29" s="115"/>
      <c r="E29" s="115"/>
      <c r="F29" s="115"/>
      <c r="G29" s="115"/>
      <c r="H29" s="115"/>
      <c r="I29" s="115"/>
      <c r="J29" s="115"/>
      <c r="K29" s="115"/>
      <c r="L29" s="115"/>
      <c r="M29" s="115"/>
      <c r="N29" s="115"/>
      <c r="O29" s="115"/>
      <c r="P29" s="115"/>
      <c r="Q29" s="115"/>
      <c r="R29" s="116"/>
      <c r="S29" s="116"/>
      <c r="T29" s="116"/>
      <c r="U29" s="116"/>
      <c r="V29" s="116"/>
      <c r="W29" s="116"/>
      <c r="X29" s="416"/>
      <c r="Y29" s="417"/>
    </row>
    <row r="30" spans="1:25" ht="24.75" customHeight="1" thickBot="1">
      <c r="A30" s="122"/>
      <c r="B30" s="123"/>
      <c r="C30" s="123"/>
      <c r="D30" s="124"/>
      <c r="E30" s="125"/>
      <c r="F30" s="125"/>
      <c r="G30" s="125"/>
      <c r="H30" s="125"/>
      <c r="I30" s="125"/>
      <c r="J30" s="125"/>
      <c r="K30" s="125"/>
      <c r="L30" s="125"/>
      <c r="M30" s="125"/>
      <c r="N30" s="125"/>
      <c r="O30" s="125"/>
      <c r="P30" s="125"/>
      <c r="Q30" s="125"/>
      <c r="R30" s="126"/>
      <c r="S30" s="126"/>
      <c r="T30" s="126"/>
      <c r="U30" s="126"/>
      <c r="V30" s="126"/>
      <c r="W30" s="126"/>
      <c r="X30" s="434"/>
      <c r="Y30" s="435"/>
    </row>
    <row r="31" spans="1:25" ht="24.75" customHeight="1">
      <c r="A31" s="127"/>
      <c r="B31" s="127"/>
      <c r="C31" s="127"/>
      <c r="D31" s="104"/>
      <c r="Q31" s="128" t="s">
        <v>138</v>
      </c>
      <c r="R31" s="60">
        <f t="shared" ref="R31:W31" si="0">SUM(R17:R30)</f>
        <v>0</v>
      </c>
      <c r="S31" s="60">
        <f t="shared" si="0"/>
        <v>0</v>
      </c>
      <c r="T31" s="60">
        <f t="shared" si="0"/>
        <v>0</v>
      </c>
      <c r="U31" s="60">
        <f t="shared" si="0"/>
        <v>0</v>
      </c>
      <c r="V31" s="60">
        <f t="shared" si="0"/>
        <v>0</v>
      </c>
      <c r="W31" s="60">
        <f t="shared" si="0"/>
        <v>0</v>
      </c>
      <c r="X31" s="398"/>
      <c r="Y31" s="399"/>
    </row>
    <row r="32" spans="1:25" ht="24.75" customHeight="1">
      <c r="A32" s="96"/>
      <c r="B32" s="96"/>
      <c r="C32" s="96"/>
      <c r="D32" s="96"/>
      <c r="E32" s="96"/>
      <c r="F32" s="96"/>
      <c r="G32" s="96"/>
      <c r="H32" s="96"/>
      <c r="I32" s="96"/>
      <c r="J32" s="96"/>
      <c r="K32" s="96"/>
      <c r="L32" s="96"/>
      <c r="M32" s="96"/>
      <c r="N32" s="96"/>
      <c r="O32" s="96"/>
      <c r="Q32" s="128" t="s">
        <v>31</v>
      </c>
      <c r="R32" s="61">
        <f t="shared" ref="R32:W32" si="1">R31/160</f>
        <v>0</v>
      </c>
      <c r="S32" s="61">
        <f t="shared" si="1"/>
        <v>0</v>
      </c>
      <c r="T32" s="61">
        <f t="shared" si="1"/>
        <v>0</v>
      </c>
      <c r="U32" s="61">
        <f t="shared" si="1"/>
        <v>0</v>
      </c>
      <c r="V32" s="61">
        <f t="shared" si="1"/>
        <v>0</v>
      </c>
      <c r="W32" s="61">
        <f t="shared" si="1"/>
        <v>0</v>
      </c>
      <c r="X32" s="400"/>
      <c r="Y32" s="401"/>
    </row>
    <row r="33" spans="1:25" ht="24.75" customHeight="1">
      <c r="A33" s="62"/>
      <c r="B33" s="62"/>
      <c r="C33" s="62"/>
      <c r="D33" s="62"/>
      <c r="E33" s="62"/>
      <c r="F33" s="62"/>
      <c r="G33" s="62"/>
      <c r="H33" s="62"/>
      <c r="I33" s="62"/>
      <c r="J33" s="62"/>
      <c r="K33" s="62"/>
      <c r="L33" s="62"/>
      <c r="M33" s="62"/>
      <c r="N33" s="62"/>
      <c r="O33" s="62"/>
      <c r="Q33" s="129" t="s">
        <v>7</v>
      </c>
      <c r="R33" s="64"/>
      <c r="S33" s="64"/>
      <c r="T33" s="64"/>
      <c r="U33" s="64"/>
      <c r="V33" s="64"/>
      <c r="W33" s="64"/>
      <c r="X33" s="285"/>
      <c r="Y33" s="287"/>
    </row>
    <row r="34" spans="1:25" ht="24.75" customHeight="1" thickBot="1">
      <c r="A34" s="62"/>
      <c r="B34" s="62"/>
      <c r="C34" s="62"/>
      <c r="D34" s="62"/>
      <c r="E34" s="62"/>
      <c r="F34" s="62"/>
      <c r="G34" s="62"/>
      <c r="H34" s="62"/>
      <c r="I34" s="62"/>
      <c r="J34" s="62"/>
      <c r="K34" s="62"/>
      <c r="L34" s="62"/>
      <c r="M34" s="62"/>
      <c r="N34" s="62"/>
      <c r="O34" s="62"/>
      <c r="Q34" s="130" t="s">
        <v>139</v>
      </c>
      <c r="R34" s="66">
        <f t="shared" ref="R34:W34" si="2">R31/8/20*R33</f>
        <v>0</v>
      </c>
      <c r="S34" s="66">
        <f t="shared" si="2"/>
        <v>0</v>
      </c>
      <c r="T34" s="66">
        <f t="shared" si="2"/>
        <v>0</v>
      </c>
      <c r="U34" s="66">
        <f t="shared" si="2"/>
        <v>0</v>
      </c>
      <c r="V34" s="66">
        <f t="shared" si="2"/>
        <v>0</v>
      </c>
      <c r="W34" s="66">
        <f t="shared" si="2"/>
        <v>0</v>
      </c>
      <c r="X34" s="402"/>
      <c r="Y34" s="403"/>
    </row>
    <row r="35" spans="1:25" ht="24.75" customHeight="1" thickBot="1">
      <c r="A35" s="62"/>
      <c r="B35" s="62"/>
      <c r="C35" s="62"/>
      <c r="D35" s="62"/>
      <c r="E35" s="62"/>
      <c r="F35" s="62"/>
      <c r="G35" s="62"/>
      <c r="H35" s="62"/>
      <c r="I35" s="62"/>
      <c r="J35" s="62"/>
      <c r="K35" s="62"/>
      <c r="L35" s="62"/>
      <c r="M35" s="62"/>
      <c r="N35" s="62"/>
      <c r="O35" s="62"/>
      <c r="Q35" s="131" t="s">
        <v>32</v>
      </c>
      <c r="R35" s="388">
        <f>SUM(R34:W34)*1000</f>
        <v>0</v>
      </c>
      <c r="S35" s="389"/>
      <c r="T35" s="389"/>
      <c r="U35" s="389"/>
      <c r="V35" s="389"/>
      <c r="W35" s="390"/>
      <c r="X35" s="391"/>
      <c r="Y35" s="392"/>
    </row>
    <row r="36" spans="1:25" ht="24.75" customHeight="1" thickBot="1">
      <c r="A36" s="62"/>
      <c r="B36" s="62"/>
      <c r="C36" s="62"/>
      <c r="D36" s="62"/>
      <c r="E36" s="62"/>
      <c r="F36" s="62"/>
      <c r="G36" s="62"/>
      <c r="H36" s="62"/>
      <c r="I36" s="62"/>
      <c r="J36" s="62"/>
      <c r="K36" s="62"/>
      <c r="L36" s="62"/>
      <c r="M36" s="62"/>
      <c r="N36" s="62"/>
      <c r="O36" s="62"/>
      <c r="Q36" s="131" t="s">
        <v>33</v>
      </c>
      <c r="R36" s="383"/>
      <c r="S36" s="384"/>
      <c r="T36" s="384"/>
      <c r="U36" s="384"/>
      <c r="V36" s="384"/>
      <c r="W36" s="385"/>
      <c r="X36" s="386"/>
      <c r="Y36" s="387"/>
    </row>
    <row r="37" spans="1:25" ht="24.75" customHeight="1" thickBot="1">
      <c r="A37" s="62"/>
      <c r="B37" s="62"/>
      <c r="C37" s="62"/>
      <c r="D37" s="62"/>
      <c r="E37" s="62"/>
      <c r="F37" s="62"/>
      <c r="G37" s="62"/>
      <c r="H37" s="62"/>
      <c r="I37" s="62"/>
      <c r="J37" s="62"/>
      <c r="K37" s="62"/>
      <c r="L37" s="62"/>
      <c r="M37" s="62"/>
      <c r="N37" s="62"/>
      <c r="O37" s="62"/>
      <c r="Q37" s="131" t="s">
        <v>45</v>
      </c>
      <c r="R37" s="388">
        <f>ROUNDDOWN(R36*(1+$Y$13),0)</f>
        <v>0</v>
      </c>
      <c r="S37" s="389"/>
      <c r="T37" s="389"/>
      <c r="U37" s="389"/>
      <c r="V37" s="389"/>
      <c r="W37" s="390"/>
      <c r="X37" s="391"/>
      <c r="Y37" s="392"/>
    </row>
    <row r="38" spans="1:25" ht="24.75" customHeight="1" thickBot="1">
      <c r="A38" s="62"/>
      <c r="B38" s="62"/>
      <c r="C38" s="62"/>
      <c r="D38" s="62"/>
      <c r="E38" s="62"/>
      <c r="F38" s="62"/>
      <c r="G38" s="62"/>
      <c r="H38" s="62"/>
      <c r="I38" s="62"/>
      <c r="J38" s="62"/>
      <c r="K38" s="62"/>
      <c r="L38" s="62"/>
      <c r="M38" s="62"/>
      <c r="N38" s="62"/>
      <c r="O38" s="62"/>
      <c r="Q38" s="131" t="s">
        <v>23</v>
      </c>
      <c r="R38" s="395">
        <f>IF(ISERROR(1-(R36/R35)),0,(1-(R36/R35)))</f>
        <v>0</v>
      </c>
      <c r="S38" s="396"/>
      <c r="T38" s="396"/>
      <c r="U38" s="396"/>
      <c r="V38" s="396"/>
      <c r="W38" s="397"/>
      <c r="X38" s="391"/>
      <c r="Y38" s="392"/>
    </row>
    <row r="39" spans="1:25" ht="24.75" customHeight="1" thickBot="1">
      <c r="A39" s="62"/>
      <c r="B39" s="62"/>
      <c r="C39" s="62"/>
      <c r="D39" s="62"/>
      <c r="E39" s="62"/>
      <c r="F39" s="62"/>
      <c r="G39" s="62"/>
      <c r="H39" s="62"/>
      <c r="I39" s="62"/>
      <c r="J39" s="62"/>
      <c r="K39" s="62"/>
      <c r="L39" s="62"/>
      <c r="M39" s="62"/>
      <c r="N39" s="62"/>
      <c r="O39" s="62"/>
    </row>
    <row r="40" spans="1:25" ht="23.45" customHeight="1">
      <c r="A40" s="436" t="s">
        <v>56</v>
      </c>
      <c r="B40" s="437"/>
      <c r="C40" s="437"/>
      <c r="D40" s="437"/>
      <c r="E40" s="437"/>
      <c r="F40" s="437"/>
      <c r="G40" s="437"/>
      <c r="H40" s="437"/>
      <c r="I40" s="437"/>
      <c r="J40" s="437"/>
      <c r="K40" s="437"/>
      <c r="L40" s="437"/>
      <c r="M40" s="437"/>
      <c r="N40" s="437"/>
      <c r="O40" s="437"/>
      <c r="P40" s="437"/>
      <c r="Q40" s="437"/>
      <c r="R40" s="437"/>
      <c r="S40" s="437"/>
      <c r="T40" s="437"/>
      <c r="U40" s="437"/>
      <c r="V40" s="437"/>
      <c r="W40" s="437"/>
      <c r="X40" s="437"/>
      <c r="Y40" s="438"/>
    </row>
    <row r="41" spans="1:25" ht="23.45" customHeight="1">
      <c r="A41" s="445"/>
      <c r="B41" s="446"/>
      <c r="C41" s="446"/>
      <c r="D41" s="446"/>
      <c r="E41" s="446"/>
      <c r="F41" s="446"/>
      <c r="G41" s="446"/>
      <c r="H41" s="446"/>
      <c r="I41" s="446"/>
      <c r="J41" s="446"/>
      <c r="K41" s="446"/>
      <c r="L41" s="446"/>
      <c r="M41" s="446"/>
      <c r="N41" s="446"/>
      <c r="O41" s="446"/>
      <c r="P41" s="446"/>
      <c r="Q41" s="446"/>
      <c r="R41" s="446"/>
      <c r="S41" s="446"/>
      <c r="T41" s="446"/>
      <c r="U41" s="446"/>
      <c r="V41" s="446"/>
      <c r="W41" s="446"/>
      <c r="X41" s="446"/>
      <c r="Y41" s="447"/>
    </row>
    <row r="42" spans="1:25" ht="23.45" customHeight="1">
      <c r="A42" s="445"/>
      <c r="B42" s="446"/>
      <c r="C42" s="446"/>
      <c r="D42" s="446"/>
      <c r="E42" s="446"/>
      <c r="F42" s="446"/>
      <c r="G42" s="446"/>
      <c r="H42" s="446"/>
      <c r="I42" s="446"/>
      <c r="J42" s="446"/>
      <c r="K42" s="446"/>
      <c r="L42" s="446"/>
      <c r="M42" s="446"/>
      <c r="N42" s="446"/>
      <c r="O42" s="446"/>
      <c r="P42" s="446"/>
      <c r="Q42" s="446"/>
      <c r="R42" s="446"/>
      <c r="S42" s="446"/>
      <c r="T42" s="446"/>
      <c r="U42" s="446"/>
      <c r="V42" s="446"/>
      <c r="W42" s="446"/>
      <c r="X42" s="446"/>
      <c r="Y42" s="447"/>
    </row>
    <row r="43" spans="1:25" ht="23.45" customHeight="1">
      <c r="A43" s="445"/>
      <c r="B43" s="446"/>
      <c r="C43" s="446"/>
      <c r="D43" s="446"/>
      <c r="E43" s="446"/>
      <c r="F43" s="446"/>
      <c r="G43" s="446"/>
      <c r="H43" s="446"/>
      <c r="I43" s="446"/>
      <c r="J43" s="446"/>
      <c r="K43" s="446"/>
      <c r="L43" s="446"/>
      <c r="M43" s="446"/>
      <c r="N43" s="446"/>
      <c r="O43" s="446"/>
      <c r="P43" s="446"/>
      <c r="Q43" s="446"/>
      <c r="R43" s="446"/>
      <c r="S43" s="446"/>
      <c r="T43" s="446"/>
      <c r="U43" s="446"/>
      <c r="V43" s="446"/>
      <c r="W43" s="446"/>
      <c r="X43" s="446"/>
      <c r="Y43" s="447"/>
    </row>
    <row r="44" spans="1:25" ht="23.45" customHeight="1">
      <c r="A44" s="445"/>
      <c r="B44" s="446"/>
      <c r="C44" s="446"/>
      <c r="D44" s="446"/>
      <c r="E44" s="446"/>
      <c r="F44" s="446"/>
      <c r="G44" s="446"/>
      <c r="H44" s="446"/>
      <c r="I44" s="446"/>
      <c r="J44" s="446"/>
      <c r="K44" s="446"/>
      <c r="L44" s="446"/>
      <c r="M44" s="446"/>
      <c r="N44" s="446"/>
      <c r="O44" s="446"/>
      <c r="P44" s="446"/>
      <c r="Q44" s="446"/>
      <c r="R44" s="446"/>
      <c r="S44" s="446"/>
      <c r="T44" s="446"/>
      <c r="U44" s="446"/>
      <c r="V44" s="446"/>
      <c r="W44" s="446"/>
      <c r="X44" s="446"/>
      <c r="Y44" s="447"/>
    </row>
    <row r="45" spans="1:25" ht="23.45" customHeight="1">
      <c r="A45" s="445"/>
      <c r="B45" s="446"/>
      <c r="C45" s="446"/>
      <c r="D45" s="446"/>
      <c r="E45" s="446"/>
      <c r="F45" s="446"/>
      <c r="G45" s="446"/>
      <c r="H45" s="446"/>
      <c r="I45" s="446"/>
      <c r="J45" s="446"/>
      <c r="K45" s="446"/>
      <c r="L45" s="446"/>
      <c r="M45" s="446"/>
      <c r="N45" s="446"/>
      <c r="O45" s="446"/>
      <c r="P45" s="446"/>
      <c r="Q45" s="446"/>
      <c r="R45" s="446"/>
      <c r="S45" s="446"/>
      <c r="T45" s="446"/>
      <c r="U45" s="446"/>
      <c r="V45" s="446"/>
      <c r="W45" s="446"/>
      <c r="X45" s="446"/>
      <c r="Y45" s="447"/>
    </row>
    <row r="46" spans="1:25" ht="23.45" customHeight="1">
      <c r="A46" s="445"/>
      <c r="B46" s="446"/>
      <c r="C46" s="446"/>
      <c r="D46" s="446"/>
      <c r="E46" s="446"/>
      <c r="F46" s="446"/>
      <c r="G46" s="446"/>
      <c r="H46" s="446"/>
      <c r="I46" s="446"/>
      <c r="J46" s="446"/>
      <c r="K46" s="446"/>
      <c r="L46" s="446"/>
      <c r="M46" s="446"/>
      <c r="N46" s="446"/>
      <c r="O46" s="446"/>
      <c r="P46" s="446"/>
      <c r="Q46" s="446"/>
      <c r="R46" s="446"/>
      <c r="S46" s="446"/>
      <c r="T46" s="446"/>
      <c r="U46" s="446"/>
      <c r="V46" s="446"/>
      <c r="W46" s="446"/>
      <c r="X46" s="446"/>
      <c r="Y46" s="447"/>
    </row>
    <row r="47" spans="1:25" ht="23.45" customHeight="1">
      <c r="A47" s="445"/>
      <c r="B47" s="446"/>
      <c r="C47" s="446"/>
      <c r="D47" s="446"/>
      <c r="E47" s="446"/>
      <c r="F47" s="446"/>
      <c r="G47" s="446"/>
      <c r="H47" s="446"/>
      <c r="I47" s="446"/>
      <c r="J47" s="446"/>
      <c r="K47" s="446"/>
      <c r="L47" s="446"/>
      <c r="M47" s="446"/>
      <c r="N47" s="446"/>
      <c r="O47" s="446"/>
      <c r="P47" s="446"/>
      <c r="Q47" s="446"/>
      <c r="R47" s="446"/>
      <c r="S47" s="446"/>
      <c r="T47" s="446"/>
      <c r="U47" s="446"/>
      <c r="V47" s="446"/>
      <c r="W47" s="446"/>
      <c r="X47" s="446"/>
      <c r="Y47" s="447"/>
    </row>
    <row r="48" spans="1:25" ht="23.45" customHeight="1">
      <c r="A48" s="445"/>
      <c r="B48" s="446"/>
      <c r="C48" s="446"/>
      <c r="D48" s="446"/>
      <c r="E48" s="446"/>
      <c r="F48" s="446"/>
      <c r="G48" s="446"/>
      <c r="H48" s="446"/>
      <c r="I48" s="446"/>
      <c r="J48" s="446"/>
      <c r="K48" s="446"/>
      <c r="L48" s="446"/>
      <c r="M48" s="446"/>
      <c r="N48" s="446"/>
      <c r="O48" s="446"/>
      <c r="P48" s="446"/>
      <c r="Q48" s="446"/>
      <c r="R48" s="446"/>
      <c r="S48" s="446"/>
      <c r="T48" s="446"/>
      <c r="U48" s="446"/>
      <c r="V48" s="446"/>
      <c r="W48" s="446"/>
      <c r="X48" s="446"/>
      <c r="Y48" s="447"/>
    </row>
    <row r="49" spans="1:25" ht="23.45" customHeight="1">
      <c r="A49" s="445"/>
      <c r="B49" s="446"/>
      <c r="C49" s="446"/>
      <c r="D49" s="446"/>
      <c r="E49" s="446"/>
      <c r="F49" s="446"/>
      <c r="G49" s="446"/>
      <c r="H49" s="446"/>
      <c r="I49" s="446"/>
      <c r="J49" s="446"/>
      <c r="K49" s="446"/>
      <c r="L49" s="446"/>
      <c r="M49" s="446"/>
      <c r="N49" s="446"/>
      <c r="O49" s="446"/>
      <c r="P49" s="446"/>
      <c r="Q49" s="446"/>
      <c r="R49" s="446"/>
      <c r="S49" s="446"/>
      <c r="T49" s="446"/>
      <c r="U49" s="446"/>
      <c r="V49" s="446"/>
      <c r="W49" s="446"/>
      <c r="X49" s="446"/>
      <c r="Y49" s="447"/>
    </row>
    <row r="50" spans="1:25" ht="23.45" customHeight="1">
      <c r="A50" s="445"/>
      <c r="B50" s="446"/>
      <c r="C50" s="446"/>
      <c r="D50" s="446"/>
      <c r="E50" s="446"/>
      <c r="F50" s="446"/>
      <c r="G50" s="446"/>
      <c r="H50" s="446"/>
      <c r="I50" s="446"/>
      <c r="J50" s="446"/>
      <c r="K50" s="446"/>
      <c r="L50" s="446"/>
      <c r="M50" s="446"/>
      <c r="N50" s="446"/>
      <c r="O50" s="446"/>
      <c r="P50" s="446"/>
      <c r="Q50" s="446"/>
      <c r="R50" s="446"/>
      <c r="S50" s="446"/>
      <c r="T50" s="446"/>
      <c r="U50" s="446"/>
      <c r="V50" s="446"/>
      <c r="W50" s="446"/>
      <c r="X50" s="446"/>
      <c r="Y50" s="447"/>
    </row>
    <row r="51" spans="1:25" ht="23.45" customHeight="1">
      <c r="A51" s="445"/>
      <c r="B51" s="446"/>
      <c r="C51" s="446"/>
      <c r="D51" s="446"/>
      <c r="E51" s="446"/>
      <c r="F51" s="446"/>
      <c r="G51" s="446"/>
      <c r="H51" s="446"/>
      <c r="I51" s="446"/>
      <c r="J51" s="446"/>
      <c r="K51" s="446"/>
      <c r="L51" s="446"/>
      <c r="M51" s="446"/>
      <c r="N51" s="446"/>
      <c r="O51" s="446"/>
      <c r="P51" s="446"/>
      <c r="Q51" s="446"/>
      <c r="R51" s="446"/>
      <c r="S51" s="446"/>
      <c r="T51" s="446"/>
      <c r="U51" s="446"/>
      <c r="V51" s="446"/>
      <c r="W51" s="446"/>
      <c r="X51" s="446"/>
      <c r="Y51" s="447"/>
    </row>
    <row r="52" spans="1:25" ht="23.45" customHeight="1">
      <c r="A52" s="445"/>
      <c r="B52" s="446"/>
      <c r="C52" s="446"/>
      <c r="D52" s="446"/>
      <c r="E52" s="446"/>
      <c r="F52" s="446"/>
      <c r="G52" s="446"/>
      <c r="H52" s="446"/>
      <c r="I52" s="446"/>
      <c r="J52" s="446"/>
      <c r="K52" s="446"/>
      <c r="L52" s="446"/>
      <c r="M52" s="446"/>
      <c r="N52" s="446"/>
      <c r="O52" s="446"/>
      <c r="P52" s="446"/>
      <c r="Q52" s="446"/>
      <c r="R52" s="446"/>
      <c r="S52" s="446"/>
      <c r="T52" s="446"/>
      <c r="U52" s="446"/>
      <c r="V52" s="446"/>
      <c r="W52" s="446"/>
      <c r="X52" s="446"/>
      <c r="Y52" s="447"/>
    </row>
    <row r="53" spans="1:25" ht="23.45" customHeight="1">
      <c r="A53" s="445"/>
      <c r="B53" s="446"/>
      <c r="C53" s="446"/>
      <c r="D53" s="446"/>
      <c r="E53" s="446"/>
      <c r="F53" s="446"/>
      <c r="G53" s="446"/>
      <c r="H53" s="446"/>
      <c r="I53" s="446"/>
      <c r="J53" s="446"/>
      <c r="K53" s="446"/>
      <c r="L53" s="446"/>
      <c r="M53" s="446"/>
      <c r="N53" s="446"/>
      <c r="O53" s="446"/>
      <c r="P53" s="446"/>
      <c r="Q53" s="446"/>
      <c r="R53" s="446"/>
      <c r="S53" s="446"/>
      <c r="T53" s="446"/>
      <c r="U53" s="446"/>
      <c r="V53" s="446"/>
      <c r="W53" s="446"/>
      <c r="X53" s="446"/>
      <c r="Y53" s="447"/>
    </row>
    <row r="54" spans="1:25" ht="23.45" customHeight="1">
      <c r="A54" s="445"/>
      <c r="B54" s="446"/>
      <c r="C54" s="446"/>
      <c r="D54" s="446"/>
      <c r="E54" s="446"/>
      <c r="F54" s="446"/>
      <c r="G54" s="446"/>
      <c r="H54" s="446"/>
      <c r="I54" s="446"/>
      <c r="J54" s="446"/>
      <c r="K54" s="446"/>
      <c r="L54" s="446"/>
      <c r="M54" s="446"/>
      <c r="N54" s="446"/>
      <c r="O54" s="446"/>
      <c r="P54" s="446"/>
      <c r="Q54" s="446"/>
      <c r="R54" s="446"/>
      <c r="S54" s="446"/>
      <c r="T54" s="446"/>
      <c r="U54" s="446"/>
      <c r="V54" s="446"/>
      <c r="W54" s="446"/>
      <c r="X54" s="446"/>
      <c r="Y54" s="447"/>
    </row>
    <row r="55" spans="1:25" ht="23.45" customHeight="1">
      <c r="A55" s="445"/>
      <c r="B55" s="446"/>
      <c r="C55" s="446"/>
      <c r="D55" s="446"/>
      <c r="E55" s="446"/>
      <c r="F55" s="446"/>
      <c r="G55" s="446"/>
      <c r="H55" s="446"/>
      <c r="I55" s="446"/>
      <c r="J55" s="446"/>
      <c r="K55" s="446"/>
      <c r="L55" s="446"/>
      <c r="M55" s="446"/>
      <c r="N55" s="446"/>
      <c r="O55" s="446"/>
      <c r="P55" s="446"/>
      <c r="Q55" s="446"/>
      <c r="R55" s="446"/>
      <c r="S55" s="446"/>
      <c r="T55" s="446"/>
      <c r="U55" s="446"/>
      <c r="V55" s="446"/>
      <c r="W55" s="446"/>
      <c r="X55" s="446"/>
      <c r="Y55" s="447"/>
    </row>
    <row r="56" spans="1:25" ht="23.45" customHeight="1">
      <c r="A56" s="445"/>
      <c r="B56" s="446"/>
      <c r="C56" s="446"/>
      <c r="D56" s="446"/>
      <c r="E56" s="446"/>
      <c r="F56" s="446"/>
      <c r="G56" s="446"/>
      <c r="H56" s="446"/>
      <c r="I56" s="446"/>
      <c r="J56" s="446"/>
      <c r="K56" s="446"/>
      <c r="L56" s="446"/>
      <c r="M56" s="446"/>
      <c r="N56" s="446"/>
      <c r="O56" s="446"/>
      <c r="P56" s="446"/>
      <c r="Q56" s="446"/>
      <c r="R56" s="446"/>
      <c r="S56" s="446"/>
      <c r="T56" s="446"/>
      <c r="U56" s="446"/>
      <c r="V56" s="446"/>
      <c r="W56" s="446"/>
      <c r="X56" s="446"/>
      <c r="Y56" s="447"/>
    </row>
    <row r="57" spans="1:25" ht="23.45" customHeight="1">
      <c r="A57" s="445"/>
      <c r="B57" s="446"/>
      <c r="C57" s="446"/>
      <c r="D57" s="446"/>
      <c r="E57" s="446"/>
      <c r="F57" s="446"/>
      <c r="G57" s="446"/>
      <c r="H57" s="446"/>
      <c r="I57" s="446"/>
      <c r="J57" s="446"/>
      <c r="K57" s="446"/>
      <c r="L57" s="446"/>
      <c r="M57" s="446"/>
      <c r="N57" s="446"/>
      <c r="O57" s="446"/>
      <c r="P57" s="446"/>
      <c r="Q57" s="446"/>
      <c r="R57" s="446"/>
      <c r="S57" s="446"/>
      <c r="T57" s="446"/>
      <c r="U57" s="446"/>
      <c r="V57" s="446"/>
      <c r="W57" s="446"/>
      <c r="X57" s="446"/>
      <c r="Y57" s="447"/>
    </row>
    <row r="58" spans="1:25" ht="23.45" customHeight="1">
      <c r="A58" s="445"/>
      <c r="B58" s="446"/>
      <c r="C58" s="446"/>
      <c r="D58" s="446"/>
      <c r="E58" s="446"/>
      <c r="F58" s="446"/>
      <c r="G58" s="446"/>
      <c r="H58" s="446"/>
      <c r="I58" s="446"/>
      <c r="J58" s="446"/>
      <c r="K58" s="446"/>
      <c r="L58" s="446"/>
      <c r="M58" s="446"/>
      <c r="N58" s="446"/>
      <c r="O58" s="446"/>
      <c r="P58" s="446"/>
      <c r="Q58" s="446"/>
      <c r="R58" s="446"/>
      <c r="S58" s="446"/>
      <c r="T58" s="446"/>
      <c r="U58" s="446"/>
      <c r="V58" s="446"/>
      <c r="W58" s="446"/>
      <c r="X58" s="446"/>
      <c r="Y58" s="447"/>
    </row>
    <row r="59" spans="1:25" ht="23.45" customHeight="1">
      <c r="A59" s="445"/>
      <c r="B59" s="446"/>
      <c r="C59" s="446"/>
      <c r="D59" s="446"/>
      <c r="E59" s="446"/>
      <c r="F59" s="446"/>
      <c r="G59" s="446"/>
      <c r="H59" s="446"/>
      <c r="I59" s="446"/>
      <c r="J59" s="446"/>
      <c r="K59" s="446"/>
      <c r="L59" s="446"/>
      <c r="M59" s="446"/>
      <c r="N59" s="446"/>
      <c r="O59" s="446"/>
      <c r="P59" s="446"/>
      <c r="Q59" s="446"/>
      <c r="R59" s="446"/>
      <c r="S59" s="446"/>
      <c r="T59" s="446"/>
      <c r="U59" s="446"/>
      <c r="V59" s="446"/>
      <c r="W59" s="446"/>
      <c r="X59" s="446"/>
      <c r="Y59" s="447"/>
    </row>
    <row r="60" spans="1:25" ht="23.45" customHeight="1">
      <c r="A60" s="445"/>
      <c r="B60" s="446"/>
      <c r="C60" s="446"/>
      <c r="D60" s="446"/>
      <c r="E60" s="446"/>
      <c r="F60" s="446"/>
      <c r="G60" s="446"/>
      <c r="H60" s="446"/>
      <c r="I60" s="446"/>
      <c r="J60" s="446"/>
      <c r="K60" s="446"/>
      <c r="L60" s="446"/>
      <c r="M60" s="446"/>
      <c r="N60" s="446"/>
      <c r="O60" s="446"/>
      <c r="P60" s="446"/>
      <c r="Q60" s="446"/>
      <c r="R60" s="446"/>
      <c r="S60" s="446"/>
      <c r="T60" s="446"/>
      <c r="U60" s="446"/>
      <c r="V60" s="446"/>
      <c r="W60" s="446"/>
      <c r="X60" s="446"/>
      <c r="Y60" s="447"/>
    </row>
    <row r="61" spans="1:25" ht="23.45" customHeight="1">
      <c r="A61" s="445"/>
      <c r="B61" s="446"/>
      <c r="C61" s="446"/>
      <c r="D61" s="446"/>
      <c r="E61" s="446"/>
      <c r="F61" s="446"/>
      <c r="G61" s="446"/>
      <c r="H61" s="446"/>
      <c r="I61" s="446"/>
      <c r="J61" s="446"/>
      <c r="K61" s="446"/>
      <c r="L61" s="446"/>
      <c r="M61" s="446"/>
      <c r="N61" s="446"/>
      <c r="O61" s="446"/>
      <c r="P61" s="446"/>
      <c r="Q61" s="446"/>
      <c r="R61" s="446"/>
      <c r="S61" s="446"/>
      <c r="T61" s="446"/>
      <c r="U61" s="446"/>
      <c r="V61" s="446"/>
      <c r="W61" s="446"/>
      <c r="X61" s="446"/>
      <c r="Y61" s="447"/>
    </row>
    <row r="62" spans="1:25" ht="23.45" customHeight="1">
      <c r="A62" s="445"/>
      <c r="B62" s="446"/>
      <c r="C62" s="446"/>
      <c r="D62" s="446"/>
      <c r="E62" s="446"/>
      <c r="F62" s="446"/>
      <c r="G62" s="446"/>
      <c r="H62" s="446"/>
      <c r="I62" s="446"/>
      <c r="J62" s="446"/>
      <c r="K62" s="446"/>
      <c r="L62" s="446"/>
      <c r="M62" s="446"/>
      <c r="N62" s="446"/>
      <c r="O62" s="446"/>
      <c r="P62" s="446"/>
      <c r="Q62" s="446"/>
      <c r="R62" s="446"/>
      <c r="S62" s="446"/>
      <c r="T62" s="446"/>
      <c r="U62" s="446"/>
      <c r="V62" s="446"/>
      <c r="W62" s="446"/>
      <c r="X62" s="446"/>
      <c r="Y62" s="447"/>
    </row>
    <row r="63" spans="1:25" ht="23.45" customHeight="1">
      <c r="A63" s="445"/>
      <c r="B63" s="446"/>
      <c r="C63" s="446"/>
      <c r="D63" s="446"/>
      <c r="E63" s="446"/>
      <c r="F63" s="446"/>
      <c r="G63" s="446"/>
      <c r="H63" s="446"/>
      <c r="I63" s="446"/>
      <c r="J63" s="446"/>
      <c r="K63" s="446"/>
      <c r="L63" s="446"/>
      <c r="M63" s="446"/>
      <c r="N63" s="446"/>
      <c r="O63" s="446"/>
      <c r="P63" s="446"/>
      <c r="Q63" s="446"/>
      <c r="R63" s="446"/>
      <c r="S63" s="446"/>
      <c r="T63" s="446"/>
      <c r="U63" s="446"/>
      <c r="V63" s="446"/>
      <c r="W63" s="446"/>
      <c r="X63" s="446"/>
      <c r="Y63" s="447"/>
    </row>
    <row r="64" spans="1:25" ht="23.45" customHeight="1">
      <c r="A64" s="445"/>
      <c r="B64" s="446"/>
      <c r="C64" s="446"/>
      <c r="D64" s="446"/>
      <c r="E64" s="446"/>
      <c r="F64" s="446"/>
      <c r="G64" s="446"/>
      <c r="H64" s="446"/>
      <c r="I64" s="446"/>
      <c r="J64" s="446"/>
      <c r="K64" s="446"/>
      <c r="L64" s="446"/>
      <c r="M64" s="446"/>
      <c r="N64" s="446"/>
      <c r="O64" s="446"/>
      <c r="P64" s="446"/>
      <c r="Q64" s="446"/>
      <c r="R64" s="446"/>
      <c r="S64" s="446"/>
      <c r="T64" s="446"/>
      <c r="U64" s="446"/>
      <c r="V64" s="446"/>
      <c r="W64" s="446"/>
      <c r="X64" s="446"/>
      <c r="Y64" s="447"/>
    </row>
    <row r="65" spans="1:25" ht="23.45" customHeight="1">
      <c r="A65" s="445"/>
      <c r="B65" s="446"/>
      <c r="C65" s="446"/>
      <c r="D65" s="446"/>
      <c r="E65" s="446"/>
      <c r="F65" s="446"/>
      <c r="G65" s="446"/>
      <c r="H65" s="446"/>
      <c r="I65" s="446"/>
      <c r="J65" s="446"/>
      <c r="K65" s="446"/>
      <c r="L65" s="446"/>
      <c r="M65" s="446"/>
      <c r="N65" s="446"/>
      <c r="O65" s="446"/>
      <c r="P65" s="446"/>
      <c r="Q65" s="446"/>
      <c r="R65" s="446"/>
      <c r="S65" s="446"/>
      <c r="T65" s="446"/>
      <c r="U65" s="446"/>
      <c r="V65" s="446"/>
      <c r="W65" s="446"/>
      <c r="X65" s="446"/>
      <c r="Y65" s="447"/>
    </row>
    <row r="66" spans="1:25" ht="23.45" customHeight="1">
      <c r="A66" s="445"/>
      <c r="B66" s="446"/>
      <c r="C66" s="446"/>
      <c r="D66" s="446"/>
      <c r="E66" s="446"/>
      <c r="F66" s="446"/>
      <c r="G66" s="446"/>
      <c r="H66" s="446"/>
      <c r="I66" s="446"/>
      <c r="J66" s="446"/>
      <c r="K66" s="446"/>
      <c r="L66" s="446"/>
      <c r="M66" s="446"/>
      <c r="N66" s="446"/>
      <c r="O66" s="446"/>
      <c r="P66" s="446"/>
      <c r="Q66" s="446"/>
      <c r="R66" s="446"/>
      <c r="S66" s="446"/>
      <c r="T66" s="446"/>
      <c r="U66" s="446"/>
      <c r="V66" s="446"/>
      <c r="W66" s="446"/>
      <c r="X66" s="446"/>
      <c r="Y66" s="447"/>
    </row>
    <row r="67" spans="1:25" ht="23.45" customHeight="1">
      <c r="A67" s="445"/>
      <c r="B67" s="446"/>
      <c r="C67" s="446"/>
      <c r="D67" s="446"/>
      <c r="E67" s="446"/>
      <c r="F67" s="446"/>
      <c r="G67" s="446"/>
      <c r="H67" s="446"/>
      <c r="I67" s="446"/>
      <c r="J67" s="446"/>
      <c r="K67" s="446"/>
      <c r="L67" s="446"/>
      <c r="M67" s="446"/>
      <c r="N67" s="446"/>
      <c r="O67" s="446"/>
      <c r="P67" s="446"/>
      <c r="Q67" s="446"/>
      <c r="R67" s="446"/>
      <c r="S67" s="446"/>
      <c r="T67" s="446"/>
      <c r="U67" s="446"/>
      <c r="V67" s="446"/>
      <c r="W67" s="446"/>
      <c r="X67" s="446"/>
      <c r="Y67" s="447"/>
    </row>
    <row r="68" spans="1:25" ht="23.45" customHeight="1" thickBot="1">
      <c r="A68" s="448"/>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50"/>
    </row>
  </sheetData>
  <sheetProtection insertRows="0"/>
  <mergeCells count="52">
    <mergeCell ref="X33:Y33"/>
    <mergeCell ref="X22:Y22"/>
    <mergeCell ref="X23:Y23"/>
    <mergeCell ref="X24:Y24"/>
    <mergeCell ref="R38:W38"/>
    <mergeCell ref="X38:Y38"/>
    <mergeCell ref="A40:Y40"/>
    <mergeCell ref="A41:Y68"/>
    <mergeCell ref="X34:Y34"/>
    <mergeCell ref="R35:W35"/>
    <mergeCell ref="X35:Y35"/>
    <mergeCell ref="R36:W36"/>
    <mergeCell ref="X36:Y36"/>
    <mergeCell ref="R37:W37"/>
    <mergeCell ref="X37:Y37"/>
    <mergeCell ref="X30:Y30"/>
    <mergeCell ref="X31:Y31"/>
    <mergeCell ref="X32:Y32"/>
    <mergeCell ref="C19:D19"/>
    <mergeCell ref="X19:Y19"/>
    <mergeCell ref="C20:D20"/>
    <mergeCell ref="X20:Y20"/>
    <mergeCell ref="C21:D21"/>
    <mergeCell ref="X21:Y21"/>
    <mergeCell ref="X25:Y25"/>
    <mergeCell ref="X26:Y26"/>
    <mergeCell ref="X27:Y27"/>
    <mergeCell ref="X28:Y28"/>
    <mergeCell ref="X29:Y29"/>
    <mergeCell ref="V15:V16"/>
    <mergeCell ref="W15:W16"/>
    <mergeCell ref="C17:D17"/>
    <mergeCell ref="X17:Y17"/>
    <mergeCell ref="C18:D18"/>
    <mergeCell ref="X18:Y18"/>
    <mergeCell ref="A14:C15"/>
    <mergeCell ref="E14:P14"/>
    <mergeCell ref="Q14:Q16"/>
    <mergeCell ref="R14:W14"/>
    <mergeCell ref="X14:Y16"/>
    <mergeCell ref="E15:P15"/>
    <mergeCell ref="R15:R16"/>
    <mergeCell ref="S15:S16"/>
    <mergeCell ref="T15:T16"/>
    <mergeCell ref="U15:U16"/>
    <mergeCell ref="B10:F10"/>
    <mergeCell ref="H2:Y11"/>
    <mergeCell ref="B4:F4"/>
    <mergeCell ref="B5:F5"/>
    <mergeCell ref="B6:F6"/>
    <mergeCell ref="B7:F7"/>
    <mergeCell ref="B9:F9"/>
  </mergeCells>
  <phoneticPr fontId="2"/>
  <printOptions horizontalCentered="1"/>
  <pageMargins left="0.39370078740157483" right="0.39370078740157483" top="0.39370078740157483" bottom="0.39370078740157483" header="0.51181102362204722" footer="0.27559055118110237"/>
  <pageSetup paperSize="9" scale="55" fitToHeight="0" orientation="landscape" r:id="rId1"/>
  <headerFooter alignWithMargins="0">
    <oddFooter>&amp;C&amp;P</oddFooter>
  </headerFooter>
  <rowBreaks count="1" manualBreakCount="1">
    <brk id="39" max="16383" man="1"/>
  </rowBreaks>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2</vt:i4>
      </vt:variant>
    </vt:vector>
  </HeadingPairs>
  <TitlesOfParts>
    <vt:vector baseType="lpstr" size="13">
      <vt:lpstr>集約版（雛型）</vt:lpstr>
      <vt:lpstr>購入・サービス利用版（雛型）</vt:lpstr>
      <vt:lpstr>システム構築版（令和8年度）</vt:lpstr>
      <vt:lpstr>システム構築版（令和9年度）</vt:lpstr>
      <vt:lpstr>システム運用保守版（令和10年度）</vt:lpstr>
      <vt:lpstr>システム運用保守版（令和11年度）</vt:lpstr>
      <vt:lpstr>システム運用保守版（令和12年度）</vt:lpstr>
      <vt:lpstr>システム運用保守版（令和13年度） </vt:lpstr>
      <vt:lpstr>システム運用保守版（令和14年度） </vt:lpstr>
      <vt:lpstr>マスタ</vt:lpstr>
      <vt:lpstr>見積書_消費税適用税率</vt:lpstr>
      <vt:lpstr>'購入・サービス利用版（雛型）'!Print_Area</vt:lpstr>
      <vt:lpstr>'集約版（雛型）'!Print_Area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2026-06-29T08:23:10Z</dcterms:created>
  <dcterms:modified xsi:type="dcterms:W3CDTF">2026-06-29T08:35:37Z</dcterms:modified>
</cp:coreProperties>
</file>