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xr:revisionPtr xr6:coauthVersionLast="47" xr6:coauthVersionMax="47" documentId="13_ncr:1_{DB98DBF0-9BE6-45B7-9E31-4612F200CB4A}" revIDLastSave="0" xr10:uidLastSave="{00000000-0000-0000-0000-000000000000}"/>
  <bookViews>
    <workbookView activeTab="1" tabRatio="828" xr2:uid="{00000000-000D-0000-FFFF-FFFF00000000}" windowHeight="15720" windowWidth="29040" xWindow="28680" yWindow="-120"/>
  </bookViews>
  <sheets>
    <sheet r:id="rId1" name="第7号（事業完了報告書）" sheetId="88"/>
    <sheet r:id="rId2" name="第7号別紙１（実績報告書） " sheetId="106"/>
    <sheet r:id="rId3" name="第7号別紙２（精算書）" sheetId="105"/>
  </sheets>
  <definedNames>
    <definedName localSheetId="1" name="_xlnm.Print_Area">'第7号別紙１（実績報告書） '!$A$1:$AA$99</definedName>
    <definedName localSheetId="2" name="_xlnm.Print_Area">'第7号別紙２（精算書）'!$A$1:$F$22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2" i="105" l="1"/>
  <c r="E20" i="88"/>
  <c r="S91" i="106"/>
  <c r="O91" i="106"/>
  <c r="S59" i="106"/>
  <c r="O59" i="106"/>
  <c r="O23" i="106"/>
  <c r="S23" i="106" l="1"/>
  <c r="F13" i="105" l="1"/>
  <c r="F7" i="106"/>
  <c r="Y43" i="106"/>
  <c r="Y42" i="106"/>
  <c r="Y41" i="106"/>
  <c r="Y40" i="106"/>
  <c r="Y39" i="106"/>
  <c r="G48" i="106" l="1"/>
  <c r="K48" i="106" s="1"/>
  <c r="E9" i="105" l="1"/>
  <c r="G10" i="105"/>
  <c r="E17" i="105"/>
  <c r="F17" i="105" s="1"/>
  <c r="G14" i="105" s="1"/>
  <c r="E21" i="105"/>
  <c r="F21" i="105" s="1"/>
  <c r="G18" i="105" s="1"/>
  <c r="F9" i="105" l="1"/>
  <c r="G6" i="10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高須　文絵</author>
  </authors>
  <commentList>
    <comment ref="E20" authorId="0" shapeId="0" xr:uid="{ECCF19FF-8F9E-4B29-BB91-84816B9E5D5E}">
      <text>
        <r>
          <rPr>
            <b/>
            <sz val="9"/>
            <color indexed="81"/>
            <rFont val="MS P ゴシック"/>
            <family val="3"/>
            <charset val="128"/>
          </rPr>
          <t>自動入力されます。</t>
        </r>
      </text>
    </comment>
  </commentList>
</comments>
</file>

<file path=xl/sharedStrings.xml><?xml version="1.0" encoding="utf-8"?>
<sst xmlns="http://schemas.openxmlformats.org/spreadsheetml/2006/main" count="215" uniqueCount="106">
  <si>
    <t>(申請者)　</t>
    <rPh sb="1" eb="4">
      <t>シンセイシャ</t>
    </rPh>
    <phoneticPr fontId="2"/>
  </si>
  <si>
    <t>所在地</t>
    <rPh sb="0" eb="3">
      <t>ショザイチ</t>
    </rPh>
    <phoneticPr fontId="2"/>
  </si>
  <si>
    <t>１　事業所名</t>
    <rPh sb="2" eb="6">
      <t>ジギョウショメイ</t>
    </rPh>
    <phoneticPr fontId="2"/>
  </si>
  <si>
    <t>２　事業所所在地</t>
    <rPh sb="2" eb="5">
      <t>ジギョウショ</t>
    </rPh>
    <rPh sb="5" eb="8">
      <t>ショザイチ</t>
    </rPh>
    <phoneticPr fontId="2"/>
  </si>
  <si>
    <t>４　サービス種別</t>
    <rPh sb="6" eb="8">
      <t>シュベツ</t>
    </rPh>
    <phoneticPr fontId="2"/>
  </si>
  <si>
    <t>３　経営改善の支援</t>
    <rPh sb="2" eb="6">
      <t>ケイエイカイゼン</t>
    </rPh>
    <rPh sb="7" eb="9">
      <t>シエン</t>
    </rPh>
    <phoneticPr fontId="2"/>
  </si>
  <si>
    <t>２　経験年数が短い訪問介護員等への同行支援</t>
    <rPh sb="2" eb="4">
      <t>ケイケン</t>
    </rPh>
    <rPh sb="4" eb="6">
      <t>ネンスウ</t>
    </rPh>
    <rPh sb="7" eb="8">
      <t>ミジカ</t>
    </rPh>
    <rPh sb="9" eb="11">
      <t>ホウモン</t>
    </rPh>
    <rPh sb="11" eb="13">
      <t>カイゴ</t>
    </rPh>
    <rPh sb="13" eb="14">
      <t>イン</t>
    </rPh>
    <rPh sb="14" eb="15">
      <t>トウ</t>
    </rPh>
    <rPh sb="17" eb="19">
      <t>ドウコウ</t>
    </rPh>
    <rPh sb="19" eb="21">
      <t>シエン</t>
    </rPh>
    <phoneticPr fontId="2"/>
  </si>
  <si>
    <t>補助所要額</t>
    <rPh sb="0" eb="2">
      <t>ホジョ</t>
    </rPh>
    <rPh sb="2" eb="5">
      <t>ショヨウガク</t>
    </rPh>
    <phoneticPr fontId="2"/>
  </si>
  <si>
    <t>A</t>
    <phoneticPr fontId="2"/>
  </si>
  <si>
    <t>B</t>
    <phoneticPr fontId="2"/>
  </si>
  <si>
    <t>C</t>
    <phoneticPr fontId="2"/>
  </si>
  <si>
    <t>D</t>
    <phoneticPr fontId="2"/>
  </si>
  <si>
    <t>（事業所名）</t>
    <rPh sb="1" eb="4">
      <t>ジギョウショ</t>
    </rPh>
    <rPh sb="4" eb="5">
      <t>メイ</t>
    </rPh>
    <rPh sb="5" eb="6">
      <t>ジンメイ</t>
    </rPh>
    <phoneticPr fontId="2"/>
  </si>
  <si>
    <t>（法 人 名）</t>
    <rPh sb="1" eb="2">
      <t>ホウ</t>
    </rPh>
    <rPh sb="3" eb="4">
      <t>ヒト</t>
    </rPh>
    <rPh sb="5" eb="6">
      <t>メイ</t>
    </rPh>
    <phoneticPr fontId="2"/>
  </si>
  <si>
    <t>円</t>
    <rPh sb="0" eb="1">
      <t>エン</t>
    </rPh>
    <phoneticPr fontId="2"/>
  </si>
  <si>
    <t>　所要見込額</t>
    <rPh sb="1" eb="3">
      <t>ショヨウ</t>
    </rPh>
    <rPh sb="3" eb="6">
      <t>ミコミガク</t>
    </rPh>
    <phoneticPr fontId="2"/>
  </si>
  <si>
    <t>令和</t>
    <rPh sb="0" eb="2">
      <t>レイワ</t>
    </rPh>
    <phoneticPr fontId="2"/>
  </si>
  <si>
    <t>年</t>
    <rPh sb="0" eb="1">
      <t>ネン</t>
    </rPh>
    <phoneticPr fontId="2"/>
  </si>
  <si>
    <t>月</t>
    <rPh sb="0" eb="1">
      <t>ツキ</t>
    </rPh>
    <phoneticPr fontId="2"/>
  </si>
  <si>
    <t>日</t>
    <rPh sb="0" eb="1">
      <t>ニチ</t>
    </rPh>
    <phoneticPr fontId="2"/>
  </si>
  <si>
    <t>同行者氏名</t>
    <rPh sb="0" eb="3">
      <t>ドウコウシャ</t>
    </rPh>
    <rPh sb="3" eb="5">
      <t>シメイ</t>
    </rPh>
    <phoneticPr fontId="2"/>
  </si>
  <si>
    <t>30分以上</t>
    <rPh sb="2" eb="3">
      <t>フン</t>
    </rPh>
    <rPh sb="3" eb="5">
      <t>イジョウ</t>
    </rPh>
    <phoneticPr fontId="2"/>
  </si>
  <si>
    <t>回</t>
    <rPh sb="0" eb="1">
      <t>カイ</t>
    </rPh>
    <phoneticPr fontId="2"/>
  </si>
  <si>
    <t>30分未満</t>
    <rPh sb="2" eb="3">
      <t>フン</t>
    </rPh>
    <rPh sb="3" eb="5">
      <t>ミマン</t>
    </rPh>
    <phoneticPr fontId="2"/>
  </si>
  <si>
    <t>同行事由</t>
    <rPh sb="0" eb="2">
      <t>ドウコウ</t>
    </rPh>
    <rPh sb="2" eb="4">
      <t>ジユウ</t>
    </rPh>
    <phoneticPr fontId="2"/>
  </si>
  <si>
    <t>（千円未満切り捨て）</t>
    <rPh sb="1" eb="3">
      <t>センエン</t>
    </rPh>
    <rPh sb="3" eb="5">
      <t>ミマン</t>
    </rPh>
    <rPh sb="5" eb="6">
      <t>キ</t>
    </rPh>
    <rPh sb="7" eb="8">
      <t>ス</t>
    </rPh>
    <phoneticPr fontId="2"/>
  </si>
  <si>
    <t>～</t>
    <phoneticPr fontId="2"/>
  </si>
  <si>
    <t>人</t>
    <rPh sb="0" eb="1">
      <t>ヒト</t>
    </rPh>
    <phoneticPr fontId="2"/>
  </si>
  <si>
    <t>経営改善の外部コンサルタント等に委託を行う</t>
    <rPh sb="0" eb="2">
      <t>ケイエイ</t>
    </rPh>
    <rPh sb="2" eb="4">
      <t>カイゼン</t>
    </rPh>
    <rPh sb="5" eb="7">
      <t>ガイブ</t>
    </rPh>
    <rPh sb="14" eb="15">
      <t>トウ</t>
    </rPh>
    <rPh sb="16" eb="18">
      <t>イタク</t>
    </rPh>
    <rPh sb="19" eb="20">
      <t>オコナ</t>
    </rPh>
    <phoneticPr fontId="2"/>
  </si>
  <si>
    <t>事務作業等を行う臨時職員を雇用する</t>
    <rPh sb="0" eb="4">
      <t>ジムサギョウ</t>
    </rPh>
    <rPh sb="4" eb="5">
      <t>トウ</t>
    </rPh>
    <rPh sb="6" eb="7">
      <t>オコナ</t>
    </rPh>
    <rPh sb="8" eb="12">
      <t>リンジショクイン</t>
    </rPh>
    <rPh sb="13" eb="15">
      <t>コヨウ</t>
    </rPh>
    <phoneticPr fontId="2"/>
  </si>
  <si>
    <t>補助基準額</t>
    <rPh sb="0" eb="2">
      <t>ホジョ</t>
    </rPh>
    <rPh sb="2" eb="5">
      <t>キジュンガク</t>
    </rPh>
    <phoneticPr fontId="2"/>
  </si>
  <si>
    <t>選定額</t>
    <rPh sb="0" eb="2">
      <t>センテイ</t>
    </rPh>
    <rPh sb="2" eb="3">
      <t>ガク</t>
    </rPh>
    <phoneticPr fontId="2"/>
  </si>
  <si>
    <t>(A、Bのうち少ない　　　金額）</t>
    <rPh sb="7" eb="8">
      <t>スク</t>
    </rPh>
    <rPh sb="13" eb="15">
      <t>キンガク</t>
    </rPh>
    <phoneticPr fontId="2"/>
  </si>
  <si>
    <t>＠2,500</t>
    <phoneticPr fontId="2"/>
  </si>
  <si>
    <t>＠4,000</t>
    <phoneticPr fontId="2"/>
  </si>
  <si>
    <t>回数（一人30回まで）</t>
    <rPh sb="0" eb="2">
      <t>カイスウ</t>
    </rPh>
    <rPh sb="3" eb="5">
      <t>ヒトリ</t>
    </rPh>
    <rPh sb="7" eb="8">
      <t>カイ</t>
    </rPh>
    <phoneticPr fontId="2"/>
  </si>
  <si>
    <t>４　介護人材・利用者確保のための広報活動に関する支援</t>
    <rPh sb="2" eb="6">
      <t>カイゴジンザイ</t>
    </rPh>
    <rPh sb="7" eb="10">
      <t>リヨウシャ</t>
    </rPh>
    <rPh sb="10" eb="12">
      <t>カクホ</t>
    </rPh>
    <rPh sb="16" eb="20">
      <t>コウホウカツドウ</t>
    </rPh>
    <rPh sb="21" eb="22">
      <t>カン</t>
    </rPh>
    <rPh sb="24" eb="26">
      <t>シエン</t>
    </rPh>
    <phoneticPr fontId="2"/>
  </si>
  <si>
    <t xml:space="preserve"> ホームページの開設または改修</t>
    <rPh sb="8" eb="10">
      <t>カイセツ</t>
    </rPh>
    <rPh sb="13" eb="15">
      <t>カイシュウ</t>
    </rPh>
    <phoneticPr fontId="4"/>
  </si>
  <si>
    <t xml:space="preserve"> リーフレット・チラシの作成</t>
    <rPh sb="12" eb="14">
      <t>サクセイ</t>
    </rPh>
    <phoneticPr fontId="4"/>
  </si>
  <si>
    <t xml:space="preserve"> その他（詳細内容を以下に記載）</t>
    <rPh sb="3" eb="4">
      <t>タ</t>
    </rPh>
    <rPh sb="5" eb="7">
      <t>ショウサイ</t>
    </rPh>
    <rPh sb="7" eb="9">
      <t>ナイヨウ</t>
    </rPh>
    <rPh sb="10" eb="12">
      <t>イカ</t>
    </rPh>
    <rPh sb="13" eb="15">
      <t>キサイ</t>
    </rPh>
    <phoneticPr fontId="4"/>
  </si>
  <si>
    <t xml:space="preserve"> 実施予定期間</t>
    <rPh sb="1" eb="3">
      <t>ジッシ</t>
    </rPh>
    <rPh sb="3" eb="5">
      <t>ヨテイ</t>
    </rPh>
    <rPh sb="5" eb="7">
      <t>キカン</t>
    </rPh>
    <phoneticPr fontId="2"/>
  </si>
  <si>
    <t>合計</t>
    <rPh sb="0" eb="2">
      <t>ゴウケイ</t>
    </rPh>
    <phoneticPr fontId="4"/>
  </si>
  <si>
    <t>円</t>
    <rPh sb="0" eb="1">
      <t>エン</t>
    </rPh>
    <phoneticPr fontId="4"/>
  </si>
  <si>
    <t>補助所要額</t>
    <rPh sb="0" eb="5">
      <t>ホジョショヨウガク</t>
    </rPh>
    <phoneticPr fontId="4"/>
  </si>
  <si>
    <t>基準額</t>
    <rPh sb="0" eb="3">
      <t>キジュンガク</t>
    </rPh>
    <phoneticPr fontId="4"/>
  </si>
  <si>
    <t>④介護人材・利用者確保のための広報活動に関する支援</t>
    <rPh sb="1" eb="3">
      <t>カイゴ</t>
    </rPh>
    <rPh sb="3" eb="5">
      <t>ジンザイ</t>
    </rPh>
    <rPh sb="6" eb="9">
      <t>リヨウシャ</t>
    </rPh>
    <rPh sb="9" eb="11">
      <t>カクホ</t>
    </rPh>
    <rPh sb="15" eb="17">
      <t>コウホウ</t>
    </rPh>
    <rPh sb="17" eb="19">
      <t>カツドウ</t>
    </rPh>
    <rPh sb="20" eb="21">
      <t>カン</t>
    </rPh>
    <rPh sb="23" eb="25">
      <t>シエン</t>
    </rPh>
    <phoneticPr fontId="4"/>
  </si>
  <si>
    <t>③経営改善の支援</t>
    <rPh sb="1" eb="5">
      <t>ケイエイカイゼン</t>
    </rPh>
    <rPh sb="6" eb="8">
      <t>シエン</t>
    </rPh>
    <phoneticPr fontId="4"/>
  </si>
  <si>
    <t>経営改善支援事業</t>
    <rPh sb="0" eb="8">
      <t>ケイエイカイゼンシエンジギョウ</t>
    </rPh>
    <phoneticPr fontId="4"/>
  </si>
  <si>
    <t>①研修体制の構築の支援</t>
    <rPh sb="1" eb="5">
      <t>ケンシュウタイセイ</t>
    </rPh>
    <rPh sb="6" eb="8">
      <t>コウチク</t>
    </rPh>
    <rPh sb="9" eb="11">
      <t>シエン</t>
    </rPh>
    <phoneticPr fontId="4"/>
  </si>
  <si>
    <t>人材確保体制構築支援事業</t>
    <rPh sb="0" eb="4">
      <t>ジンザイカクホ</t>
    </rPh>
    <rPh sb="4" eb="12">
      <t>タイセイコウチクシエンジギョウ</t>
    </rPh>
    <phoneticPr fontId="4"/>
  </si>
  <si>
    <t>事業所名</t>
    <rPh sb="0" eb="3">
      <t>ジギョウショ</t>
    </rPh>
    <rPh sb="3" eb="4">
      <t>メイ</t>
    </rPh>
    <phoneticPr fontId="4"/>
  </si>
  <si>
    <t>７　添付書類　</t>
    <rPh sb="2" eb="6">
      <t>テンプショルイ</t>
    </rPh>
    <phoneticPr fontId="2"/>
  </si>
  <si>
    <t>担当者</t>
    <rPh sb="0" eb="3">
      <t>タントウシャ</t>
    </rPh>
    <phoneticPr fontId="2"/>
  </si>
  <si>
    <t>電話番号</t>
    <rPh sb="0" eb="4">
      <t>デンワバンゴウ</t>
    </rPh>
    <phoneticPr fontId="2"/>
  </si>
  <si>
    <t>メールアドレス</t>
    <phoneticPr fontId="2"/>
  </si>
  <si>
    <t>対象経費の
支出予定額（税抜）</t>
    <rPh sb="0" eb="4">
      <t>タイショウケイヒ</t>
    </rPh>
    <rPh sb="6" eb="11">
      <t>シシュツヨテイガク</t>
    </rPh>
    <rPh sb="12" eb="14">
      <t>ゼイヌ</t>
    </rPh>
    <phoneticPr fontId="4"/>
  </si>
  <si>
    <t>対象経費の
支出予定額（税抜）</t>
    <rPh sb="0" eb="4">
      <t>タイショウケイヒ</t>
    </rPh>
    <rPh sb="6" eb="11">
      <t>シシュツヨテイガク</t>
    </rPh>
    <phoneticPr fontId="4"/>
  </si>
  <si>
    <t>対象経費の支出額（税抜）</t>
    <rPh sb="0" eb="2">
      <t>タイショウ</t>
    </rPh>
    <rPh sb="2" eb="4">
      <t>ケイヒ</t>
    </rPh>
    <rPh sb="5" eb="7">
      <t>シシュツ</t>
    </rPh>
    <rPh sb="7" eb="8">
      <t>ガク</t>
    </rPh>
    <rPh sb="9" eb="11">
      <t>ゼイヌ</t>
    </rPh>
    <phoneticPr fontId="2"/>
  </si>
  <si>
    <t>　　※税抜価格であることを今一度ご確認ください。</t>
    <rPh sb="3" eb="5">
      <t>ゼイヌ</t>
    </rPh>
    <rPh sb="5" eb="7">
      <t>カカク</t>
    </rPh>
    <rPh sb="13" eb="16">
      <t>イマイチド</t>
    </rPh>
    <rPh sb="17" eb="19">
      <t>カクニン</t>
    </rPh>
    <phoneticPr fontId="2"/>
  </si>
  <si>
    <t>１　研修体制の構築の支援</t>
  </si>
  <si>
    <t>法人名</t>
    <rPh sb="0" eb="3">
      <t>ホウジンメイ</t>
    </rPh>
    <phoneticPr fontId="2"/>
  </si>
  <si>
    <t>　吹田市長宛</t>
    <rPh sb="1" eb="3">
      <t>スイタ</t>
    </rPh>
    <rPh sb="3" eb="5">
      <t>シチョウ</t>
    </rPh>
    <rPh sb="5" eb="6">
      <t>ア</t>
    </rPh>
    <phoneticPr fontId="2"/>
  </si>
  <si>
    <t>関係書類を添えて報告します。</t>
    <rPh sb="0" eb="4">
      <t>カンケイショルイ</t>
    </rPh>
    <rPh sb="5" eb="6">
      <t>ソ</t>
    </rPh>
    <rPh sb="8" eb="10">
      <t>ホウコク</t>
    </rPh>
    <phoneticPr fontId="2"/>
  </si>
  <si>
    <t>　 吹田市訪問介護等サービス提供体制確保支援事業補助金交付要領第9条に基づき、下記のとおり</t>
    <rPh sb="2" eb="4">
      <t>スイタ</t>
    </rPh>
    <rPh sb="4" eb="5">
      <t>シ</t>
    </rPh>
    <rPh sb="5" eb="7">
      <t>ホウモン</t>
    </rPh>
    <rPh sb="7" eb="9">
      <t>カイゴ</t>
    </rPh>
    <rPh sb="9" eb="10">
      <t>トウ</t>
    </rPh>
    <rPh sb="14" eb="16">
      <t>テイキョウ</t>
    </rPh>
    <rPh sb="16" eb="18">
      <t>タイセイ</t>
    </rPh>
    <rPh sb="18" eb="20">
      <t>カクホ</t>
    </rPh>
    <rPh sb="20" eb="24">
      <t>シエンジギョウ</t>
    </rPh>
    <rPh sb="24" eb="27">
      <t>ホジョキン</t>
    </rPh>
    <rPh sb="27" eb="29">
      <t>コウフ</t>
    </rPh>
    <rPh sb="29" eb="31">
      <t>ヨウリョウ</t>
    </rPh>
    <rPh sb="31" eb="32">
      <t>ダイ</t>
    </rPh>
    <rPh sb="33" eb="34">
      <t>ジョウ</t>
    </rPh>
    <rPh sb="35" eb="36">
      <t>モト</t>
    </rPh>
    <rPh sb="39" eb="41">
      <t>カキ</t>
    </rPh>
    <phoneticPr fontId="2"/>
  </si>
  <si>
    <t>②経験年数が短い訪問介護員等への同行支援</t>
    <rPh sb="1" eb="5">
      <t>ケイケンネンスウ</t>
    </rPh>
    <rPh sb="6" eb="7">
      <t>ミジカ</t>
    </rPh>
    <rPh sb="8" eb="13">
      <t>ホウモンカイゴイン</t>
    </rPh>
    <rPh sb="13" eb="14">
      <t>トウ</t>
    </rPh>
    <rPh sb="16" eb="20">
      <t>ドウコウシエン</t>
    </rPh>
    <phoneticPr fontId="4"/>
  </si>
  <si>
    <t xml:space="preserve">  支出額の明細　　【１事業所あたり１０万円まで】</t>
    <phoneticPr fontId="2"/>
  </si>
  <si>
    <t>　所要額</t>
    <rPh sb="1" eb="3">
      <t>ショヨウ</t>
    </rPh>
    <rPh sb="3" eb="4">
      <t>ガク</t>
    </rPh>
    <phoneticPr fontId="2"/>
  </si>
  <si>
    <t>　</t>
    <phoneticPr fontId="2"/>
  </si>
  <si>
    <t>　実施事業の内容及び成果</t>
    <rPh sb="8" eb="9">
      <t>オヨ</t>
    </rPh>
    <phoneticPr fontId="2"/>
  </si>
  <si>
    <t>　事業実施期間</t>
    <rPh sb="1" eb="5">
      <t>ジギョウジッシ</t>
    </rPh>
    <rPh sb="5" eb="7">
      <t>キカン</t>
    </rPh>
    <phoneticPr fontId="2"/>
  </si>
  <si>
    <t>　事業実施期間</t>
    <rPh sb="1" eb="3">
      <t>ジギョウ</t>
    </rPh>
    <rPh sb="3" eb="5">
      <t>ジッシ</t>
    </rPh>
    <rPh sb="5" eb="7">
      <t>キカン</t>
    </rPh>
    <rPh sb="6" eb="7">
      <t>テイキ</t>
    </rPh>
    <phoneticPr fontId="2"/>
  </si>
  <si>
    <t>　同行を受けた職員の人数</t>
    <rPh sb="1" eb="3">
      <t>ドウコウ</t>
    </rPh>
    <rPh sb="4" eb="5">
      <t>ウ</t>
    </rPh>
    <rPh sb="7" eb="9">
      <t>ショクイン</t>
    </rPh>
    <rPh sb="10" eb="12">
      <t>ニンズウ</t>
    </rPh>
    <phoneticPr fontId="2"/>
  </si>
  <si>
    <t>計</t>
    <rPh sb="0" eb="1">
      <t>ケイ</t>
    </rPh>
    <phoneticPr fontId="2"/>
  </si>
  <si>
    <t>　事業実施期間</t>
    <phoneticPr fontId="2"/>
  </si>
  <si>
    <t>　実施事業（該当する事業に〇）</t>
    <rPh sb="1" eb="3">
      <t>ジッシ</t>
    </rPh>
    <rPh sb="3" eb="5">
      <t>ジギョウ</t>
    </rPh>
    <rPh sb="6" eb="8">
      <t>ガイトウ</t>
    </rPh>
    <rPh sb="10" eb="12">
      <t>ジギョウ</t>
    </rPh>
    <phoneticPr fontId="2"/>
  </si>
  <si>
    <t>※実施した事業の内容や方法、成果及び達成状況を詳細に記載願います。</t>
  </si>
  <si>
    <t>　実施事業の内容及び成果等　</t>
    <rPh sb="1" eb="5">
      <t>ジッシジギョウ</t>
    </rPh>
    <rPh sb="6" eb="8">
      <t>ナイヨウ</t>
    </rPh>
    <rPh sb="8" eb="9">
      <t>オヨ</t>
    </rPh>
    <rPh sb="10" eb="12">
      <t>セイカ</t>
    </rPh>
    <rPh sb="12" eb="13">
      <t>ナド</t>
    </rPh>
    <phoneticPr fontId="4"/>
  </si>
  <si>
    <t>※実施した事業の内容や方法、成果及び達成状況を詳細に記載願います。</t>
    <phoneticPr fontId="2"/>
  </si>
  <si>
    <t>　支出額の明細　　【1事業所あたり30万円まで】</t>
    <rPh sb="1" eb="3">
      <t>シシュツ</t>
    </rPh>
    <rPh sb="3" eb="4">
      <t>ガク</t>
    </rPh>
    <rPh sb="5" eb="7">
      <t>メイサイ</t>
    </rPh>
    <rPh sb="11" eb="14">
      <t>ジギョウショ</t>
    </rPh>
    <rPh sb="19" eb="21">
      <t>マンエン</t>
    </rPh>
    <phoneticPr fontId="4"/>
  </si>
  <si>
    <t>　実施内容（該当するものに○）</t>
    <rPh sb="1" eb="3">
      <t>ジッシ</t>
    </rPh>
    <rPh sb="3" eb="5">
      <t>ナイヨウ</t>
    </rPh>
    <phoneticPr fontId="2"/>
  </si>
  <si>
    <t>　実施事業の内容及び成果等　</t>
    <phoneticPr fontId="2"/>
  </si>
  <si>
    <t>３　指定事業所番号</t>
    <rPh sb="2" eb="4">
      <t>シテイ</t>
    </rPh>
    <rPh sb="4" eb="7">
      <t>ジギョウショ</t>
    </rPh>
    <rPh sb="7" eb="9">
      <t>バンゴウ</t>
    </rPh>
    <phoneticPr fontId="2"/>
  </si>
  <si>
    <t>代表者職名</t>
    <rPh sb="0" eb="3">
      <t>ダイヒョウシャ</t>
    </rPh>
    <rPh sb="3" eb="4">
      <t>ショク</t>
    </rPh>
    <rPh sb="4" eb="5">
      <t>メイ</t>
    </rPh>
    <phoneticPr fontId="2"/>
  </si>
  <si>
    <t>代表者氏名</t>
    <rPh sb="0" eb="3">
      <t>ダイヒョウシャ</t>
    </rPh>
    <rPh sb="3" eb="5">
      <t>シメイ</t>
    </rPh>
    <phoneticPr fontId="2"/>
  </si>
  <si>
    <t>法人名</t>
    <rPh sb="0" eb="2">
      <t>ホウジン</t>
    </rPh>
    <rPh sb="2" eb="3">
      <t>メイ</t>
    </rPh>
    <phoneticPr fontId="4"/>
  </si>
  <si>
    <t>様式第7号（第９条関係）</t>
    <rPh sb="2" eb="3">
      <t>ダイ</t>
    </rPh>
    <rPh sb="4" eb="5">
      <t>ゴウ</t>
    </rPh>
    <rPh sb="6" eb="7">
      <t>ダイ</t>
    </rPh>
    <rPh sb="8" eb="9">
      <t>ジョウ</t>
    </rPh>
    <rPh sb="9" eb="11">
      <t>カンケイ</t>
    </rPh>
    <phoneticPr fontId="2"/>
  </si>
  <si>
    <t>　　(１)吹田市訪問介護等サービス提供体制確保支援事業実績報告書（第７号様式別紙１）</t>
    <rPh sb="5" eb="8">
      <t>スイタシ</t>
    </rPh>
    <rPh sb="8" eb="10">
      <t>ホウモン</t>
    </rPh>
    <rPh sb="10" eb="12">
      <t>カイゴ</t>
    </rPh>
    <rPh sb="12" eb="13">
      <t>トウ</t>
    </rPh>
    <rPh sb="17" eb="19">
      <t>テイキョウ</t>
    </rPh>
    <rPh sb="19" eb="21">
      <t>タイセイ</t>
    </rPh>
    <rPh sb="21" eb="23">
      <t>カクホ</t>
    </rPh>
    <rPh sb="23" eb="25">
      <t>シエン</t>
    </rPh>
    <rPh sb="25" eb="27">
      <t>ジギョウ</t>
    </rPh>
    <rPh sb="27" eb="29">
      <t>ジッセキ</t>
    </rPh>
    <rPh sb="29" eb="32">
      <t>ホウコクショ</t>
    </rPh>
    <rPh sb="33" eb="34">
      <t>ダイ</t>
    </rPh>
    <rPh sb="35" eb="36">
      <t>ゴウ</t>
    </rPh>
    <rPh sb="36" eb="38">
      <t>ヨウシキ</t>
    </rPh>
    <rPh sb="38" eb="40">
      <t>ベッシ</t>
    </rPh>
    <phoneticPr fontId="2"/>
  </si>
  <si>
    <t>　　(２)吹田市訪問介護等サービス提供体制確保支援事業所要額精算書（第７号様式別紙２）</t>
    <rPh sb="5" eb="8">
      <t>スイタシ</t>
    </rPh>
    <rPh sb="8" eb="10">
      <t>ホウモン</t>
    </rPh>
    <rPh sb="10" eb="12">
      <t>カイゴ</t>
    </rPh>
    <rPh sb="12" eb="13">
      <t>トウ</t>
    </rPh>
    <rPh sb="17" eb="19">
      <t>テイキョウ</t>
    </rPh>
    <rPh sb="19" eb="21">
      <t>タイセイ</t>
    </rPh>
    <rPh sb="21" eb="23">
      <t>カクホ</t>
    </rPh>
    <rPh sb="23" eb="25">
      <t>シエン</t>
    </rPh>
    <rPh sb="25" eb="27">
      <t>ジギョウ</t>
    </rPh>
    <rPh sb="27" eb="29">
      <t>ショヨウ</t>
    </rPh>
    <rPh sb="29" eb="30">
      <t>ガク</t>
    </rPh>
    <rPh sb="30" eb="33">
      <t>セイサンショ</t>
    </rPh>
    <rPh sb="34" eb="35">
      <t>ダイ</t>
    </rPh>
    <rPh sb="36" eb="37">
      <t>ゴウ</t>
    </rPh>
    <rPh sb="37" eb="39">
      <t>ヨウシキ</t>
    </rPh>
    <rPh sb="39" eb="41">
      <t>ベッシ</t>
    </rPh>
    <phoneticPr fontId="2"/>
  </si>
  <si>
    <t>様式第７号別紙２（第9条関係）</t>
    <rPh sb="5" eb="7">
      <t>ベッシ</t>
    </rPh>
    <rPh sb="9" eb="10">
      <t>ダイ</t>
    </rPh>
    <rPh sb="11" eb="14">
      <t>ジョウカンケイ</t>
    </rPh>
    <phoneticPr fontId="4"/>
  </si>
  <si>
    <t>様式第７号別紙１（第9条関係）</t>
    <rPh sb="0" eb="2">
      <t>ヨウシキ</t>
    </rPh>
    <rPh sb="2" eb="3">
      <t>ダイ</t>
    </rPh>
    <rPh sb="4" eb="5">
      <t>ゴウ</t>
    </rPh>
    <rPh sb="5" eb="7">
      <t>ベッシ</t>
    </rPh>
    <rPh sb="9" eb="10">
      <t>ダイ</t>
    </rPh>
    <rPh sb="11" eb="14">
      <t>ジョウカンケイ</t>
    </rPh>
    <phoneticPr fontId="2"/>
  </si>
  <si>
    <t>５　報告金額（税抜）</t>
    <rPh sb="2" eb="4">
      <t>ホウコク</t>
    </rPh>
    <rPh sb="4" eb="6">
      <t>キンガク</t>
    </rPh>
    <rPh sb="7" eb="9">
      <t>ゼイヌ</t>
    </rPh>
    <phoneticPr fontId="2"/>
  </si>
  <si>
    <t>報告金額</t>
    <rPh sb="0" eb="2">
      <t>ホウコク</t>
    </rPh>
    <rPh sb="2" eb="4">
      <t>キンガク</t>
    </rPh>
    <phoneticPr fontId="2"/>
  </si>
  <si>
    <t>※必要に応じて行を追加してください。</t>
    <rPh sb="1" eb="3">
      <t>ヒツヨウ</t>
    </rPh>
    <rPh sb="4" eb="5">
      <t>オウ</t>
    </rPh>
    <rPh sb="7" eb="8">
      <t>ギョウ</t>
    </rPh>
    <rPh sb="9" eb="11">
      <t>ツイカ</t>
    </rPh>
    <phoneticPr fontId="2"/>
  </si>
  <si>
    <t>　　※以下、報告を行う種目の所要額等を記入すれば上記申請金額欄に自動計算されます。</t>
    <rPh sb="3" eb="5">
      <t>イカ</t>
    </rPh>
    <rPh sb="6" eb="8">
      <t>ホウコク</t>
    </rPh>
    <rPh sb="9" eb="10">
      <t>オコナ</t>
    </rPh>
    <rPh sb="11" eb="13">
      <t>シュモク</t>
    </rPh>
    <rPh sb="14" eb="16">
      <t>ショヨウ</t>
    </rPh>
    <rPh sb="16" eb="18">
      <t>ガクトウ</t>
    </rPh>
    <rPh sb="19" eb="21">
      <t>キニュウ</t>
    </rPh>
    <rPh sb="24" eb="26">
      <t>ジョウキ</t>
    </rPh>
    <rPh sb="26" eb="28">
      <t>シンセイ</t>
    </rPh>
    <rPh sb="28" eb="31">
      <t>キンガクラン</t>
    </rPh>
    <rPh sb="32" eb="34">
      <t>ジドウ</t>
    </rPh>
    <rPh sb="34" eb="36">
      <t>ケイサン</t>
    </rPh>
    <phoneticPr fontId="2"/>
  </si>
  <si>
    <t>吹田市訪問介護等サービス提供体制確保支援事業補助金　事業完了報告書</t>
    <rPh sb="0" eb="2">
      <t>スイタ</t>
    </rPh>
    <rPh sb="2" eb="3">
      <t>シ</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6" eb="28">
      <t>ジギョウ</t>
    </rPh>
    <rPh sb="28" eb="30">
      <t>カンリョウ</t>
    </rPh>
    <rPh sb="30" eb="33">
      <t>ホウコクショ</t>
    </rPh>
    <phoneticPr fontId="2"/>
  </si>
  <si>
    <t>吹田市訪問介護等サービス提供体制確保支援実績報告書</t>
    <rPh sb="0" eb="2">
      <t>スイタ</t>
    </rPh>
    <rPh sb="20" eb="25">
      <t>ジッセキホウコクショ</t>
    </rPh>
    <phoneticPr fontId="2"/>
  </si>
  <si>
    <t>　同行を受けた職員の氏名、同行した職員の氏名、同行事由、同行回数</t>
    <rPh sb="1" eb="3">
      <t>ドウコウ</t>
    </rPh>
    <rPh sb="4" eb="5">
      <t>ウ</t>
    </rPh>
    <rPh sb="7" eb="9">
      <t>ショクイン</t>
    </rPh>
    <rPh sb="10" eb="12">
      <t>シメイ</t>
    </rPh>
    <rPh sb="13" eb="15">
      <t>ドウコウ</t>
    </rPh>
    <rPh sb="17" eb="19">
      <t>ショクイン</t>
    </rPh>
    <rPh sb="20" eb="22">
      <t>シメイ</t>
    </rPh>
    <rPh sb="23" eb="25">
      <t>ドウコウ</t>
    </rPh>
    <rPh sb="25" eb="27">
      <t>ジユウ</t>
    </rPh>
    <rPh sb="28" eb="30">
      <t>ドウコウ</t>
    </rPh>
    <rPh sb="30" eb="32">
      <t>カイスウ</t>
    </rPh>
    <phoneticPr fontId="2"/>
  </si>
  <si>
    <t>（A）</t>
    <phoneticPr fontId="4"/>
  </si>
  <si>
    <t>（B）</t>
    <phoneticPr fontId="4"/>
  </si>
  <si>
    <t>（C）</t>
    <phoneticPr fontId="4"/>
  </si>
  <si>
    <t>（D）</t>
    <phoneticPr fontId="4"/>
  </si>
  <si>
    <t>訪問介護等サービス提供体制確保支援事業　所要額精算書</t>
    <rPh sb="0" eb="2">
      <t>ホウモン</t>
    </rPh>
    <rPh sb="2" eb="4">
      <t>カイゴ</t>
    </rPh>
    <rPh sb="4" eb="5">
      <t>トウ</t>
    </rPh>
    <rPh sb="9" eb="11">
      <t>テイキョウ</t>
    </rPh>
    <rPh sb="11" eb="13">
      <t>タイセイ</t>
    </rPh>
    <rPh sb="13" eb="15">
      <t>カクホ</t>
    </rPh>
    <rPh sb="15" eb="17">
      <t>シエン</t>
    </rPh>
    <rPh sb="17" eb="19">
      <t>ジギョウ</t>
    </rPh>
    <rPh sb="20" eb="23">
      <t>ショヨウガク</t>
    </rPh>
    <rPh sb="23" eb="26">
      <t>セイサンショ</t>
    </rPh>
    <phoneticPr fontId="4"/>
  </si>
  <si>
    <t>同行を受けた職員の氏名</t>
    <rPh sb="0" eb="2">
      <t>ドウコウ</t>
    </rPh>
    <rPh sb="3" eb="4">
      <t>ウ</t>
    </rPh>
    <rPh sb="6" eb="8">
      <t>ショクイン</t>
    </rPh>
    <rPh sb="9" eb="11">
      <t>シメイ</t>
    </rPh>
    <phoneticPr fontId="2"/>
  </si>
  <si>
    <t>〇</t>
    <phoneticPr fontId="2"/>
  </si>
  <si>
    <r>
      <t xml:space="preserve">選定額
</t>
    </r>
    <r>
      <rPr>
        <sz val="6"/>
        <color indexed="8"/>
        <rFont val="BIZ UDP明朝 Medium"/>
        <family val="1"/>
        <charset val="128"/>
      </rPr>
      <t>(A)(B)のうち少ない額</t>
    </r>
    <rPh sb="0" eb="3">
      <t>センテイガク</t>
    </rPh>
    <rPh sb="13" eb="14">
      <t>スク</t>
    </rPh>
    <rPh sb="16" eb="17">
      <t>ガク</t>
    </rPh>
    <phoneticPr fontId="4"/>
  </si>
  <si>
    <t>　支出額の明細　　【1事業所あたり40万円まで】</t>
    <rPh sb="1" eb="3">
      <t>シシュツ</t>
    </rPh>
    <rPh sb="3" eb="4">
      <t>ガク</t>
    </rPh>
    <rPh sb="5" eb="7">
      <t>メイサイ</t>
    </rPh>
    <rPh sb="11" eb="14">
      <t>ジギョウショ</t>
    </rPh>
    <rPh sb="19" eb="21">
      <t>マンエン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</si>
</sst>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_);[Red]\(#,##0\)"/>
  </numFmts>
  <fonts count="28">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scheme val="minor"/>
    </font>
    <font>
      <sz val="11"/>
      <color indexed="8"/>
      <name val="ＭＳ Ｐ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b/>
      <sz val="9"/>
      <color indexed="81"/>
      <name val="MS P ゴシック"/>
      <family val="3"/>
      <charset val="128"/>
    </font>
    <font>
      <b/>
      <sz val="11"/>
      <color indexed="10"/>
      <name val="BIZ UDP明朝 Medium"/>
      <family val="1"/>
      <charset val="128"/>
    </font>
    <font>
      <sz val="11"/>
      <color indexed="8"/>
      <name val="BIZ UDP明朝 Medium"/>
      <family val="1"/>
      <charset val="128"/>
    </font>
    <font>
      <sz val="11"/>
      <color indexed="63"/>
      <name val="BIZ UDP明朝 Medium"/>
      <family val="1"/>
      <charset val="128"/>
    </font>
    <font>
      <sz val="11"/>
      <color theme="1"/>
      <name val="BIZ UDP明朝 Medium"/>
      <family val="1"/>
      <charset val="128"/>
    </font>
    <font>
      <sz val="10"/>
      <color theme="1"/>
      <name val="BIZ UDP明朝 Medium"/>
      <family val="1"/>
      <charset val="128"/>
    </font>
    <font>
      <b/>
      <sz val="12"/>
      <color theme="1"/>
      <name val="BIZ UDP明朝 Medium"/>
      <family val="1"/>
      <charset val="128"/>
    </font>
    <font>
      <b/>
      <sz val="14"/>
      <color theme="1"/>
      <name val="BIZ UDP明朝 Medium"/>
      <family val="1"/>
      <charset val="128"/>
    </font>
    <font>
      <b/>
      <sz val="11"/>
      <color theme="1"/>
      <name val="BIZ UDP明朝 Medium"/>
      <family val="1"/>
      <charset val="128"/>
    </font>
    <font>
      <sz val="9"/>
      <color theme="1"/>
      <name val="BIZ UDP明朝 Medium"/>
      <family val="1"/>
      <charset val="128"/>
    </font>
    <font>
      <b/>
      <sz val="11"/>
      <color rgb="FFFF0000"/>
      <name val="BIZ UDP明朝 Medium"/>
      <family val="1"/>
      <charset val="128"/>
    </font>
    <font>
      <sz val="8"/>
      <color theme="1"/>
      <name val="BIZ UDP明朝 Medium"/>
      <family val="1"/>
      <charset val="128"/>
    </font>
    <font>
      <b/>
      <sz val="11"/>
      <color indexed="8"/>
      <name val="BIZ UDP明朝 Medium"/>
      <family val="1"/>
      <charset val="128"/>
    </font>
    <font>
      <sz val="9"/>
      <color indexed="8"/>
      <name val="BIZ UDP明朝 Medium"/>
      <family val="1"/>
      <charset val="128"/>
    </font>
    <font>
      <b/>
      <sz val="9"/>
      <color rgb="FFFF0000"/>
      <name val="BIZ UDP明朝 Medium"/>
      <family val="1"/>
      <charset val="128"/>
    </font>
    <font>
      <sz val="14"/>
      <color indexed="8"/>
      <name val="BIZ UDP明朝 Medium"/>
      <family val="1"/>
      <charset val="128"/>
    </font>
    <font>
      <sz val="10"/>
      <color indexed="8"/>
      <name val="BIZ UDP明朝 Medium"/>
      <family val="1"/>
      <charset val="128"/>
    </font>
    <font>
      <b/>
      <sz val="10"/>
      <color indexed="10"/>
      <name val="BIZ UDP明朝 Medium"/>
      <family val="1"/>
      <charset val="128"/>
    </font>
    <font>
      <sz val="6"/>
      <color indexed="8"/>
      <name val="BIZ UDP明朝 Medium"/>
      <family val="1"/>
      <charset val="128"/>
    </font>
    <font>
      <sz val="11"/>
      <color theme="1"/>
      <name val="ＭＳ Ｐゴシック"/>
      <family val="3"/>
      <charset val="128"/>
      <scheme val="minor"/>
    </font>
    <font>
      <sz val="11"/>
      <color theme="1"/>
      <name val="ＭＳ Ｐゴシック"/>
      <family val="2"/>
      <scheme val="minor"/>
    </font>
  </fonts>
  <fills count="3">
    <fill>
      <patternFill patternType="none"/>
    </fill>
    <fill>
      <patternFill patternType="gray125"/>
    </fill>
    <fill>
      <patternFill patternType="solid">
        <fgColor theme="8" tint="0.79998168889431442"/>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diagonalDown="1">
      <left style="medium">
        <color indexed="64"/>
      </left>
      <right style="medium">
        <color indexed="64"/>
      </right>
      <top style="thin">
        <color indexed="64"/>
      </top>
      <bottom/>
      <diagonal style="medium">
        <color indexed="64"/>
      </diagonal>
    </border>
    <border diagonalDown="1">
      <left style="medium">
        <color indexed="64"/>
      </left>
      <right style="medium">
        <color indexed="64"/>
      </right>
      <top/>
      <bottom style="thin">
        <color indexed="64"/>
      </bottom>
      <diagonal style="medium">
        <color indexed="64"/>
      </diagonal>
    </border>
  </borders>
  <cellStyleXfs count="11">
    <xf numFmtId="0" fontId="0" fillId="0" borderId="0">
      <alignment vertical="center"/>
    </xf>
    <xf numFmtId="0" fontId="3" fillId="0" borderId="0">
      <alignment vertical="center"/>
    </xf>
    <xf numFmtId="38" fontId="3" fillId="0" borderId="0" applyFill="0" applyBorder="0" applyAlignment="0" applyProtection="0">
      <alignment vertical="center"/>
    </xf>
    <xf numFmtId="0" fontId="6" fillId="0" borderId="0"/>
    <xf numFmtId="0" fontId="3" fillId="0" borderId="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xf numFmtId="38" fontId="26" fillId="0" borderId="0" applyFont="0" applyFill="0" applyBorder="0" applyAlignment="0" applyProtection="0">
      <alignment vertical="center"/>
    </xf>
    <xf numFmtId="0" fontId="26" fillId="0" borderId="0">
      <alignment vertical="center"/>
    </xf>
    <xf numFmtId="38" fontId="27" fillId="0" borderId="0" applyFont="0" applyFill="0" applyBorder="0" applyAlignment="0" applyProtection="0">
      <alignment vertical="center"/>
    </xf>
  </cellStyleXfs>
  <cellXfs count="165">
    <xf numFmtId="0" fontId="0" fillId="0" borderId="0" xfId="0">
      <alignment vertical="center"/>
    </xf>
    <xf numFmtId="0" fontId="0" fillId="0" borderId="0" xfId="0" applyFill="1">
      <alignment vertical="center"/>
    </xf>
    <xf numFmtId="38" fontId="5" fillId="0" borderId="0" xfId="2" applyFont="1" applyAlignment="1" applyProtection="1">
      <alignment vertical="center"/>
    </xf>
    <xf numFmtId="0" fontId="5" fillId="0" borderId="0" xfId="3" applyFont="1" applyAlignment="1">
      <alignment vertical="center"/>
    </xf>
    <xf numFmtId="0" fontId="5" fillId="0" borderId="0" xfId="0" applyFont="1" applyAlignment="1">
      <alignment vertical="center"/>
    </xf>
    <xf numFmtId="0" fontId="5" fillId="0" borderId="0" xfId="0" applyFont="1" applyFill="1" applyAlignment="1">
      <alignment vertical="center"/>
    </xf>
    <xf numFmtId="0" fontId="5" fillId="0" borderId="0" xfId="1" applyFont="1" applyAlignment="1" applyProtection="1">
      <alignment vertical="center"/>
      <protection locked="0"/>
    </xf>
    <xf numFmtId="0" fontId="5" fillId="0" borderId="0" xfId="1" applyFont="1" applyAlignment="1" applyProtection="1">
      <alignment vertical="center"/>
    </xf>
    <xf numFmtId="0" fontId="5" fillId="0" borderId="0" xfId="1" applyFont="1" applyAlignment="1" applyProtection="1">
      <alignment horizontal="right" vertical="center"/>
      <protection locked="0"/>
    </xf>
    <xf numFmtId="38" fontId="5" fillId="0" borderId="0" xfId="2" applyFont="1" applyAlignment="1" applyProtection="1">
      <alignment horizontal="right" vertical="center"/>
    </xf>
    <xf numFmtId="0" fontId="0" fillId="2" borderId="0" xfId="0" applyFill="1">
      <alignment vertical="center"/>
    </xf>
    <xf numFmtId="0" fontId="9" fillId="0" borderId="32" xfId="7" applyFont="1" applyBorder="1" applyAlignment="1">
      <alignment horizontal="right" vertical="top"/>
    </xf>
    <xf numFmtId="177" fontId="10" fillId="0" borderId="24" xfId="2" applyNumberFormat="1" applyFont="1" applyBorder="1" applyAlignment="1" applyProtection="1">
      <alignment vertical="top"/>
    </xf>
    <xf numFmtId="177" fontId="9" fillId="0" borderId="22" xfId="2" applyNumberFormat="1" applyFont="1" applyBorder="1" applyAlignment="1" applyProtection="1">
      <alignment horizontal="right" vertical="top"/>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0" xfId="0" applyFont="1" applyBorder="1">
      <alignment vertical="center"/>
    </xf>
    <xf numFmtId="0" fontId="11" fillId="0" borderId="0" xfId="0" applyFont="1" applyAlignment="1">
      <alignment horizontal="center" vertical="center"/>
    </xf>
    <xf numFmtId="0" fontId="11" fillId="2" borderId="4" xfId="0" applyFont="1" applyFill="1" applyBorder="1" applyAlignment="1">
      <alignment horizontal="center" vertical="center"/>
    </xf>
    <xf numFmtId="0" fontId="11" fillId="0" borderId="5" xfId="0" applyFont="1" applyBorder="1" applyAlignment="1">
      <alignment vertical="center"/>
    </xf>
    <xf numFmtId="0" fontId="11" fillId="0" borderId="5" xfId="0" applyFont="1" applyBorder="1">
      <alignment vertical="center"/>
    </xf>
    <xf numFmtId="38" fontId="11" fillId="0" borderId="0" xfId="0" applyNumberFormat="1" applyFont="1" applyBorder="1">
      <alignment vertical="center"/>
    </xf>
    <xf numFmtId="0" fontId="11" fillId="0" borderId="0" xfId="0" applyFont="1" applyFill="1" applyBorder="1">
      <alignment vertical="center"/>
    </xf>
    <xf numFmtId="0" fontId="11" fillId="0" borderId="0" xfId="0" applyFont="1" applyFill="1" applyBorder="1" applyAlignment="1">
      <alignment horizontal="center" vertical="center"/>
    </xf>
    <xf numFmtId="0" fontId="11" fillId="0" borderId="6" xfId="0" applyFont="1" applyBorder="1">
      <alignment vertical="center"/>
    </xf>
    <xf numFmtId="0" fontId="14" fillId="0" borderId="0" xfId="0" applyFont="1" applyAlignment="1">
      <alignment horizontal="center" vertical="center"/>
    </xf>
    <xf numFmtId="0" fontId="11" fillId="0" borderId="0" xfId="0" applyFont="1" applyFill="1">
      <alignment vertical="center"/>
    </xf>
    <xf numFmtId="0" fontId="16" fillId="0" borderId="0" xfId="0" applyFont="1">
      <alignment vertical="center"/>
    </xf>
    <xf numFmtId="0" fontId="11" fillId="2" borderId="0" xfId="0" applyFont="1" applyFill="1">
      <alignment vertical="center"/>
    </xf>
    <xf numFmtId="0" fontId="13" fillId="2" borderId="0" xfId="0" applyFont="1" applyFill="1">
      <alignment vertical="center"/>
    </xf>
    <xf numFmtId="0" fontId="12" fillId="0" borderId="0" xfId="0" applyFont="1" applyAlignment="1">
      <alignment horizontal="center" vertical="center"/>
    </xf>
    <xf numFmtId="0" fontId="12" fillId="2" borderId="4" xfId="0" applyFont="1" applyFill="1" applyBorder="1">
      <alignment vertical="center"/>
    </xf>
    <xf numFmtId="0" fontId="12" fillId="0" borderId="0" xfId="0" applyFont="1" applyBorder="1">
      <alignment vertical="center"/>
    </xf>
    <xf numFmtId="0" fontId="17" fillId="0" borderId="0" xfId="0" applyFont="1">
      <alignment vertical="center"/>
    </xf>
    <xf numFmtId="0" fontId="16" fillId="0" borderId="0" xfId="0" applyFont="1" applyBorder="1" applyAlignment="1">
      <alignment vertical="center"/>
    </xf>
    <xf numFmtId="0" fontId="11" fillId="0" borderId="0" xfId="0" applyFont="1" applyFill="1" applyBorder="1" applyAlignment="1">
      <alignment vertical="center"/>
    </xf>
    <xf numFmtId="0" fontId="16" fillId="0" borderId="0" xfId="0" applyFont="1" applyFill="1" applyBorder="1" applyAlignment="1">
      <alignment vertical="center"/>
    </xf>
    <xf numFmtId="3" fontId="11" fillId="0" borderId="0" xfId="0" applyNumberFormat="1" applyFont="1" applyFill="1" applyBorder="1" applyAlignment="1">
      <alignment horizontal="center" vertical="center"/>
    </xf>
    <xf numFmtId="3" fontId="11" fillId="0" borderId="0" xfId="0" applyNumberFormat="1" applyFont="1" applyBorder="1" applyAlignment="1">
      <alignment horizontal="center" vertical="center"/>
    </xf>
    <xf numFmtId="0" fontId="9" fillId="0" borderId="0" xfId="4" applyFont="1" applyBorder="1">
      <alignment vertical="center"/>
    </xf>
    <xf numFmtId="0" fontId="9" fillId="0" borderId="0" xfId="4" applyFont="1">
      <alignment vertical="center"/>
    </xf>
    <xf numFmtId="0" fontId="9" fillId="0" borderId="0" xfId="0" applyFont="1" applyAlignment="1">
      <alignment vertical="center"/>
    </xf>
    <xf numFmtId="0" fontId="8" fillId="0" borderId="0" xfId="4" applyFont="1" applyBorder="1">
      <alignment vertical="center"/>
    </xf>
    <xf numFmtId="0" fontId="19" fillId="0" borderId="0" xfId="4" applyFont="1" applyBorder="1">
      <alignment vertical="center"/>
    </xf>
    <xf numFmtId="0" fontId="12" fillId="0" borderId="0" xfId="0" applyFont="1" applyBorder="1" applyAlignment="1">
      <alignment vertical="center"/>
    </xf>
    <xf numFmtId="0" fontId="12" fillId="0" borderId="0" xfId="0" applyFont="1" applyFill="1" applyBorder="1" applyAlignment="1">
      <alignment horizontal="center" vertical="center"/>
    </xf>
    <xf numFmtId="3" fontId="12" fillId="0" borderId="0" xfId="0" applyNumberFormat="1" applyFont="1" applyBorder="1" applyAlignment="1">
      <alignment horizontal="center" vertical="center"/>
    </xf>
    <xf numFmtId="0" fontId="12" fillId="0" borderId="0" xfId="0" applyFont="1" applyFill="1" applyBorder="1" applyAlignment="1">
      <alignment vertical="center"/>
    </xf>
    <xf numFmtId="0" fontId="16" fillId="0" borderId="6" xfId="0" applyFont="1" applyBorder="1">
      <alignment vertical="center"/>
    </xf>
    <xf numFmtId="0" fontId="16" fillId="0" borderId="6" xfId="0" applyFont="1" applyBorder="1" applyAlignment="1">
      <alignment horizontal="right" vertical="center"/>
    </xf>
    <xf numFmtId="0" fontId="16" fillId="0" borderId="0" xfId="0" applyFont="1" applyBorder="1" applyAlignment="1">
      <alignment horizontal="center" vertical="center"/>
    </xf>
    <xf numFmtId="0" fontId="15" fillId="2" borderId="0" xfId="0" applyFont="1" applyFill="1">
      <alignment vertical="center"/>
    </xf>
    <xf numFmtId="0" fontId="11" fillId="0" borderId="0" xfId="0" applyFont="1" applyFill="1" applyBorder="1" applyAlignment="1">
      <alignment horizontal="right" vertical="center"/>
    </xf>
    <xf numFmtId="0" fontId="9" fillId="0" borderId="0" xfId="4" applyFont="1" applyFill="1" applyBorder="1">
      <alignment vertical="center"/>
    </xf>
    <xf numFmtId="0" fontId="9" fillId="0" borderId="0" xfId="0" applyFont="1" applyBorder="1" applyAlignment="1">
      <alignment vertical="center"/>
    </xf>
    <xf numFmtId="0" fontId="9" fillId="0" borderId="0" xfId="0" applyFont="1" applyFill="1" applyAlignment="1">
      <alignment vertical="center"/>
    </xf>
    <xf numFmtId="0" fontId="17" fillId="0" borderId="0" xfId="4" applyFont="1" applyFill="1" applyBorder="1" applyAlignment="1">
      <alignment horizontal="left" vertical="top"/>
    </xf>
    <xf numFmtId="0" fontId="20" fillId="0" borderId="0" xfId="4" applyFont="1" applyFill="1" applyBorder="1" applyAlignment="1">
      <alignment horizontal="left" vertical="top"/>
    </xf>
    <xf numFmtId="0" fontId="9" fillId="0" borderId="0" xfId="4" applyFont="1" applyFill="1">
      <alignment vertical="center"/>
    </xf>
    <xf numFmtId="0" fontId="21" fillId="0" borderId="0" xfId="4" applyFont="1" applyFill="1" applyBorder="1" applyAlignment="1">
      <alignment horizontal="left" vertical="top"/>
    </xf>
    <xf numFmtId="0" fontId="9" fillId="0" borderId="0" xfId="0" applyFont="1" applyFill="1" applyBorder="1" applyAlignment="1">
      <alignment vertical="center"/>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12" fillId="0" borderId="0" xfId="0" applyFont="1" applyFill="1" applyBorder="1">
      <alignment vertical="center"/>
    </xf>
    <xf numFmtId="0" fontId="12" fillId="0" borderId="0" xfId="0" applyFont="1" applyFill="1">
      <alignment vertical="center"/>
    </xf>
    <xf numFmtId="0" fontId="9" fillId="0" borderId="0" xfId="3" applyFont="1" applyBorder="1" applyAlignment="1">
      <alignment vertical="center"/>
    </xf>
    <xf numFmtId="0" fontId="11" fillId="0" borderId="0" xfId="0" applyFont="1" applyAlignment="1">
      <alignment vertical="center"/>
    </xf>
    <xf numFmtId="0" fontId="9" fillId="0" borderId="0" xfId="3" applyFont="1" applyAlignment="1">
      <alignment vertical="center"/>
    </xf>
    <xf numFmtId="0" fontId="9" fillId="0" borderId="0" xfId="1" applyFont="1" applyAlignment="1" applyProtection="1">
      <alignment vertical="center"/>
      <protection locked="0"/>
    </xf>
    <xf numFmtId="0" fontId="9" fillId="0" borderId="6" xfId="1" applyFont="1" applyBorder="1" applyAlignment="1" applyProtection="1">
      <alignment horizontal="center" vertical="center"/>
      <protection locked="0"/>
    </xf>
    <xf numFmtId="0" fontId="9" fillId="0" borderId="0" xfId="1" applyFont="1" applyBorder="1" applyAlignment="1" applyProtection="1">
      <alignment horizontal="center" vertical="center"/>
      <protection locked="0"/>
    </xf>
    <xf numFmtId="0" fontId="9" fillId="0" borderId="0" xfId="1" applyFont="1" applyFill="1" applyBorder="1" applyAlignment="1" applyProtection="1">
      <alignment horizontal="center" vertical="center"/>
      <protection locked="0"/>
    </xf>
    <xf numFmtId="0" fontId="23" fillId="0" borderId="30" xfId="1" applyFont="1" applyBorder="1" applyAlignment="1" applyProtection="1">
      <alignment horizontal="center" vertical="center" wrapText="1"/>
      <protection locked="0"/>
    </xf>
    <xf numFmtId="0" fontId="24" fillId="0" borderId="29" xfId="1" applyFont="1" applyBorder="1" applyAlignment="1" applyProtection="1">
      <alignment horizontal="center" vertical="center" wrapText="1"/>
    </xf>
    <xf numFmtId="0" fontId="23" fillId="0" borderId="20" xfId="1" applyFont="1" applyBorder="1" applyAlignment="1" applyProtection="1">
      <alignment horizontal="center" vertical="center" wrapText="1"/>
    </xf>
    <xf numFmtId="0" fontId="9" fillId="0" borderId="7" xfId="1" applyFont="1" applyBorder="1" applyAlignment="1" applyProtection="1">
      <alignment horizontal="right" vertical="top"/>
      <protection locked="0"/>
    </xf>
    <xf numFmtId="0" fontId="8" fillId="0" borderId="25" xfId="1" applyFont="1" applyBorder="1" applyAlignment="1" applyProtection="1">
      <alignment horizontal="right" vertical="top"/>
    </xf>
    <xf numFmtId="0" fontId="9" fillId="0" borderId="25" xfId="1" applyFont="1" applyBorder="1" applyAlignment="1" applyProtection="1">
      <alignment horizontal="right" vertical="top"/>
    </xf>
    <xf numFmtId="0" fontId="9" fillId="0" borderId="32" xfId="1" applyFont="1" applyBorder="1" applyAlignment="1" applyProtection="1">
      <alignment horizontal="right" vertical="top"/>
    </xf>
    <xf numFmtId="177" fontId="8" fillId="0" borderId="24" xfId="2" applyNumberFormat="1" applyFont="1" applyBorder="1" applyAlignment="1" applyProtection="1">
      <alignment horizontal="right" vertical="top"/>
    </xf>
    <xf numFmtId="38" fontId="8" fillId="0" borderId="24" xfId="2" applyFont="1" applyBorder="1" applyAlignment="1" applyProtection="1">
      <alignment horizontal="right" vertical="top"/>
    </xf>
    <xf numFmtId="0" fontId="9" fillId="0" borderId="0" xfId="1" applyFont="1" applyAlignment="1" applyProtection="1">
      <alignment horizontal="right" vertical="center"/>
    </xf>
    <xf numFmtId="38" fontId="9" fillId="0" borderId="23" xfId="2" applyFont="1" applyBorder="1" applyAlignment="1" applyProtection="1">
      <alignment vertical="center"/>
    </xf>
    <xf numFmtId="0" fontId="14" fillId="0" borderId="0" xfId="0" applyFont="1" applyBorder="1" applyAlignment="1">
      <alignment horizontal="center" vertical="center"/>
    </xf>
    <xf numFmtId="0" fontId="11" fillId="2" borderId="0" xfId="0" applyFont="1" applyFill="1" applyBorder="1">
      <alignment vertical="center"/>
    </xf>
    <xf numFmtId="0" fontId="9" fillId="2" borderId="0" xfId="0" applyFont="1" applyFill="1" applyBorder="1" applyAlignment="1">
      <alignment vertical="center"/>
    </xf>
    <xf numFmtId="0" fontId="0" fillId="0" borderId="0" xfId="0" applyBorder="1">
      <alignment vertical="center"/>
    </xf>
    <xf numFmtId="0" fontId="9" fillId="0" borderId="11" xfId="7" applyFont="1" applyBorder="1" applyAlignment="1" applyProtection="1">
      <alignment horizontal="center"/>
      <protection locked="0"/>
    </xf>
    <xf numFmtId="0" fontId="8" fillId="0" borderId="28" xfId="7" applyFont="1" applyBorder="1" applyAlignment="1">
      <alignment horizontal="center"/>
    </xf>
    <xf numFmtId="0" fontId="9" fillId="0" borderId="28" xfId="7" applyFont="1" applyBorder="1" applyAlignment="1">
      <alignment horizontal="center" wrapText="1"/>
    </xf>
    <xf numFmtId="0" fontId="9" fillId="0" borderId="31" xfId="7" applyFont="1" applyBorder="1" applyAlignment="1">
      <alignment horizontal="center"/>
    </xf>
    <xf numFmtId="0" fontId="12" fillId="2" borderId="4" xfId="0" applyFont="1" applyFill="1" applyBorder="1" applyAlignment="1">
      <alignment horizontal="right" vertical="center"/>
    </xf>
    <xf numFmtId="0" fontId="20" fillId="0" borderId="0" xfId="4" applyFont="1" applyFill="1" applyBorder="1" applyAlignment="1">
      <alignment vertical="top"/>
    </xf>
    <xf numFmtId="38" fontId="11" fillId="2" borderId="4" xfId="8" applyFont="1" applyFill="1" applyBorder="1" applyAlignment="1">
      <alignment horizontal="right" vertical="center"/>
    </xf>
    <xf numFmtId="0" fontId="23" fillId="0" borderId="29" xfId="7" applyFont="1" applyBorder="1" applyAlignment="1">
      <alignment horizontal="center" vertical="center" wrapText="1"/>
    </xf>
    <xf numFmtId="0" fontId="11" fillId="0" borderId="0" xfId="0" applyFont="1" applyBorder="1" applyAlignment="1">
      <alignment horizontal="center" vertical="center"/>
    </xf>
    <xf numFmtId="0" fontId="11" fillId="2" borderId="7"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4" xfId="0" applyFont="1" applyFill="1" applyBorder="1" applyAlignment="1">
      <alignment horizontal="center" vertical="center"/>
    </xf>
    <xf numFmtId="38" fontId="11" fillId="2" borderId="2" xfId="8" applyFont="1" applyFill="1" applyBorder="1" applyAlignment="1">
      <alignment horizontal="right"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3" fillId="0" borderId="0" xfId="0" applyFont="1" applyAlignment="1">
      <alignment horizontal="center" vertical="center"/>
    </xf>
    <xf numFmtId="176" fontId="15" fillId="0" borderId="16" xfId="0" applyNumberFormat="1" applyFont="1" applyBorder="1" applyAlignment="1">
      <alignment horizontal="right" vertical="center"/>
    </xf>
    <xf numFmtId="176" fontId="15" fillId="0" borderId="17" xfId="0" applyNumberFormat="1" applyFont="1" applyBorder="1" applyAlignment="1">
      <alignment horizontal="right" vertical="center"/>
    </xf>
    <xf numFmtId="176" fontId="15" fillId="0" borderId="18" xfId="0" applyNumberFormat="1" applyFont="1" applyBorder="1" applyAlignment="1">
      <alignment horizontal="right" vertical="center"/>
    </xf>
    <xf numFmtId="0" fontId="14" fillId="0" borderId="0" xfId="0" applyFont="1" applyAlignment="1">
      <alignment horizontal="center" vertical="center"/>
    </xf>
    <xf numFmtId="0" fontId="11" fillId="0" borderId="0" xfId="0" applyFont="1" applyAlignment="1">
      <alignment horizontal="center" vertical="center"/>
    </xf>
    <xf numFmtId="0" fontId="12" fillId="2" borderId="6" xfId="0" applyFont="1" applyFill="1" applyBorder="1" applyAlignment="1">
      <alignment horizontal="left"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8" fillId="0" borderId="14" xfId="0" applyFont="1" applyBorder="1" applyAlignment="1">
      <alignment horizontal="center" vertical="center" wrapText="1"/>
    </xf>
    <xf numFmtId="38" fontId="12" fillId="2" borderId="11" xfId="8" applyFont="1" applyFill="1" applyBorder="1" applyAlignment="1">
      <alignment horizontal="right" vertical="center"/>
    </xf>
    <xf numFmtId="38" fontId="12" fillId="2" borderId="4" xfId="8" applyFont="1" applyFill="1" applyBorder="1" applyAlignment="1">
      <alignment horizontal="right" vertical="center"/>
    </xf>
    <xf numFmtId="38" fontId="12" fillId="2" borderId="12" xfId="8" applyFont="1" applyFill="1" applyBorder="1" applyAlignment="1">
      <alignment horizontal="right" vertical="center"/>
    </xf>
    <xf numFmtId="38" fontId="11" fillId="0" borderId="15" xfId="8" applyFont="1" applyBorder="1" applyAlignment="1">
      <alignment horizontal="right" vertical="center"/>
    </xf>
    <xf numFmtId="38" fontId="11" fillId="0" borderId="15" xfId="8" applyFont="1" applyFill="1" applyBorder="1" applyAlignment="1">
      <alignment horizontal="right" vertical="center"/>
    </xf>
    <xf numFmtId="0" fontId="12" fillId="2" borderId="6" xfId="0" applyFont="1" applyFill="1" applyBorder="1" applyAlignment="1">
      <alignment horizontal="center" vertical="center"/>
    </xf>
    <xf numFmtId="0" fontId="16" fillId="0" borderId="7" xfId="0" applyFont="1" applyBorder="1" applyAlignment="1">
      <alignment horizontal="center" vertical="center"/>
    </xf>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0"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4" xfId="0" applyFont="1" applyBorder="1" applyAlignment="1">
      <alignment horizontal="center" vertical="center"/>
    </xf>
    <xf numFmtId="0" fontId="16" fillId="0" borderId="12"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49" fontId="16" fillId="0" borderId="1" xfId="0" applyNumberFormat="1" applyFont="1" applyBorder="1" applyAlignment="1">
      <alignment horizontal="center" vertical="center"/>
    </xf>
    <xf numFmtId="49" fontId="16" fillId="0" borderId="3" xfId="0" applyNumberFormat="1" applyFont="1" applyBorder="1" applyAlignment="1">
      <alignment horizontal="center" vertical="center"/>
    </xf>
    <xf numFmtId="0" fontId="16" fillId="0" borderId="15" xfId="0" applyFont="1" applyBorder="1" applyAlignment="1">
      <alignment horizontal="center" vertical="center"/>
    </xf>
    <xf numFmtId="0" fontId="11" fillId="2" borderId="6"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0" borderId="1" xfId="0" applyFont="1" applyFill="1" applyBorder="1" applyAlignment="1">
      <alignment horizontal="right" vertical="center"/>
    </xf>
    <xf numFmtId="0" fontId="11" fillId="0" borderId="3" xfId="0" applyFont="1" applyFill="1" applyBorder="1" applyAlignment="1">
      <alignment horizontal="right" vertical="center"/>
    </xf>
    <xf numFmtId="38" fontId="11" fillId="0" borderId="11" xfId="8" applyFont="1" applyFill="1" applyBorder="1" applyAlignment="1">
      <alignment horizontal="right" vertical="center"/>
    </xf>
    <xf numFmtId="38" fontId="11" fillId="0" borderId="4" xfId="8" applyFont="1" applyFill="1" applyBorder="1" applyAlignment="1">
      <alignment horizontal="right" vertical="center"/>
    </xf>
    <xf numFmtId="38" fontId="11" fillId="0" borderId="12" xfId="8" applyFont="1" applyFill="1" applyBorder="1" applyAlignment="1">
      <alignment horizontal="right" vertical="center"/>
    </xf>
    <xf numFmtId="0" fontId="18" fillId="0" borderId="9"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0" xfId="0" applyFont="1" applyBorder="1" applyAlignment="1">
      <alignment horizontal="center" vertical="center" wrapText="1"/>
    </xf>
    <xf numFmtId="38" fontId="11" fillId="2" borderId="15" xfId="8" applyFont="1" applyFill="1" applyBorder="1" applyAlignment="1">
      <alignment horizontal="right" vertical="center"/>
    </xf>
    <xf numFmtId="0" fontId="22" fillId="0" borderId="0" xfId="1" applyFont="1" applyAlignment="1" applyProtection="1">
      <alignment horizontal="center" vertical="center"/>
      <protection locked="0"/>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23" fillId="0" borderId="19" xfId="1" applyFont="1" applyBorder="1" applyAlignment="1" applyProtection="1">
      <alignment horizontal="left" vertical="center" wrapText="1"/>
      <protection locked="0"/>
    </xf>
    <xf numFmtId="0" fontId="23" fillId="0" borderId="26" xfId="1" applyFont="1" applyBorder="1" applyAlignment="1" applyProtection="1">
      <alignment horizontal="left" vertical="center" wrapText="1"/>
      <protection locked="0"/>
    </xf>
    <xf numFmtId="0" fontId="23" fillId="0" borderId="21" xfId="1" applyFont="1" applyBorder="1" applyAlignment="1" applyProtection="1">
      <alignment horizontal="left" vertical="center" wrapText="1"/>
      <protection locked="0"/>
    </xf>
    <xf numFmtId="0" fontId="9" fillId="0" borderId="1"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23" fillId="0" borderId="29" xfId="1" applyFont="1" applyBorder="1" applyAlignment="1" applyProtection="1">
      <alignment horizontal="center" vertical="center" textRotation="255"/>
      <protection locked="0"/>
    </xf>
    <xf numFmtId="0" fontId="23" fillId="0" borderId="27" xfId="1" applyFont="1" applyBorder="1" applyAlignment="1" applyProtection="1">
      <alignment horizontal="center" vertical="center" textRotation="255"/>
      <protection locked="0"/>
    </xf>
    <xf numFmtId="0" fontId="23" fillId="0" borderId="24" xfId="1" applyFont="1" applyBorder="1" applyAlignment="1" applyProtection="1">
      <alignment horizontal="center" vertical="center" textRotation="255"/>
      <protection locked="0"/>
    </xf>
    <xf numFmtId="0" fontId="9" fillId="0" borderId="29" xfId="1" applyFont="1" applyBorder="1" applyAlignment="1" applyProtection="1">
      <alignment horizontal="center" vertical="center" textRotation="255"/>
      <protection locked="0"/>
    </xf>
    <xf numFmtId="0" fontId="9" fillId="0" borderId="27" xfId="1" applyFont="1" applyBorder="1" applyAlignment="1" applyProtection="1">
      <alignment horizontal="center" vertical="center" textRotation="255"/>
      <protection locked="0"/>
    </xf>
    <xf numFmtId="0" fontId="9" fillId="0" borderId="24" xfId="1" applyFont="1" applyBorder="1" applyAlignment="1" applyProtection="1">
      <alignment horizontal="center" vertical="center" textRotation="255"/>
      <protection locked="0"/>
    </xf>
    <xf numFmtId="0" fontId="8" fillId="0" borderId="33" xfId="7" applyFont="1" applyBorder="1" applyAlignment="1">
      <alignment horizontal="center" vertical="top"/>
    </xf>
    <xf numFmtId="0" fontId="8" fillId="0" borderId="34" xfId="7" applyFont="1" applyBorder="1" applyAlignment="1">
      <alignment horizontal="center" vertical="top"/>
    </xf>
  </cellXfs>
  <cellStyles count="11">
    <cellStyle name="桁区切り" xfId="8" builtinId="6"/>
    <cellStyle name="桁区切り 2" xfId="2" xr:uid="{00000000-0005-0000-0000-000000000000}"/>
    <cellStyle name="桁区切り 3" xfId="6" xr:uid="{00000000-0005-0000-0000-000001000000}"/>
    <cellStyle name="桁区切り 4" xfId="10" xr:uid="{BC9F5970-4454-4C75-9D85-1E1F5EDECAEB}"/>
    <cellStyle name="標準" xfId="0" builtinId="0"/>
    <cellStyle name="標準 2" xfId="1" xr:uid="{00000000-0005-0000-0000-000003000000}"/>
    <cellStyle name="標準 2 2" xfId="7" xr:uid="{CDB1B355-4355-4262-B342-A8C8D6991AAB}"/>
    <cellStyle name="標準 2 3" xfId="9" xr:uid="{24A0F35C-CCD9-4EB9-95DC-319C74F07F48}"/>
    <cellStyle name="標準 3" xfId="3" xr:uid="{00000000-0005-0000-0000-000004000000}"/>
    <cellStyle name="標準 3 2" xfId="4" xr:uid="{00000000-0005-0000-0000-000005000000}"/>
    <cellStyle name="標準 4" xfId="5" xr:uid="{00000000-0005-0000-0000-000006000000}"/>
  </cellStyles>
  <dxfs count="59">
    <dxf>
      <font>
        <color theme="0"/>
      </font>
      <fill>
        <patternFill>
          <fgColor theme="0"/>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CCFFCC"/>
      <color rgb="FFCCFF99"/>
      <color rgb="FF99FFCC"/>
      <color rgb="FFD0FC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AF$12" lockText="1" noThreeD="1"/>
</file>

<file path=xl/ctrlProps/ctrlProp2.xml><?xml version="1.0" encoding="utf-8"?>
<formControlPr xmlns="http://schemas.microsoft.com/office/spreadsheetml/2009/9/main" objectType="CheckBox" checked="Checked" fmlaLink="$AF$31" lockText="1" noThreeD="1"/>
</file>

<file path=xl/ctrlProps/ctrlProp3.xml><?xml version="1.0" encoding="utf-8"?>
<formControlPr xmlns="http://schemas.microsoft.com/office/spreadsheetml/2009/9/main" objectType="CheckBox" checked="Checked" fmlaLink="$AF$51" lockText="1" noThreeD="1"/>
</file>

<file path=xl/ctrlProps/ctrlProp4.xml><?xml version="1.0" encoding="utf-8"?>
<formControlPr xmlns="http://schemas.microsoft.com/office/spreadsheetml/2009/9/main" objectType="CheckBox" checked="Checked" fmlaLink="$AF$7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83820</xdr:colOff>
          <xdr:row>9</xdr:row>
          <xdr:rowOff>0</xdr:rowOff>
        </xdr:from>
        <xdr:to>
          <xdr:col>2</xdr:col>
          <xdr:colOff>95250</xdr:colOff>
          <xdr:row>10</xdr:row>
          <xdr:rowOff>28575</xdr:rowOff>
        </xdr:to>
        <xdr:sp macro="" textlink="">
          <xdr:nvSpPr>
            <xdr:cNvPr id="4097" name="Check Box 1" descr="&#10;"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30</xdr:row>
          <xdr:rowOff>30480</xdr:rowOff>
        </xdr:from>
        <xdr:to>
          <xdr:col>3</xdr:col>
          <xdr:colOff>180975</xdr:colOff>
          <xdr:row>31</xdr:row>
          <xdr:rowOff>28575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48</xdr:row>
          <xdr:rowOff>228600</xdr:rowOff>
        </xdr:from>
        <xdr:to>
          <xdr:col>2</xdr:col>
          <xdr:colOff>133350</xdr:colOff>
          <xdr:row>50</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73</xdr:row>
          <xdr:rowOff>0</xdr:rowOff>
        </xdr:from>
        <xdr:to>
          <xdr:col>2</xdr:col>
          <xdr:colOff>123825</xdr:colOff>
          <xdr:row>74</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51"/>
  <sheetViews>
    <sheetView view="pageBreakPreview" zoomScale="85" zoomScaleNormal="100" zoomScaleSheetLayoutView="85" workbookViewId="0">
      <selection activeCell="E21" sqref="E21"/>
    </sheetView>
  </sheetViews>
  <sheetFormatPr defaultRowHeight="13.2"/>
  <cols>
    <col min="1" max="1" width="1.6640625" customWidth="1"/>
    <col min="2" max="3" width="6.6640625" customWidth="1"/>
    <col min="4" max="4" width="5" customWidth="1"/>
    <col min="5" max="5" width="3.6640625" customWidth="1"/>
    <col min="6" max="15" width="6.6640625" customWidth="1"/>
    <col min="16" max="16" width="10.44140625" customWidth="1"/>
  </cols>
  <sheetData>
    <row r="1" spans="1:15" ht="21" customHeight="1">
      <c r="A1" s="14"/>
      <c r="B1" s="15" t="s">
        <v>85</v>
      </c>
      <c r="C1" s="14"/>
      <c r="D1" s="14"/>
      <c r="E1" s="14"/>
      <c r="F1" s="14"/>
      <c r="G1" s="14"/>
      <c r="H1" s="14"/>
      <c r="I1" s="14"/>
      <c r="J1" s="14"/>
      <c r="K1" s="14"/>
      <c r="L1" s="14"/>
      <c r="M1" s="14"/>
      <c r="N1" s="14"/>
      <c r="O1" s="14"/>
    </row>
    <row r="2" spans="1:15" ht="18" customHeight="1">
      <c r="A2" s="14"/>
      <c r="B2" s="14"/>
      <c r="C2" s="14"/>
      <c r="D2" s="14"/>
      <c r="E2" s="14"/>
      <c r="F2" s="14"/>
      <c r="G2" s="14"/>
      <c r="H2" s="14"/>
      <c r="I2" s="14"/>
      <c r="J2" s="14"/>
      <c r="K2" s="14"/>
      <c r="L2" s="14"/>
      <c r="M2" s="14"/>
      <c r="N2" s="14"/>
      <c r="O2" s="14"/>
    </row>
    <row r="3" spans="1:15" ht="24" customHeight="1">
      <c r="A3" s="14"/>
      <c r="B3" s="14"/>
      <c r="C3" s="16" t="s">
        <v>94</v>
      </c>
      <c r="D3" s="16"/>
      <c r="E3" s="16"/>
      <c r="F3" s="14"/>
      <c r="G3" s="14"/>
      <c r="H3" s="14"/>
      <c r="I3" s="14"/>
      <c r="J3" s="14"/>
      <c r="K3" s="14"/>
      <c r="L3" s="14"/>
      <c r="M3" s="14"/>
      <c r="N3" s="14"/>
      <c r="O3" s="17"/>
    </row>
    <row r="4" spans="1:15" ht="15.6" customHeight="1">
      <c r="A4" s="14"/>
      <c r="B4" s="14"/>
      <c r="C4" s="16"/>
      <c r="D4" s="16"/>
      <c r="E4" s="16"/>
      <c r="F4" s="14"/>
      <c r="G4" s="14"/>
      <c r="H4" s="14"/>
      <c r="I4" s="14"/>
      <c r="J4" s="14"/>
      <c r="K4" s="14"/>
      <c r="L4" s="14"/>
      <c r="M4" s="14"/>
      <c r="N4" s="14"/>
      <c r="O4" s="17"/>
    </row>
    <row r="5" spans="1:15" ht="21" customHeight="1">
      <c r="A5" s="14"/>
      <c r="B5" s="14"/>
      <c r="C5" s="14"/>
      <c r="D5" s="14"/>
      <c r="E5" s="14"/>
      <c r="F5" s="14"/>
      <c r="G5" s="14"/>
      <c r="H5" s="14"/>
      <c r="I5" s="18" t="s">
        <v>16</v>
      </c>
      <c r="J5" s="19"/>
      <c r="K5" s="18" t="s">
        <v>17</v>
      </c>
      <c r="L5" s="19"/>
      <c r="M5" s="18" t="s">
        <v>18</v>
      </c>
      <c r="N5" s="19"/>
      <c r="O5" s="18" t="s">
        <v>19</v>
      </c>
    </row>
    <row r="6" spans="1:15" ht="16.2" customHeight="1">
      <c r="A6" s="14"/>
      <c r="B6" s="14"/>
      <c r="C6" s="14"/>
      <c r="D6" s="14"/>
      <c r="E6" s="14"/>
      <c r="F6" s="14"/>
      <c r="G6" s="14"/>
      <c r="H6" s="14"/>
      <c r="I6" s="14"/>
      <c r="J6" s="14"/>
      <c r="K6" s="14"/>
      <c r="L6" s="14"/>
      <c r="M6" s="14"/>
      <c r="N6" s="14"/>
      <c r="O6" s="14"/>
    </row>
    <row r="7" spans="1:15" ht="21" customHeight="1">
      <c r="A7" s="14"/>
      <c r="B7" s="14" t="s">
        <v>61</v>
      </c>
      <c r="C7" s="14"/>
      <c r="D7" s="14"/>
      <c r="E7" s="14"/>
      <c r="F7" s="14"/>
      <c r="G7" s="96" t="s">
        <v>0</v>
      </c>
      <c r="H7" s="96"/>
      <c r="I7" s="14"/>
      <c r="J7" s="14"/>
      <c r="K7" s="14"/>
      <c r="L7" s="14"/>
      <c r="M7" s="14"/>
      <c r="N7" s="14"/>
      <c r="O7" s="17"/>
    </row>
    <row r="8" spans="1:15" ht="24" customHeight="1">
      <c r="A8" s="14"/>
      <c r="B8" s="14"/>
      <c r="C8" s="14"/>
      <c r="D8" s="14"/>
      <c r="E8" s="14"/>
      <c r="F8" s="14"/>
      <c r="G8" s="96" t="s">
        <v>1</v>
      </c>
      <c r="H8" s="96"/>
      <c r="I8" s="99"/>
      <c r="J8" s="99"/>
      <c r="K8" s="99"/>
      <c r="L8" s="99"/>
      <c r="M8" s="99"/>
      <c r="N8" s="99"/>
      <c r="O8" s="99"/>
    </row>
    <row r="9" spans="1:15" ht="24" customHeight="1">
      <c r="A9" s="14"/>
      <c r="B9" s="14"/>
      <c r="C9" s="14"/>
      <c r="D9" s="14"/>
      <c r="E9" s="14"/>
      <c r="F9" s="14"/>
      <c r="G9" s="96" t="s">
        <v>60</v>
      </c>
      <c r="H9" s="96"/>
      <c r="I9" s="99"/>
      <c r="J9" s="99"/>
      <c r="K9" s="99"/>
      <c r="L9" s="99"/>
      <c r="M9" s="99"/>
      <c r="N9" s="99"/>
      <c r="O9" s="99"/>
    </row>
    <row r="10" spans="1:15" ht="24" customHeight="1">
      <c r="A10" s="14"/>
      <c r="B10" s="14"/>
      <c r="C10" s="14"/>
      <c r="D10" s="14"/>
      <c r="E10" s="14"/>
      <c r="F10" s="14"/>
      <c r="G10" s="96" t="s">
        <v>82</v>
      </c>
      <c r="H10" s="96"/>
      <c r="I10" s="99"/>
      <c r="J10" s="99"/>
      <c r="K10" s="99"/>
      <c r="L10" s="99"/>
      <c r="M10" s="99"/>
      <c r="N10" s="99"/>
      <c r="O10" s="99"/>
    </row>
    <row r="11" spans="1:15" ht="24" customHeight="1">
      <c r="A11" s="14"/>
      <c r="B11" s="14"/>
      <c r="C11" s="14"/>
      <c r="D11" s="14"/>
      <c r="E11" s="14"/>
      <c r="F11" s="14"/>
      <c r="G11" s="96" t="s">
        <v>83</v>
      </c>
      <c r="H11" s="96"/>
      <c r="I11" s="99"/>
      <c r="J11" s="99"/>
      <c r="K11" s="99"/>
      <c r="L11" s="99"/>
      <c r="M11" s="99"/>
      <c r="N11" s="99"/>
      <c r="O11" s="99"/>
    </row>
    <row r="12" spans="1:15" ht="22.5" customHeight="1">
      <c r="A12" s="14"/>
      <c r="B12" s="14"/>
      <c r="C12" s="14"/>
      <c r="D12" s="14"/>
      <c r="E12" s="14"/>
      <c r="F12" s="14"/>
      <c r="G12" s="14"/>
      <c r="H12" s="14"/>
      <c r="I12" s="14"/>
      <c r="J12" s="14"/>
      <c r="K12" s="14"/>
      <c r="L12" s="14"/>
      <c r="M12" s="14"/>
      <c r="N12" s="14"/>
      <c r="O12" s="17"/>
    </row>
    <row r="13" spans="1:15" ht="21" customHeight="1">
      <c r="A13" s="14"/>
      <c r="B13" s="14" t="s">
        <v>63</v>
      </c>
      <c r="C13" s="14"/>
      <c r="D13" s="14"/>
      <c r="E13" s="14"/>
      <c r="F13" s="14"/>
      <c r="G13" s="14"/>
      <c r="H13" s="14"/>
      <c r="I13" s="14"/>
      <c r="J13" s="14"/>
      <c r="K13" s="14"/>
      <c r="L13" s="14"/>
      <c r="M13" s="14"/>
      <c r="N13" s="14"/>
      <c r="O13" s="17"/>
    </row>
    <row r="14" spans="1:15" ht="21" customHeight="1">
      <c r="A14" s="14"/>
      <c r="B14" s="14" t="s">
        <v>62</v>
      </c>
      <c r="C14" s="14"/>
      <c r="D14" s="14"/>
      <c r="E14" s="14"/>
      <c r="F14" s="14"/>
      <c r="G14" s="14"/>
      <c r="H14" s="14"/>
      <c r="I14" s="14"/>
      <c r="J14" s="14"/>
      <c r="K14" s="14"/>
      <c r="L14" s="14"/>
      <c r="M14" s="14"/>
      <c r="N14" s="14"/>
      <c r="O14" s="17"/>
    </row>
    <row r="15" spans="1:15" ht="22.5" customHeight="1">
      <c r="A15" s="14"/>
      <c r="B15" s="14"/>
      <c r="C15" s="14"/>
      <c r="D15" s="14"/>
      <c r="E15" s="14"/>
      <c r="F15" s="14"/>
      <c r="G15" s="14"/>
      <c r="H15" s="14"/>
      <c r="I15" s="14"/>
      <c r="J15" s="14"/>
      <c r="K15" s="14"/>
      <c r="L15" s="14"/>
      <c r="M15" s="14"/>
      <c r="N15" s="14"/>
      <c r="O15" s="17"/>
    </row>
    <row r="16" spans="1:15" ht="24" customHeight="1">
      <c r="A16" s="14"/>
      <c r="B16" s="14" t="s">
        <v>2</v>
      </c>
      <c r="C16" s="17"/>
      <c r="D16" s="17"/>
      <c r="E16" s="97"/>
      <c r="F16" s="98"/>
      <c r="G16" s="98"/>
      <c r="H16" s="98"/>
      <c r="I16" s="98"/>
      <c r="J16" s="98"/>
      <c r="K16" s="98"/>
      <c r="L16" s="98"/>
      <c r="M16" s="98"/>
      <c r="N16" s="98"/>
      <c r="O16" s="98"/>
    </row>
    <row r="17" spans="1:15" ht="24" customHeight="1">
      <c r="A17" s="14"/>
      <c r="B17" s="14" t="s">
        <v>3</v>
      </c>
      <c r="C17" s="17"/>
      <c r="D17" s="17"/>
      <c r="E17" s="97"/>
      <c r="F17" s="98"/>
      <c r="G17" s="98"/>
      <c r="H17" s="98"/>
      <c r="I17" s="98"/>
      <c r="J17" s="98"/>
      <c r="K17" s="98"/>
      <c r="L17" s="98"/>
      <c r="M17" s="98"/>
      <c r="N17" s="98"/>
      <c r="O17" s="98"/>
    </row>
    <row r="18" spans="1:15" ht="24" customHeight="1">
      <c r="A18" s="14"/>
      <c r="B18" s="14" t="s">
        <v>81</v>
      </c>
      <c r="C18" s="17"/>
      <c r="D18" s="17"/>
      <c r="E18" s="97"/>
      <c r="F18" s="98"/>
      <c r="G18" s="98"/>
      <c r="H18" s="98"/>
      <c r="I18" s="98"/>
      <c r="J18" s="98"/>
      <c r="K18" s="20"/>
      <c r="L18" s="20"/>
      <c r="M18" s="20"/>
      <c r="N18" s="20"/>
      <c r="O18" s="20"/>
    </row>
    <row r="19" spans="1:15" ht="24" customHeight="1">
      <c r="A19" s="14"/>
      <c r="B19" s="14" t="s">
        <v>4</v>
      </c>
      <c r="C19" s="17"/>
      <c r="D19" s="17"/>
      <c r="E19" s="97"/>
      <c r="F19" s="98"/>
      <c r="G19" s="98"/>
      <c r="H19" s="98"/>
      <c r="I19" s="98"/>
      <c r="J19" s="98"/>
      <c r="K19" s="17"/>
      <c r="L19" s="17"/>
      <c r="M19" s="17"/>
      <c r="N19" s="17"/>
      <c r="O19" s="17"/>
    </row>
    <row r="20" spans="1:15" ht="24" customHeight="1">
      <c r="A20" s="14"/>
      <c r="B20" s="14" t="s">
        <v>90</v>
      </c>
      <c r="C20" s="17"/>
      <c r="D20" s="17"/>
      <c r="E20" s="100">
        <f>'第7号別紙２（精算書）'!F22</f>
        <v>0</v>
      </c>
      <c r="F20" s="100"/>
      <c r="G20" s="100"/>
      <c r="H20" s="100"/>
      <c r="I20" s="21" t="s">
        <v>14</v>
      </c>
      <c r="J20" s="21"/>
      <c r="K20" s="22"/>
      <c r="L20" s="17"/>
      <c r="M20" s="17"/>
      <c r="N20" s="17"/>
      <c r="O20" s="17"/>
    </row>
    <row r="21" spans="1:15" ht="21" customHeight="1">
      <c r="A21" s="14"/>
      <c r="B21" s="14"/>
      <c r="C21" s="17"/>
      <c r="D21" s="23"/>
      <c r="E21" s="24"/>
      <c r="F21" s="24"/>
      <c r="G21" s="24"/>
      <c r="H21" s="24"/>
      <c r="I21" s="23"/>
      <c r="J21" s="17"/>
      <c r="K21" s="17"/>
      <c r="L21" s="17"/>
      <c r="M21" s="17"/>
      <c r="N21" s="17"/>
      <c r="O21" s="17"/>
    </row>
    <row r="22" spans="1:15" ht="21.75" customHeight="1">
      <c r="A22" s="14"/>
      <c r="B22" s="14"/>
      <c r="C22" s="14"/>
      <c r="D22" s="14"/>
      <c r="E22" s="14"/>
      <c r="F22" s="14"/>
      <c r="G22" s="14"/>
      <c r="H22" s="14"/>
      <c r="I22" s="14"/>
      <c r="J22" s="14"/>
      <c r="K22" s="14"/>
      <c r="L22" s="14"/>
      <c r="M22" s="14"/>
      <c r="N22" s="14"/>
      <c r="O22" s="17"/>
    </row>
    <row r="23" spans="1:15" ht="16.5" customHeight="1">
      <c r="A23" s="14"/>
      <c r="B23" s="14" t="s">
        <v>51</v>
      </c>
      <c r="C23" s="14"/>
      <c r="D23" s="14"/>
      <c r="E23" s="14"/>
      <c r="F23" s="14"/>
      <c r="G23" s="14"/>
      <c r="H23" s="14"/>
      <c r="I23" s="14"/>
      <c r="J23" s="14"/>
      <c r="K23" s="14"/>
      <c r="L23" s="14"/>
      <c r="M23" s="14"/>
      <c r="N23" s="14"/>
      <c r="O23" s="14"/>
    </row>
    <row r="24" spans="1:15" ht="27" customHeight="1">
      <c r="A24" s="14"/>
      <c r="B24" s="14" t="s">
        <v>86</v>
      </c>
      <c r="C24" s="14"/>
      <c r="D24" s="14"/>
      <c r="E24" s="14"/>
      <c r="F24" s="14"/>
      <c r="G24" s="14"/>
      <c r="H24" s="14"/>
      <c r="I24" s="14"/>
      <c r="J24" s="14"/>
      <c r="K24" s="14"/>
      <c r="L24" s="14"/>
      <c r="M24" s="14"/>
      <c r="N24" s="14"/>
      <c r="O24" s="14"/>
    </row>
    <row r="25" spans="1:15" ht="27" customHeight="1">
      <c r="A25" s="14"/>
      <c r="B25" s="14" t="s">
        <v>87</v>
      </c>
      <c r="C25" s="14"/>
      <c r="D25" s="14"/>
      <c r="E25" s="14"/>
      <c r="F25" s="14"/>
      <c r="G25" s="14"/>
      <c r="H25" s="14"/>
      <c r="I25" s="14"/>
      <c r="J25" s="14"/>
      <c r="K25" s="14"/>
      <c r="L25" s="14"/>
      <c r="M25" s="14"/>
      <c r="N25" s="14"/>
      <c r="O25" s="14"/>
    </row>
    <row r="26" spans="1:15" ht="27" customHeight="1">
      <c r="A26" s="14"/>
      <c r="B26" s="14"/>
      <c r="C26" s="14"/>
      <c r="D26" s="14"/>
      <c r="E26" s="14"/>
      <c r="F26" s="14"/>
      <c r="G26" s="14"/>
      <c r="H26" s="14"/>
      <c r="I26" s="14"/>
      <c r="J26" s="14"/>
      <c r="K26" s="14"/>
      <c r="L26" s="14"/>
      <c r="M26" s="14"/>
      <c r="N26" s="14"/>
      <c r="O26" s="14"/>
    </row>
    <row r="27" spans="1:15" ht="27" customHeight="1">
      <c r="A27" s="14"/>
      <c r="B27" s="25" t="s">
        <v>52</v>
      </c>
      <c r="C27" s="97"/>
      <c r="D27" s="98"/>
      <c r="E27" s="101" t="s">
        <v>53</v>
      </c>
      <c r="F27" s="102"/>
      <c r="G27" s="97"/>
      <c r="H27" s="98"/>
      <c r="I27" s="101" t="s">
        <v>54</v>
      </c>
      <c r="J27" s="102"/>
      <c r="K27" s="97"/>
      <c r="L27" s="98"/>
      <c r="M27" s="98"/>
      <c r="N27" s="98"/>
      <c r="O27" s="98"/>
    </row>
    <row r="28" spans="1:15" ht="27" customHeight="1"/>
    <row r="29" spans="1:15" ht="27" customHeight="1"/>
    <row r="30" spans="1:15" ht="27" customHeight="1"/>
    <row r="31" spans="1:15" ht="27" customHeight="1"/>
    <row r="32" spans="1:15"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sheetData>
  <mergeCells count="19">
    <mergeCell ref="E20:H20"/>
    <mergeCell ref="C27:D27"/>
    <mergeCell ref="G27:H27"/>
    <mergeCell ref="K27:O27"/>
    <mergeCell ref="E27:F27"/>
    <mergeCell ref="I27:J27"/>
    <mergeCell ref="G7:H7"/>
    <mergeCell ref="E19:J19"/>
    <mergeCell ref="E18:J18"/>
    <mergeCell ref="G9:H9"/>
    <mergeCell ref="G10:H10"/>
    <mergeCell ref="G11:H11"/>
    <mergeCell ref="E17:O17"/>
    <mergeCell ref="I8:O8"/>
    <mergeCell ref="I9:O9"/>
    <mergeCell ref="I10:O10"/>
    <mergeCell ref="I11:O11"/>
    <mergeCell ref="E16:O16"/>
    <mergeCell ref="G8:H8"/>
  </mergeCells>
  <phoneticPr fontId="2"/>
  <conditionalFormatting sqref="C27">
    <cfRule type="expression" dxfId="58" priority="13">
      <formula>ISBLANK(C27)</formula>
    </cfRule>
  </conditionalFormatting>
  <conditionalFormatting sqref="E16:E19">
    <cfRule type="expression" dxfId="57" priority="14">
      <formula>ISBLANK(E16)</formula>
    </cfRule>
  </conditionalFormatting>
  <conditionalFormatting sqref="G27">
    <cfRule type="expression" dxfId="56" priority="12">
      <formula>ISBLANK(G27)</formula>
    </cfRule>
  </conditionalFormatting>
  <conditionalFormatting sqref="I8:I11">
    <cfRule type="expression" dxfId="55" priority="1">
      <formula>ISBLANK(I8)</formula>
    </cfRule>
  </conditionalFormatting>
  <conditionalFormatting sqref="J5">
    <cfRule type="expression" dxfId="54" priority="7">
      <formula>ISBLANK(J5)</formula>
    </cfRule>
  </conditionalFormatting>
  <conditionalFormatting sqref="K27">
    <cfRule type="expression" dxfId="53" priority="11">
      <formula>ISBLANK(K27)</formula>
    </cfRule>
  </conditionalFormatting>
  <conditionalFormatting sqref="L5">
    <cfRule type="expression" dxfId="52" priority="6">
      <formula>ISBLANK(L5)</formula>
    </cfRule>
  </conditionalFormatting>
  <conditionalFormatting sqref="N5">
    <cfRule type="expression" dxfId="51" priority="5">
      <formula>ISBLANK(N5)</formula>
    </cfRule>
  </conditionalFormatting>
  <dataValidations count="1">
    <dataValidation type="list" allowBlank="1" showInputMessage="1" showErrorMessage="1" sqref="E19:J19" xr:uid="{00000000-0002-0000-0000-000000000000}">
      <formula1>"訪問介護,定期巡回・随時対応型訪問介護看護,夜間対応型訪問介護"</formula1>
    </dataValidation>
  </dataValidations>
  <pageMargins left="0.7" right="0.7" top="0.75" bottom="0.75" header="0.3" footer="0.3"/>
  <pageSetup paperSize="9" scale="98"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99"/>
  <sheetViews>
    <sheetView tabSelected="1" view="pageBreakPreview" topLeftCell="A46" zoomScaleNormal="100" zoomScaleSheetLayoutView="100" workbookViewId="0">
      <selection activeCell="M86" sqref="M86"/>
    </sheetView>
  </sheetViews>
  <sheetFormatPr defaultRowHeight="13.2"/>
  <cols>
    <col min="1" max="1" width="1.6640625" style="87" customWidth="1"/>
    <col min="2" max="2" width="1.88671875" customWidth="1"/>
    <col min="3" max="7" width="3.44140625" customWidth="1"/>
    <col min="8" max="8" width="4.44140625" customWidth="1"/>
    <col min="9" max="9" width="10.109375" customWidth="1"/>
    <col min="10" max="19" width="3.44140625" customWidth="1"/>
    <col min="20" max="20" width="3.6640625" customWidth="1"/>
    <col min="21" max="21" width="5.109375" customWidth="1"/>
    <col min="22" max="22" width="4" customWidth="1"/>
    <col min="23" max="23" width="3.44140625" customWidth="1"/>
    <col min="24" max="24" width="5.21875" customWidth="1"/>
    <col min="25" max="26" width="3.44140625" customWidth="1"/>
    <col min="27" max="27" width="3.21875" customWidth="1"/>
    <col min="28" max="31" width="3.6640625" customWidth="1"/>
  </cols>
  <sheetData>
    <row r="1" spans="1:32" ht="21.75" customHeight="1">
      <c r="A1" s="17"/>
      <c r="B1" s="15" t="s">
        <v>89</v>
      </c>
      <c r="C1" s="14"/>
      <c r="D1" s="14"/>
      <c r="E1" s="14"/>
      <c r="F1" s="14"/>
      <c r="G1" s="14"/>
      <c r="H1" s="14"/>
      <c r="I1" s="14"/>
      <c r="J1" s="14"/>
      <c r="K1" s="14"/>
      <c r="L1" s="14"/>
      <c r="M1" s="14"/>
      <c r="N1" s="14"/>
      <c r="O1" s="14"/>
      <c r="P1" s="14"/>
      <c r="Q1" s="14"/>
      <c r="R1" s="14"/>
      <c r="S1" s="14"/>
      <c r="T1" s="14"/>
      <c r="U1" s="14"/>
      <c r="V1" s="14"/>
      <c r="W1" s="14"/>
      <c r="X1" s="14"/>
      <c r="Y1" s="14"/>
      <c r="Z1" s="14"/>
      <c r="AA1" s="14"/>
      <c r="AE1" t="s">
        <v>103</v>
      </c>
    </row>
    <row r="2" spans="1:32" ht="21.75" customHeight="1">
      <c r="A2" s="107" t="s">
        <v>95</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4"/>
    </row>
    <row r="3" spans="1:32" ht="9" customHeight="1">
      <c r="A3" s="84"/>
      <c r="B3" s="26"/>
      <c r="C3" s="26"/>
      <c r="D3" s="26"/>
      <c r="E3" s="26"/>
      <c r="F3" s="26"/>
      <c r="G3" s="26"/>
      <c r="H3" s="26"/>
      <c r="I3" s="26"/>
      <c r="J3" s="26"/>
      <c r="K3" s="26"/>
      <c r="L3" s="26"/>
      <c r="M3" s="26"/>
      <c r="N3" s="26"/>
      <c r="O3" s="26"/>
      <c r="P3" s="26"/>
      <c r="Q3" s="26"/>
      <c r="R3" s="26"/>
      <c r="S3" s="26"/>
      <c r="T3" s="26"/>
      <c r="U3" s="26"/>
      <c r="V3" s="26"/>
      <c r="W3" s="26"/>
      <c r="X3" s="26"/>
      <c r="Y3" s="26"/>
      <c r="Z3" s="26"/>
      <c r="AA3" s="14"/>
    </row>
    <row r="4" spans="1:32" ht="21.75" customHeight="1">
      <c r="A4" s="17"/>
      <c r="B4" s="14"/>
      <c r="C4" s="14"/>
      <c r="D4" s="14"/>
      <c r="E4" s="14"/>
      <c r="F4" s="14"/>
      <c r="G4" s="14"/>
      <c r="H4" s="14"/>
      <c r="I4" s="14"/>
      <c r="J4" s="108" t="s">
        <v>13</v>
      </c>
      <c r="K4" s="108"/>
      <c r="L4" s="108"/>
      <c r="M4" s="99"/>
      <c r="N4" s="99"/>
      <c r="O4" s="99"/>
      <c r="P4" s="99"/>
      <c r="Q4" s="99"/>
      <c r="R4" s="99"/>
      <c r="S4" s="99"/>
      <c r="T4" s="99"/>
      <c r="U4" s="99"/>
      <c r="V4" s="99"/>
      <c r="W4" s="99"/>
      <c r="X4" s="99"/>
      <c r="Y4" s="99"/>
      <c r="Z4" s="99"/>
      <c r="AA4" s="14"/>
    </row>
    <row r="5" spans="1:32" ht="21.75" customHeight="1">
      <c r="A5" s="17"/>
      <c r="B5" s="14"/>
      <c r="C5" s="14"/>
      <c r="D5" s="14"/>
      <c r="E5" s="14"/>
      <c r="F5" s="14"/>
      <c r="G5" s="14"/>
      <c r="H5" s="14"/>
      <c r="I5" s="14"/>
      <c r="J5" s="108" t="s">
        <v>12</v>
      </c>
      <c r="K5" s="108"/>
      <c r="L5" s="108"/>
      <c r="M5" s="99"/>
      <c r="N5" s="99"/>
      <c r="O5" s="99"/>
      <c r="P5" s="99"/>
      <c r="Q5" s="99"/>
      <c r="R5" s="99"/>
      <c r="S5" s="99"/>
      <c r="T5" s="99"/>
      <c r="U5" s="99"/>
      <c r="V5" s="99"/>
      <c r="W5" s="99"/>
      <c r="X5" s="99"/>
      <c r="Y5" s="99"/>
      <c r="Z5" s="99"/>
      <c r="AA5" s="14"/>
    </row>
    <row r="6" spans="1:32" ht="9" customHeight="1">
      <c r="A6" s="17"/>
      <c r="B6" s="14"/>
      <c r="C6" s="14"/>
      <c r="D6" s="14"/>
      <c r="E6" s="14"/>
      <c r="F6" s="14"/>
      <c r="G6" s="14"/>
      <c r="H6" s="14"/>
      <c r="I6" s="14"/>
      <c r="J6" s="18"/>
      <c r="K6" s="18"/>
      <c r="L6" s="18"/>
      <c r="M6" s="24"/>
      <c r="N6" s="24"/>
      <c r="O6" s="24"/>
      <c r="P6" s="24"/>
      <c r="Q6" s="24"/>
      <c r="R6" s="24"/>
      <c r="S6" s="24"/>
      <c r="T6" s="24"/>
      <c r="U6" s="24"/>
      <c r="V6" s="24"/>
      <c r="W6" s="24"/>
      <c r="X6" s="24"/>
      <c r="Y6" s="24"/>
      <c r="Z6" s="24"/>
      <c r="AA6" s="14"/>
    </row>
    <row r="7" spans="1:32" ht="21.75" customHeight="1">
      <c r="A7" s="17"/>
      <c r="B7" s="103" t="s">
        <v>91</v>
      </c>
      <c r="C7" s="103"/>
      <c r="D7" s="103"/>
      <c r="E7" s="103"/>
      <c r="F7" s="104">
        <f>SUM(S23,K48,S59,S91)</f>
        <v>0</v>
      </c>
      <c r="G7" s="105"/>
      <c r="H7" s="105"/>
      <c r="I7" s="105"/>
      <c r="J7" s="105"/>
      <c r="K7" s="106"/>
      <c r="L7" s="14" t="s">
        <v>14</v>
      </c>
      <c r="M7" s="27"/>
      <c r="N7" s="27"/>
      <c r="O7" s="27"/>
      <c r="P7" s="27"/>
      <c r="Q7" s="27"/>
      <c r="R7" s="27"/>
      <c r="S7" s="27"/>
      <c r="T7" s="27"/>
      <c r="U7" s="27"/>
      <c r="V7" s="27"/>
      <c r="W7" s="27"/>
      <c r="X7" s="27"/>
      <c r="Y7" s="27"/>
      <c r="Z7" s="27"/>
      <c r="AA7" s="14"/>
    </row>
    <row r="8" spans="1:32" ht="16.5" customHeight="1">
      <c r="A8" s="17"/>
      <c r="B8" s="28" t="s">
        <v>93</v>
      </c>
      <c r="C8" s="28"/>
      <c r="D8" s="28"/>
      <c r="E8" s="28"/>
      <c r="F8" s="28"/>
      <c r="G8" s="28"/>
      <c r="H8" s="28"/>
      <c r="I8" s="28"/>
      <c r="J8" s="28"/>
      <c r="K8" s="28"/>
      <c r="L8" s="28"/>
      <c r="M8" s="28"/>
      <c r="N8" s="28"/>
      <c r="O8" s="28"/>
      <c r="P8" s="28"/>
      <c r="Q8" s="28"/>
      <c r="R8" s="28"/>
      <c r="S8" s="28"/>
      <c r="T8" s="28"/>
      <c r="U8" s="28"/>
      <c r="V8" s="28"/>
      <c r="W8" s="28"/>
      <c r="X8" s="28"/>
      <c r="Y8" s="14"/>
      <c r="Z8" s="14"/>
      <c r="AA8" s="14"/>
    </row>
    <row r="9" spans="1:32" ht="16.5" customHeight="1">
      <c r="A9" s="17"/>
      <c r="B9" s="28" t="s">
        <v>58</v>
      </c>
      <c r="C9" s="28"/>
      <c r="D9" s="28"/>
      <c r="E9" s="28"/>
      <c r="F9" s="28"/>
      <c r="G9" s="28"/>
      <c r="H9" s="28"/>
      <c r="I9" s="28"/>
      <c r="J9" s="28"/>
      <c r="K9" s="28"/>
      <c r="L9" s="28"/>
      <c r="M9" s="28"/>
      <c r="N9" s="28"/>
      <c r="O9" s="28"/>
      <c r="P9" s="28"/>
      <c r="Q9" s="28"/>
      <c r="R9" s="28"/>
      <c r="S9" s="28"/>
      <c r="T9" s="28"/>
      <c r="U9" s="28"/>
      <c r="V9" s="28"/>
      <c r="W9" s="28"/>
      <c r="X9" s="28"/>
      <c r="Y9" s="14"/>
      <c r="Z9" s="14"/>
      <c r="AA9" s="14"/>
    </row>
    <row r="10" spans="1:32" s="10" customFormat="1" ht="18.75" customHeight="1">
      <c r="A10" s="85"/>
      <c r="B10" s="30"/>
      <c r="C10" s="30" t="s">
        <v>59</v>
      </c>
      <c r="D10" s="30"/>
      <c r="E10" s="30"/>
      <c r="F10" s="30"/>
      <c r="G10" s="30"/>
      <c r="H10" s="30"/>
      <c r="I10" s="29"/>
      <c r="J10" s="29"/>
      <c r="K10" s="29"/>
      <c r="L10" s="29"/>
      <c r="M10" s="29"/>
      <c r="N10" s="29"/>
      <c r="O10" s="29"/>
      <c r="P10" s="29"/>
      <c r="Q10" s="29"/>
      <c r="R10" s="29"/>
      <c r="S10" s="29"/>
      <c r="T10" s="29"/>
      <c r="U10" s="29"/>
      <c r="V10" s="29"/>
      <c r="W10" s="29"/>
      <c r="X10" s="29"/>
      <c r="Y10" s="29"/>
      <c r="Z10" s="29"/>
      <c r="AA10" s="29"/>
    </row>
    <row r="11" spans="1:32" ht="9" customHeight="1">
      <c r="A11" s="17"/>
      <c r="B11" s="16"/>
      <c r="C11" s="16"/>
      <c r="D11" s="16"/>
      <c r="E11" s="16"/>
      <c r="F11" s="16"/>
      <c r="G11" s="16"/>
      <c r="H11" s="16"/>
      <c r="I11" s="14"/>
      <c r="J11" s="14"/>
      <c r="K11" s="14"/>
      <c r="L11" s="14"/>
      <c r="M11" s="14"/>
      <c r="N11" s="14"/>
      <c r="O11" s="14"/>
      <c r="P11" s="14"/>
      <c r="Q11" s="14"/>
      <c r="R11" s="14"/>
      <c r="S11" s="14"/>
      <c r="T11" s="14"/>
      <c r="U11" s="14"/>
      <c r="V11" s="14"/>
      <c r="W11" s="14"/>
      <c r="X11" s="14"/>
      <c r="Y11" s="14"/>
      <c r="Z11" s="14"/>
      <c r="AA11" s="14"/>
    </row>
    <row r="12" spans="1:32" ht="18.75" customHeight="1">
      <c r="A12" s="17"/>
      <c r="B12" s="14"/>
      <c r="C12" s="14" t="s">
        <v>69</v>
      </c>
      <c r="D12" s="14"/>
      <c r="E12" s="14"/>
      <c r="F12" s="14"/>
      <c r="G12" s="14"/>
      <c r="H12" s="31" t="s">
        <v>16</v>
      </c>
      <c r="I12" s="92"/>
      <c r="J12" s="31" t="s">
        <v>17</v>
      </c>
      <c r="K12" s="92"/>
      <c r="L12" s="31" t="s">
        <v>18</v>
      </c>
      <c r="M12" s="92"/>
      <c r="N12" s="15" t="s">
        <v>19</v>
      </c>
      <c r="O12" s="15" t="s">
        <v>26</v>
      </c>
      <c r="P12" s="31" t="s">
        <v>16</v>
      </c>
      <c r="Q12" s="92"/>
      <c r="R12" s="31" t="s">
        <v>17</v>
      </c>
      <c r="S12" s="92"/>
      <c r="T12" s="31" t="s">
        <v>18</v>
      </c>
      <c r="U12" s="92"/>
      <c r="V12" s="31" t="s">
        <v>19</v>
      </c>
      <c r="W12" s="14"/>
      <c r="X12" s="15"/>
      <c r="Y12" s="14"/>
      <c r="Z12" s="14"/>
      <c r="AA12" s="14"/>
      <c r="AF12" t="b">
        <v>1</v>
      </c>
    </row>
    <row r="13" spans="1:32" ht="6" customHeight="1">
      <c r="A13" s="17"/>
      <c r="B13" s="14"/>
      <c r="C13" s="14"/>
      <c r="D13" s="14"/>
      <c r="E13" s="14"/>
      <c r="F13" s="14"/>
      <c r="G13" s="14"/>
      <c r="H13" s="31"/>
      <c r="I13" s="33"/>
      <c r="J13" s="31"/>
      <c r="K13" s="33"/>
      <c r="L13" s="31"/>
      <c r="M13" s="33"/>
      <c r="N13" s="15"/>
      <c r="O13" s="15"/>
      <c r="P13" s="31"/>
      <c r="Q13" s="33"/>
      <c r="R13" s="31"/>
      <c r="S13" s="33"/>
      <c r="T13" s="31"/>
      <c r="U13" s="33"/>
      <c r="V13" s="31"/>
      <c r="W13" s="14"/>
      <c r="X13" s="15"/>
      <c r="Y13" s="14"/>
      <c r="Z13" s="14"/>
      <c r="AA13" s="14"/>
    </row>
    <row r="14" spans="1:32" ht="20.399999999999999" customHeight="1">
      <c r="A14" s="17"/>
      <c r="B14" s="14"/>
      <c r="C14" s="14" t="s">
        <v>68</v>
      </c>
      <c r="D14" s="14"/>
      <c r="E14" s="14"/>
      <c r="F14" s="14"/>
      <c r="G14" s="14"/>
      <c r="H14" s="31"/>
      <c r="I14" s="33"/>
      <c r="J14" s="31"/>
      <c r="K14" s="33"/>
      <c r="L14" s="31"/>
      <c r="M14" s="33"/>
      <c r="N14" s="15"/>
      <c r="O14" s="15"/>
      <c r="P14" s="31"/>
      <c r="Q14" s="33"/>
      <c r="R14" s="31"/>
      <c r="S14" s="33"/>
      <c r="T14" s="31"/>
      <c r="U14" s="33"/>
      <c r="V14" s="31"/>
      <c r="W14" s="14"/>
      <c r="X14" s="15"/>
      <c r="Y14" s="14"/>
      <c r="Z14" s="14"/>
      <c r="AA14" s="14"/>
    </row>
    <row r="15" spans="1:32" ht="18.75" customHeight="1">
      <c r="A15" s="17"/>
      <c r="B15" s="14"/>
      <c r="C15" s="14" t="s">
        <v>67</v>
      </c>
      <c r="D15" s="14"/>
      <c r="E15" s="14"/>
      <c r="F15" s="14"/>
      <c r="G15" s="109"/>
      <c r="H15" s="109"/>
      <c r="I15" s="109"/>
      <c r="J15" s="109"/>
      <c r="K15" s="109"/>
      <c r="L15" s="109"/>
      <c r="M15" s="109"/>
      <c r="N15" s="109"/>
      <c r="O15" s="109"/>
      <c r="P15" s="109"/>
      <c r="Q15" s="109"/>
      <c r="R15" s="109"/>
      <c r="S15" s="109"/>
      <c r="T15" s="109"/>
      <c r="U15" s="109"/>
      <c r="V15" s="109"/>
      <c r="W15" s="109"/>
      <c r="X15" s="109"/>
      <c r="Y15" s="109"/>
      <c r="Z15" s="109"/>
      <c r="AA15" s="14"/>
    </row>
    <row r="16" spans="1:32" ht="18.75" customHeight="1">
      <c r="A16" s="17"/>
      <c r="B16" s="14"/>
      <c r="C16" s="14"/>
      <c r="D16" s="14"/>
      <c r="E16" s="14"/>
      <c r="F16" s="14"/>
      <c r="G16" s="109"/>
      <c r="H16" s="109"/>
      <c r="I16" s="109"/>
      <c r="J16" s="109"/>
      <c r="K16" s="109"/>
      <c r="L16" s="109"/>
      <c r="M16" s="109"/>
      <c r="N16" s="109"/>
      <c r="O16" s="109"/>
      <c r="P16" s="109"/>
      <c r="Q16" s="109"/>
      <c r="R16" s="109"/>
      <c r="S16" s="109"/>
      <c r="T16" s="109"/>
      <c r="U16" s="109"/>
      <c r="V16" s="109"/>
      <c r="W16" s="109"/>
      <c r="X16" s="109"/>
      <c r="Y16" s="109"/>
      <c r="Z16" s="109"/>
      <c r="AA16" s="14"/>
    </row>
    <row r="17" spans="1:32" ht="18.75" customHeight="1">
      <c r="A17" s="17"/>
      <c r="B17" s="14"/>
      <c r="C17" s="14"/>
      <c r="D17" s="14"/>
      <c r="E17" s="14"/>
      <c r="F17" s="14"/>
      <c r="G17" s="109"/>
      <c r="H17" s="109"/>
      <c r="I17" s="109"/>
      <c r="J17" s="109"/>
      <c r="K17" s="109"/>
      <c r="L17" s="109"/>
      <c r="M17" s="109"/>
      <c r="N17" s="109"/>
      <c r="O17" s="109"/>
      <c r="P17" s="109"/>
      <c r="Q17" s="109"/>
      <c r="R17" s="109"/>
      <c r="S17" s="109"/>
      <c r="T17" s="109"/>
      <c r="U17" s="109"/>
      <c r="V17" s="109"/>
      <c r="W17" s="109"/>
      <c r="X17" s="109"/>
      <c r="Y17" s="109"/>
      <c r="Z17" s="109"/>
      <c r="AA17" s="14"/>
    </row>
    <row r="18" spans="1:32" ht="14.4" customHeight="1">
      <c r="A18" s="17"/>
      <c r="B18" s="14"/>
      <c r="C18" s="14"/>
      <c r="D18" s="14"/>
      <c r="E18" s="14"/>
      <c r="F18" s="14"/>
      <c r="G18" s="34" t="s">
        <v>77</v>
      </c>
      <c r="H18" s="14"/>
      <c r="I18" s="14"/>
      <c r="J18" s="14"/>
      <c r="K18" s="14"/>
      <c r="L18" s="14"/>
      <c r="M18" s="14"/>
      <c r="N18" s="14"/>
      <c r="O18" s="14"/>
      <c r="P18" s="14"/>
      <c r="Q18" s="14"/>
      <c r="R18" s="14"/>
      <c r="S18" s="14"/>
      <c r="T18" s="14"/>
      <c r="U18" s="14"/>
      <c r="V18" s="14"/>
      <c r="W18" s="14"/>
      <c r="X18" s="14"/>
      <c r="Y18" s="14"/>
      <c r="Z18" s="14"/>
      <c r="AA18" s="14"/>
    </row>
    <row r="19" spans="1:32" ht="6" customHeight="1">
      <c r="A19" s="17"/>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row>
    <row r="20" spans="1:32" ht="16.5" customHeight="1">
      <c r="A20" s="17"/>
      <c r="B20" s="14"/>
      <c r="C20" s="14" t="s">
        <v>66</v>
      </c>
      <c r="D20" s="14"/>
      <c r="E20" s="14"/>
      <c r="F20" s="14"/>
      <c r="G20" s="110" t="s">
        <v>57</v>
      </c>
      <c r="H20" s="110"/>
      <c r="I20" s="110"/>
      <c r="J20" s="110"/>
      <c r="K20" s="112" t="s">
        <v>30</v>
      </c>
      <c r="L20" s="112"/>
      <c r="M20" s="112"/>
      <c r="N20" s="112"/>
      <c r="O20" s="112" t="s">
        <v>31</v>
      </c>
      <c r="P20" s="112"/>
      <c r="Q20" s="112"/>
      <c r="R20" s="112"/>
      <c r="S20" s="112" t="s">
        <v>7</v>
      </c>
      <c r="T20" s="112"/>
      <c r="U20" s="112"/>
      <c r="V20" s="112"/>
      <c r="W20" s="35"/>
      <c r="X20" s="35"/>
      <c r="Y20" s="17"/>
      <c r="Z20" s="14"/>
      <c r="AA20" s="14"/>
    </row>
    <row r="21" spans="1:32" ht="18.75" customHeight="1">
      <c r="A21" s="17"/>
      <c r="B21" s="14"/>
      <c r="C21" s="35"/>
      <c r="D21" s="35"/>
      <c r="E21" s="35"/>
      <c r="F21" s="35"/>
      <c r="G21" s="111"/>
      <c r="H21" s="111"/>
      <c r="I21" s="111"/>
      <c r="J21" s="111"/>
      <c r="K21" s="113"/>
      <c r="L21" s="113"/>
      <c r="M21" s="113"/>
      <c r="N21" s="113"/>
      <c r="O21" s="114" t="s">
        <v>32</v>
      </c>
      <c r="P21" s="114"/>
      <c r="Q21" s="114"/>
      <c r="R21" s="114"/>
      <c r="S21" s="114" t="s">
        <v>25</v>
      </c>
      <c r="T21" s="114"/>
      <c r="U21" s="114"/>
      <c r="V21" s="114"/>
      <c r="W21" s="35"/>
      <c r="X21" s="35"/>
      <c r="Y21" s="17"/>
      <c r="Z21" s="14"/>
      <c r="AA21" s="14"/>
    </row>
    <row r="22" spans="1:32" ht="12.75" customHeight="1">
      <c r="A22" s="17"/>
      <c r="B22" s="14"/>
      <c r="C22" s="35"/>
      <c r="D22" s="35"/>
      <c r="E22" s="35"/>
      <c r="F22" s="35"/>
      <c r="G22" s="113" t="s">
        <v>8</v>
      </c>
      <c r="H22" s="113"/>
      <c r="I22" s="113"/>
      <c r="J22" s="113"/>
      <c r="K22" s="113" t="s">
        <v>9</v>
      </c>
      <c r="L22" s="113"/>
      <c r="M22" s="113"/>
      <c r="N22" s="113"/>
      <c r="O22" s="113" t="s">
        <v>10</v>
      </c>
      <c r="P22" s="113"/>
      <c r="Q22" s="113"/>
      <c r="R22" s="113"/>
      <c r="S22" s="113" t="s">
        <v>11</v>
      </c>
      <c r="T22" s="113"/>
      <c r="U22" s="113"/>
      <c r="V22" s="113"/>
      <c r="W22" s="35"/>
      <c r="X22" s="35"/>
      <c r="Y22" s="17"/>
      <c r="Z22" s="14"/>
      <c r="AA22" s="14"/>
    </row>
    <row r="23" spans="1:32" ht="18.75" customHeight="1">
      <c r="A23" s="17"/>
      <c r="B23" s="14"/>
      <c r="C23" s="35"/>
      <c r="D23" s="35"/>
      <c r="E23" s="35"/>
      <c r="F23" s="35"/>
      <c r="G23" s="115"/>
      <c r="H23" s="116"/>
      <c r="I23" s="116"/>
      <c r="J23" s="117"/>
      <c r="K23" s="118">
        <v>100000</v>
      </c>
      <c r="L23" s="118"/>
      <c r="M23" s="118"/>
      <c r="N23" s="118"/>
      <c r="O23" s="119" t="str">
        <f>IF(G21="","",MIN(G21:K21))</f>
        <v/>
      </c>
      <c r="P23" s="119"/>
      <c r="Q23" s="119"/>
      <c r="R23" s="119"/>
      <c r="S23" s="119" t="str">
        <f>IF(G23="","",ROUNDDOWN(O23,-3))</f>
        <v/>
      </c>
      <c r="T23" s="119"/>
      <c r="U23" s="119"/>
      <c r="V23" s="119"/>
      <c r="W23" s="36"/>
      <c r="X23" s="36"/>
      <c r="Y23" s="17"/>
      <c r="Z23" s="14"/>
      <c r="AA23" s="14"/>
    </row>
    <row r="24" spans="1:32" ht="8.25" customHeight="1">
      <c r="A24" s="17"/>
      <c r="B24" s="14"/>
      <c r="C24" s="35"/>
      <c r="D24" s="37"/>
      <c r="E24" s="37"/>
      <c r="F24" s="37"/>
      <c r="G24" s="24"/>
      <c r="H24" s="24"/>
      <c r="I24" s="24"/>
      <c r="J24" s="24"/>
      <c r="K24" s="38"/>
      <c r="L24" s="38"/>
      <c r="M24" s="38"/>
      <c r="N24" s="39"/>
      <c r="O24" s="24"/>
      <c r="P24" s="24"/>
      <c r="Q24" s="24"/>
      <c r="R24" s="24"/>
      <c r="S24" s="24"/>
      <c r="T24" s="24"/>
      <c r="U24" s="24"/>
      <c r="V24" s="24"/>
      <c r="W24" s="36"/>
      <c r="X24" s="36"/>
      <c r="Y24" s="17"/>
      <c r="Z24" s="14"/>
      <c r="AA24" s="14"/>
    </row>
    <row r="25" spans="1:32" s="4" customFormat="1">
      <c r="A25" s="17"/>
      <c r="B25" s="40"/>
      <c r="C25" s="40" t="s">
        <v>65</v>
      </c>
      <c r="D25" s="40"/>
      <c r="E25" s="40"/>
      <c r="F25" s="40"/>
      <c r="G25" s="40"/>
      <c r="H25" s="40"/>
      <c r="I25" s="40"/>
      <c r="J25" s="40"/>
      <c r="K25" s="40"/>
      <c r="L25" s="40"/>
      <c r="M25" s="40"/>
      <c r="N25" s="40"/>
      <c r="O25" s="40"/>
      <c r="P25" s="40"/>
      <c r="Q25" s="40"/>
      <c r="R25" s="40"/>
      <c r="S25" s="40"/>
      <c r="T25" s="40"/>
      <c r="U25" s="40"/>
      <c r="V25" s="40"/>
      <c r="W25" s="40"/>
      <c r="X25" s="40"/>
      <c r="Y25" s="41"/>
      <c r="Z25" s="41"/>
      <c r="AA25" s="42"/>
    </row>
    <row r="26" spans="1:32" s="4" customFormat="1">
      <c r="A26" s="17"/>
      <c r="B26" s="40"/>
      <c r="C26" s="4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42"/>
    </row>
    <row r="27" spans="1:32" s="4" customFormat="1">
      <c r="A27" s="55"/>
      <c r="B27" s="40"/>
      <c r="C27" s="4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42"/>
    </row>
    <row r="28" spans="1:32" s="4" customFormat="1">
      <c r="A28" s="55"/>
      <c r="B28" s="40"/>
      <c r="C28" s="4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42"/>
    </row>
    <row r="29" spans="1:32" s="4" customFormat="1" ht="7.5" customHeight="1">
      <c r="A29" s="55"/>
      <c r="B29" s="40"/>
      <c r="C29" s="40"/>
      <c r="D29" s="40"/>
      <c r="E29" s="43"/>
      <c r="F29" s="43"/>
      <c r="G29" s="44"/>
      <c r="H29" s="44"/>
      <c r="I29" s="44"/>
      <c r="J29" s="44"/>
      <c r="K29" s="44"/>
      <c r="L29" s="44"/>
      <c r="M29" s="44"/>
      <c r="N29" s="44"/>
      <c r="O29" s="44"/>
      <c r="P29" s="44"/>
      <c r="Q29" s="44"/>
      <c r="R29" s="44"/>
      <c r="S29" s="44"/>
      <c r="T29" s="44"/>
      <c r="U29" s="40"/>
      <c r="V29" s="40"/>
      <c r="W29" s="40"/>
      <c r="X29" s="40"/>
      <c r="Y29" s="41"/>
      <c r="Z29" s="41"/>
      <c r="AA29" s="42"/>
    </row>
    <row r="30" spans="1:32" ht="12" customHeight="1">
      <c r="A30" s="55"/>
      <c r="B30" s="14"/>
      <c r="C30" s="45"/>
      <c r="D30" s="45"/>
      <c r="E30" s="45"/>
      <c r="F30" s="45"/>
      <c r="G30" s="46"/>
      <c r="H30" s="46"/>
      <c r="I30" s="46"/>
      <c r="J30" s="46"/>
      <c r="K30" s="47"/>
      <c r="L30" s="47"/>
      <c r="M30" s="47"/>
      <c r="N30" s="47"/>
      <c r="O30" s="46"/>
      <c r="P30" s="46"/>
      <c r="Q30" s="46"/>
      <c r="R30" s="46"/>
      <c r="S30" s="46"/>
      <c r="T30" s="46"/>
      <c r="U30" s="46"/>
      <c r="V30" s="46"/>
      <c r="W30" s="48"/>
      <c r="X30" s="48"/>
      <c r="Y30" s="17"/>
      <c r="Z30" s="14"/>
      <c r="AA30" s="14"/>
    </row>
    <row r="31" spans="1:32" s="10" customFormat="1" ht="18.75" customHeight="1">
      <c r="A31" s="86"/>
      <c r="B31" s="30"/>
      <c r="C31" s="30" t="s">
        <v>6</v>
      </c>
      <c r="D31" s="30"/>
      <c r="E31" s="30"/>
      <c r="F31" s="30"/>
      <c r="G31" s="30"/>
      <c r="H31" s="30"/>
      <c r="I31" s="30"/>
      <c r="J31" s="30"/>
      <c r="K31" s="30"/>
      <c r="L31" s="30"/>
      <c r="M31" s="30"/>
      <c r="N31" s="29"/>
      <c r="O31" s="29"/>
      <c r="P31" s="29"/>
      <c r="Q31" s="29"/>
      <c r="R31" s="29"/>
      <c r="S31" s="29"/>
      <c r="T31" s="29"/>
      <c r="U31" s="29"/>
      <c r="V31" s="29"/>
      <c r="W31" s="29"/>
      <c r="X31" s="29"/>
      <c r="Y31" s="29"/>
      <c r="Z31" s="29"/>
      <c r="AA31" s="29"/>
      <c r="AF31" s="10" t="b">
        <v>1</v>
      </c>
    </row>
    <row r="32" spans="1:32" ht="6" customHeight="1">
      <c r="A32" s="17"/>
      <c r="B32" s="16"/>
      <c r="C32" s="16"/>
      <c r="D32" s="16"/>
      <c r="E32" s="16"/>
      <c r="F32" s="16"/>
      <c r="G32" s="16"/>
      <c r="H32" s="16"/>
      <c r="I32" s="16"/>
      <c r="J32" s="16"/>
      <c r="K32" s="16"/>
      <c r="L32" s="16"/>
      <c r="M32" s="16"/>
      <c r="N32" s="14"/>
      <c r="O32" s="14"/>
      <c r="P32" s="14"/>
      <c r="Q32" s="14"/>
      <c r="R32" s="14"/>
      <c r="S32" s="14"/>
      <c r="T32" s="14"/>
      <c r="U32" s="14"/>
      <c r="V32" s="14"/>
      <c r="W32" s="14"/>
      <c r="X32" s="14"/>
      <c r="Y32" s="14"/>
      <c r="Z32" s="14"/>
      <c r="AA32" s="14"/>
    </row>
    <row r="33" spans="1:27" ht="18.75" customHeight="1">
      <c r="A33" s="17"/>
      <c r="B33" s="14"/>
      <c r="C33" s="14" t="s">
        <v>70</v>
      </c>
      <c r="D33" s="14"/>
      <c r="E33" s="14"/>
      <c r="F33" s="14"/>
      <c r="G33" s="14"/>
      <c r="H33" s="31" t="s">
        <v>16</v>
      </c>
      <c r="I33" s="92"/>
      <c r="J33" s="31" t="s">
        <v>17</v>
      </c>
      <c r="K33" s="92"/>
      <c r="L33" s="31" t="s">
        <v>18</v>
      </c>
      <c r="M33" s="92"/>
      <c r="N33" s="15" t="s">
        <v>19</v>
      </c>
      <c r="O33" s="15" t="s">
        <v>26</v>
      </c>
      <c r="P33" s="31" t="s">
        <v>16</v>
      </c>
      <c r="Q33" s="92"/>
      <c r="R33" s="31" t="s">
        <v>17</v>
      </c>
      <c r="S33" s="92"/>
      <c r="T33" s="31" t="s">
        <v>18</v>
      </c>
      <c r="U33" s="92"/>
      <c r="V33" s="31" t="s">
        <v>19</v>
      </c>
      <c r="W33" s="14"/>
      <c r="X33" s="14"/>
      <c r="Y33" s="14"/>
      <c r="Z33" s="14"/>
      <c r="AA33" s="14"/>
    </row>
    <row r="34" spans="1:27" ht="18.75" customHeight="1">
      <c r="A34" s="17"/>
      <c r="B34" s="14"/>
      <c r="C34" s="14" t="s">
        <v>71</v>
      </c>
      <c r="D34" s="14"/>
      <c r="E34" s="14"/>
      <c r="F34" s="14"/>
      <c r="G34" s="14"/>
      <c r="H34" s="14"/>
      <c r="I34" s="14"/>
      <c r="J34" s="32"/>
      <c r="K34" s="17" t="s">
        <v>27</v>
      </c>
      <c r="L34" s="14"/>
      <c r="M34" s="14"/>
      <c r="N34" s="14"/>
      <c r="O34" s="14"/>
      <c r="P34" s="14"/>
      <c r="Q34" s="14"/>
      <c r="R34" s="14"/>
      <c r="S34" s="14"/>
      <c r="T34" s="14"/>
      <c r="U34" s="14"/>
      <c r="V34" s="14"/>
      <c r="W34" s="14"/>
      <c r="X34" s="14"/>
      <c r="Y34" s="14"/>
      <c r="Z34" s="14"/>
      <c r="AA34" s="14"/>
    </row>
    <row r="35" spans="1:27" ht="17.399999999999999" customHeight="1">
      <c r="A35" s="17"/>
      <c r="B35" s="14"/>
      <c r="C35" s="14" t="s">
        <v>96</v>
      </c>
      <c r="D35" s="14"/>
      <c r="E35" s="14"/>
      <c r="F35" s="14"/>
      <c r="G35" s="14"/>
      <c r="H35" s="14"/>
      <c r="I35" s="14"/>
      <c r="J35" s="14"/>
      <c r="K35" s="14"/>
      <c r="L35" s="14"/>
      <c r="M35" s="14"/>
      <c r="N35" s="14"/>
      <c r="O35" s="14"/>
      <c r="P35" s="14"/>
      <c r="Q35" s="14"/>
      <c r="R35" s="14"/>
      <c r="S35" s="14"/>
      <c r="T35" s="14"/>
      <c r="U35" s="14"/>
      <c r="V35" s="14"/>
      <c r="W35" s="14"/>
      <c r="X35" s="14"/>
      <c r="Y35" s="14"/>
      <c r="Z35" s="14"/>
      <c r="AA35" s="14"/>
    </row>
    <row r="36" spans="1:27" ht="15" customHeight="1">
      <c r="A36" s="17"/>
      <c r="B36" s="14"/>
      <c r="C36" s="112"/>
      <c r="D36" s="121" t="s">
        <v>102</v>
      </c>
      <c r="E36" s="122"/>
      <c r="F36" s="122"/>
      <c r="G36" s="122"/>
      <c r="H36" s="123"/>
      <c r="I36" s="121" t="s">
        <v>20</v>
      </c>
      <c r="J36" s="122"/>
      <c r="K36" s="122"/>
      <c r="L36" s="122"/>
      <c r="M36" s="123"/>
      <c r="N36" s="121" t="s">
        <v>24</v>
      </c>
      <c r="O36" s="122"/>
      <c r="P36" s="122"/>
      <c r="Q36" s="122"/>
      <c r="R36" s="122"/>
      <c r="S36" s="122"/>
      <c r="T36" s="123"/>
      <c r="U36" s="130" t="s">
        <v>35</v>
      </c>
      <c r="V36" s="131"/>
      <c r="W36" s="131"/>
      <c r="X36" s="132"/>
      <c r="Y36" s="121" t="s">
        <v>72</v>
      </c>
      <c r="Z36" s="123"/>
      <c r="AA36" s="14"/>
    </row>
    <row r="37" spans="1:27" ht="14.25" customHeight="1">
      <c r="A37" s="17"/>
      <c r="B37" s="14"/>
      <c r="C37" s="113"/>
      <c r="D37" s="124"/>
      <c r="E37" s="125"/>
      <c r="F37" s="125"/>
      <c r="G37" s="125"/>
      <c r="H37" s="126"/>
      <c r="I37" s="124"/>
      <c r="J37" s="125"/>
      <c r="K37" s="125"/>
      <c r="L37" s="125"/>
      <c r="M37" s="126"/>
      <c r="N37" s="124"/>
      <c r="O37" s="125"/>
      <c r="P37" s="125"/>
      <c r="Q37" s="125"/>
      <c r="R37" s="125"/>
      <c r="S37" s="125"/>
      <c r="T37" s="126"/>
      <c r="U37" s="49" t="s">
        <v>23</v>
      </c>
      <c r="V37" s="49"/>
      <c r="W37" s="49" t="s">
        <v>21</v>
      </c>
      <c r="X37" s="49"/>
      <c r="Y37" s="124"/>
      <c r="Z37" s="126"/>
      <c r="AA37" s="14"/>
    </row>
    <row r="38" spans="1:27" ht="14.25" customHeight="1">
      <c r="A38" s="17"/>
      <c r="B38" s="14"/>
      <c r="C38" s="135"/>
      <c r="D38" s="127"/>
      <c r="E38" s="128"/>
      <c r="F38" s="128"/>
      <c r="G38" s="128"/>
      <c r="H38" s="129"/>
      <c r="I38" s="127"/>
      <c r="J38" s="128"/>
      <c r="K38" s="128"/>
      <c r="L38" s="128"/>
      <c r="M38" s="129"/>
      <c r="N38" s="127"/>
      <c r="O38" s="128"/>
      <c r="P38" s="128"/>
      <c r="Q38" s="128"/>
      <c r="R38" s="128"/>
      <c r="S38" s="128"/>
      <c r="T38" s="129"/>
      <c r="U38" s="133" t="s">
        <v>33</v>
      </c>
      <c r="V38" s="134"/>
      <c r="W38" s="133" t="s">
        <v>34</v>
      </c>
      <c r="X38" s="134"/>
      <c r="Y38" s="127"/>
      <c r="Z38" s="129"/>
      <c r="AA38" s="14"/>
    </row>
    <row r="39" spans="1:27" ht="18.75" customHeight="1">
      <c r="A39" s="17"/>
      <c r="B39" s="14"/>
      <c r="C39" s="25">
        <v>1</v>
      </c>
      <c r="D39" s="136"/>
      <c r="E39" s="136"/>
      <c r="F39" s="136"/>
      <c r="G39" s="136"/>
      <c r="H39" s="136"/>
      <c r="I39" s="136"/>
      <c r="J39" s="136"/>
      <c r="K39" s="136"/>
      <c r="L39" s="136"/>
      <c r="M39" s="136"/>
      <c r="N39" s="137"/>
      <c r="O39" s="138"/>
      <c r="P39" s="138"/>
      <c r="Q39" s="138"/>
      <c r="R39" s="138"/>
      <c r="S39" s="138"/>
      <c r="T39" s="139"/>
      <c r="U39" s="32"/>
      <c r="V39" s="50" t="s">
        <v>22</v>
      </c>
      <c r="W39" s="32"/>
      <c r="X39" s="50" t="s">
        <v>22</v>
      </c>
      <c r="Y39" s="140">
        <f>U39*2500+W39*4000</f>
        <v>0</v>
      </c>
      <c r="Z39" s="141"/>
      <c r="AA39" s="14"/>
    </row>
    <row r="40" spans="1:27" ht="18.75" customHeight="1">
      <c r="A40" s="17"/>
      <c r="B40" s="14"/>
      <c r="C40" s="25">
        <v>2</v>
      </c>
      <c r="D40" s="136"/>
      <c r="E40" s="136"/>
      <c r="F40" s="136"/>
      <c r="G40" s="136"/>
      <c r="H40" s="136"/>
      <c r="I40" s="136"/>
      <c r="J40" s="136"/>
      <c r="K40" s="136"/>
      <c r="L40" s="136"/>
      <c r="M40" s="136"/>
      <c r="N40" s="137"/>
      <c r="O40" s="138"/>
      <c r="P40" s="138"/>
      <c r="Q40" s="138"/>
      <c r="R40" s="138"/>
      <c r="S40" s="138"/>
      <c r="T40" s="139"/>
      <c r="U40" s="32"/>
      <c r="V40" s="50" t="s">
        <v>22</v>
      </c>
      <c r="W40" s="32"/>
      <c r="X40" s="50" t="s">
        <v>22</v>
      </c>
      <c r="Y40" s="140">
        <f>U40*2500+W40*4000</f>
        <v>0</v>
      </c>
      <c r="Z40" s="141"/>
      <c r="AA40" s="14"/>
    </row>
    <row r="41" spans="1:27" ht="18.75" customHeight="1">
      <c r="A41" s="17"/>
      <c r="B41" s="14"/>
      <c r="C41" s="25">
        <v>3</v>
      </c>
      <c r="D41" s="136"/>
      <c r="E41" s="136"/>
      <c r="F41" s="136"/>
      <c r="G41" s="136"/>
      <c r="H41" s="136"/>
      <c r="I41" s="136"/>
      <c r="J41" s="136"/>
      <c r="K41" s="136"/>
      <c r="L41" s="136"/>
      <c r="M41" s="136"/>
      <c r="N41" s="137"/>
      <c r="O41" s="138"/>
      <c r="P41" s="138"/>
      <c r="Q41" s="138"/>
      <c r="R41" s="138"/>
      <c r="S41" s="138"/>
      <c r="T41" s="139"/>
      <c r="U41" s="32"/>
      <c r="V41" s="50" t="s">
        <v>22</v>
      </c>
      <c r="W41" s="32"/>
      <c r="X41" s="50" t="s">
        <v>22</v>
      </c>
      <c r="Y41" s="140">
        <f>U41*2500+W41*4000</f>
        <v>0</v>
      </c>
      <c r="Z41" s="141"/>
      <c r="AA41" s="14"/>
    </row>
    <row r="42" spans="1:27" ht="18.75" customHeight="1">
      <c r="A42" s="17"/>
      <c r="B42" s="14"/>
      <c r="C42" s="25">
        <v>4</v>
      </c>
      <c r="D42" s="136"/>
      <c r="E42" s="136"/>
      <c r="F42" s="136"/>
      <c r="G42" s="136"/>
      <c r="H42" s="136"/>
      <c r="I42" s="136"/>
      <c r="J42" s="136"/>
      <c r="K42" s="136"/>
      <c r="L42" s="136"/>
      <c r="M42" s="136"/>
      <c r="N42" s="137"/>
      <c r="O42" s="138"/>
      <c r="P42" s="138"/>
      <c r="Q42" s="138"/>
      <c r="R42" s="138"/>
      <c r="S42" s="138"/>
      <c r="T42" s="139"/>
      <c r="U42" s="32"/>
      <c r="V42" s="50" t="s">
        <v>22</v>
      </c>
      <c r="W42" s="32"/>
      <c r="X42" s="50" t="s">
        <v>22</v>
      </c>
      <c r="Y42" s="140">
        <f>U42*2500+W42*4000</f>
        <v>0</v>
      </c>
      <c r="Z42" s="141"/>
      <c r="AA42" s="14"/>
    </row>
    <row r="43" spans="1:27" ht="18.75" customHeight="1">
      <c r="A43" s="17"/>
      <c r="B43" s="14"/>
      <c r="C43" s="25">
        <v>5</v>
      </c>
      <c r="D43" s="136"/>
      <c r="E43" s="136"/>
      <c r="F43" s="136"/>
      <c r="G43" s="136"/>
      <c r="H43" s="136"/>
      <c r="I43" s="136"/>
      <c r="J43" s="136"/>
      <c r="K43" s="136"/>
      <c r="L43" s="136"/>
      <c r="M43" s="136"/>
      <c r="N43" s="137"/>
      <c r="O43" s="138"/>
      <c r="P43" s="138"/>
      <c r="Q43" s="138"/>
      <c r="R43" s="138"/>
      <c r="S43" s="138"/>
      <c r="T43" s="139"/>
      <c r="U43" s="32"/>
      <c r="V43" s="50" t="s">
        <v>22</v>
      </c>
      <c r="W43" s="32"/>
      <c r="X43" s="50" t="s">
        <v>22</v>
      </c>
      <c r="Y43" s="140">
        <f>U43*2500+W43*4000</f>
        <v>0</v>
      </c>
      <c r="Z43" s="141"/>
      <c r="AA43" s="14"/>
    </row>
    <row r="44" spans="1:27" ht="13.2" customHeight="1">
      <c r="A44" s="17"/>
      <c r="B44" s="14"/>
      <c r="C44" s="14" t="s">
        <v>92</v>
      </c>
      <c r="D44" s="14"/>
      <c r="E44" s="14"/>
      <c r="F44" s="14"/>
      <c r="G44" s="14"/>
      <c r="H44" s="14"/>
      <c r="I44" s="14"/>
      <c r="J44" s="14"/>
      <c r="K44" s="14"/>
      <c r="L44" s="14"/>
      <c r="M44" s="14"/>
      <c r="N44" s="14"/>
      <c r="O44" s="14"/>
      <c r="P44" s="14"/>
      <c r="Q44" s="14"/>
      <c r="R44" s="14"/>
      <c r="S44" s="14"/>
      <c r="T44" s="14"/>
      <c r="U44" s="14"/>
      <c r="V44" s="14"/>
      <c r="W44" s="14"/>
      <c r="X44" s="14"/>
      <c r="Y44" s="14"/>
      <c r="Z44" s="14"/>
      <c r="AA44" s="14"/>
    </row>
    <row r="45" spans="1:27" ht="16.5" customHeight="1">
      <c r="A45" s="17"/>
      <c r="B45" s="14"/>
      <c r="C45" s="14" t="s">
        <v>66</v>
      </c>
      <c r="D45" s="14"/>
      <c r="E45" s="14"/>
      <c r="F45" s="14"/>
      <c r="G45" s="110" t="s">
        <v>57</v>
      </c>
      <c r="H45" s="110"/>
      <c r="I45" s="110"/>
      <c r="J45" s="110"/>
      <c r="K45" s="112" t="s">
        <v>7</v>
      </c>
      <c r="L45" s="112"/>
      <c r="M45" s="112"/>
      <c r="N45" s="112"/>
      <c r="O45" s="14"/>
      <c r="P45" s="14"/>
      <c r="Q45" s="14"/>
      <c r="R45" s="14"/>
      <c r="S45" s="14"/>
      <c r="T45" s="14"/>
      <c r="U45" s="14"/>
      <c r="V45" s="14"/>
      <c r="W45" s="14"/>
      <c r="X45" s="14"/>
      <c r="Y45" s="14"/>
      <c r="Z45" s="14"/>
      <c r="AA45" s="14"/>
    </row>
    <row r="46" spans="1:27" ht="18.75" customHeight="1">
      <c r="A46" s="17"/>
      <c r="B46" s="17"/>
      <c r="C46" s="35"/>
      <c r="D46" s="35"/>
      <c r="E46" s="35"/>
      <c r="F46" s="35"/>
      <c r="G46" s="111"/>
      <c r="H46" s="111"/>
      <c r="I46" s="111"/>
      <c r="J46" s="111"/>
      <c r="K46" s="114" t="s">
        <v>25</v>
      </c>
      <c r="L46" s="114"/>
      <c r="M46" s="114"/>
      <c r="N46" s="114"/>
      <c r="O46" s="35"/>
      <c r="P46" s="35"/>
      <c r="Q46" s="35"/>
      <c r="R46" s="14"/>
      <c r="S46" s="35"/>
      <c r="T46" s="35"/>
      <c r="U46" s="35"/>
      <c r="V46" s="35"/>
      <c r="W46" s="35"/>
      <c r="X46" s="35"/>
      <c r="Y46" s="35"/>
      <c r="Z46" s="35"/>
      <c r="AA46" s="14"/>
    </row>
    <row r="47" spans="1:27" ht="12.75" customHeight="1">
      <c r="A47" s="17"/>
      <c r="B47" s="17"/>
      <c r="C47" s="35"/>
      <c r="D47" s="35"/>
      <c r="E47" s="35"/>
      <c r="F47" s="35"/>
      <c r="G47" s="113" t="s">
        <v>8</v>
      </c>
      <c r="H47" s="113"/>
      <c r="I47" s="113"/>
      <c r="J47" s="113"/>
      <c r="K47" s="113" t="s">
        <v>11</v>
      </c>
      <c r="L47" s="113"/>
      <c r="M47" s="113"/>
      <c r="N47" s="113"/>
      <c r="O47" s="35"/>
      <c r="P47" s="35"/>
      <c r="Q47" s="35"/>
      <c r="R47" s="14"/>
      <c r="S47" s="35"/>
      <c r="T47" s="35"/>
      <c r="U47" s="35"/>
      <c r="V47" s="35"/>
      <c r="W47" s="35"/>
      <c r="X47" s="35"/>
      <c r="Y47" s="35"/>
      <c r="Z47" s="35"/>
      <c r="AA47" s="14"/>
    </row>
    <row r="48" spans="1:27" ht="18.75" customHeight="1">
      <c r="A48" s="17"/>
      <c r="B48" s="17"/>
      <c r="C48" s="35"/>
      <c r="D48" s="35"/>
      <c r="E48" s="35"/>
      <c r="F48" s="35"/>
      <c r="G48" s="119">
        <f>SUM(Y39:Z43)</f>
        <v>0</v>
      </c>
      <c r="H48" s="119"/>
      <c r="I48" s="119"/>
      <c r="J48" s="119"/>
      <c r="K48" s="142">
        <f>ROUNDDOWN(G48,-3)</f>
        <v>0</v>
      </c>
      <c r="L48" s="143"/>
      <c r="M48" s="143"/>
      <c r="N48" s="144"/>
      <c r="O48" s="35"/>
      <c r="P48" s="35"/>
      <c r="Q48" s="35"/>
      <c r="R48" s="14"/>
      <c r="S48" s="35"/>
      <c r="T48" s="35"/>
      <c r="U48" s="35"/>
      <c r="V48" s="35"/>
      <c r="W48" s="35"/>
      <c r="X48" s="35"/>
      <c r="Y48" s="35"/>
      <c r="Z48" s="35"/>
      <c r="AA48" s="14"/>
    </row>
    <row r="49" spans="1:32" ht="18.75" customHeight="1">
      <c r="A49" s="17"/>
      <c r="B49" s="17"/>
      <c r="C49" s="35"/>
      <c r="D49" s="35"/>
      <c r="E49" s="35"/>
      <c r="F49" s="35"/>
      <c r="G49" s="51"/>
      <c r="H49" s="51"/>
      <c r="I49" s="51"/>
      <c r="J49" s="51"/>
      <c r="K49" s="51"/>
      <c r="L49" s="51"/>
      <c r="M49" s="51"/>
      <c r="N49" s="51"/>
      <c r="O49" s="51"/>
      <c r="P49" s="51"/>
      <c r="Q49" s="51"/>
      <c r="R49" s="51"/>
      <c r="S49" s="51"/>
      <c r="T49" s="51"/>
      <c r="U49" s="51"/>
      <c r="V49" s="51"/>
      <c r="W49" s="35"/>
      <c r="X49" s="35"/>
      <c r="Y49" s="35"/>
      <c r="Z49" s="35"/>
      <c r="AA49" s="14"/>
    </row>
    <row r="50" spans="1:32" s="10" customFormat="1" ht="18.75" customHeight="1">
      <c r="A50" s="85"/>
      <c r="B50" s="30"/>
      <c r="C50" s="30" t="s">
        <v>5</v>
      </c>
      <c r="D50" s="30"/>
      <c r="E50" s="30"/>
      <c r="F50" s="30"/>
      <c r="G50" s="52"/>
      <c r="H50" s="29"/>
      <c r="I50" s="29"/>
      <c r="J50" s="29"/>
      <c r="K50" s="29"/>
      <c r="L50" s="29"/>
      <c r="M50" s="29"/>
      <c r="N50" s="29"/>
      <c r="O50" s="29"/>
      <c r="P50" s="29"/>
      <c r="Q50" s="29"/>
      <c r="R50" s="29"/>
      <c r="S50" s="29"/>
      <c r="T50" s="29"/>
      <c r="U50" s="29"/>
      <c r="V50" s="29"/>
      <c r="W50" s="29"/>
      <c r="X50" s="29"/>
      <c r="Y50" s="29"/>
      <c r="Z50" s="29"/>
      <c r="AA50" s="29"/>
    </row>
    <row r="51" spans="1:32" ht="18.75" customHeight="1">
      <c r="A51" s="17"/>
      <c r="B51" s="14"/>
      <c r="C51" s="14" t="s">
        <v>73</v>
      </c>
      <c r="D51" s="14"/>
      <c r="E51" s="14"/>
      <c r="F51" s="14"/>
      <c r="G51" s="14"/>
      <c r="H51" s="31" t="s">
        <v>16</v>
      </c>
      <c r="I51" s="92"/>
      <c r="J51" s="31" t="s">
        <v>17</v>
      </c>
      <c r="K51" s="92"/>
      <c r="L51" s="31" t="s">
        <v>18</v>
      </c>
      <c r="M51" s="92"/>
      <c r="N51" s="15" t="s">
        <v>19</v>
      </c>
      <c r="O51" s="15" t="s">
        <v>26</v>
      </c>
      <c r="P51" s="31" t="s">
        <v>16</v>
      </c>
      <c r="Q51" s="92"/>
      <c r="R51" s="31" t="s">
        <v>17</v>
      </c>
      <c r="S51" s="92"/>
      <c r="T51" s="31" t="s">
        <v>18</v>
      </c>
      <c r="U51" s="92"/>
      <c r="V51" s="31" t="s">
        <v>19</v>
      </c>
      <c r="W51" s="14"/>
      <c r="X51" s="14"/>
      <c r="Y51" s="14"/>
      <c r="Z51" s="14"/>
      <c r="AA51" s="14"/>
      <c r="AF51" t="b">
        <v>1</v>
      </c>
    </row>
    <row r="52" spans="1:32" ht="3" customHeight="1">
      <c r="A52" s="17"/>
      <c r="B52" s="14"/>
      <c r="C52" s="14"/>
      <c r="D52" s="14"/>
      <c r="E52" s="14"/>
      <c r="F52" s="14"/>
      <c r="G52" s="14"/>
      <c r="H52" s="31"/>
      <c r="I52" s="33"/>
      <c r="J52" s="31"/>
      <c r="K52" s="33"/>
      <c r="L52" s="31"/>
      <c r="M52" s="33"/>
      <c r="N52" s="15"/>
      <c r="O52" s="15"/>
      <c r="P52" s="31"/>
      <c r="Q52" s="33"/>
      <c r="R52" s="31"/>
      <c r="S52" s="33"/>
      <c r="T52" s="31"/>
      <c r="U52" s="33"/>
      <c r="V52" s="31"/>
      <c r="W52" s="14"/>
      <c r="X52" s="14"/>
      <c r="Y52" s="14"/>
      <c r="Z52" s="14"/>
      <c r="AA52" s="14"/>
    </row>
    <row r="53" spans="1:32" ht="18.75" customHeight="1">
      <c r="A53" s="17"/>
      <c r="B53" s="14"/>
      <c r="C53" s="14" t="s">
        <v>74</v>
      </c>
      <c r="D53" s="14"/>
      <c r="E53" s="14"/>
      <c r="F53" s="14"/>
      <c r="G53" s="14"/>
      <c r="H53" s="14"/>
      <c r="I53" s="14"/>
      <c r="J53" s="14"/>
      <c r="K53" s="14"/>
      <c r="L53" s="32"/>
      <c r="M53" s="14" t="s">
        <v>28</v>
      </c>
      <c r="N53" s="14"/>
      <c r="O53" s="14"/>
      <c r="P53" s="14"/>
      <c r="Q53" s="14"/>
      <c r="R53" s="14"/>
      <c r="S53" s="14"/>
      <c r="T53" s="14"/>
      <c r="U53" s="14"/>
      <c r="V53" s="14"/>
      <c r="W53" s="14"/>
      <c r="X53" s="14"/>
      <c r="Y53" s="14"/>
      <c r="Z53" s="14"/>
      <c r="AA53" s="14"/>
    </row>
    <row r="54" spans="1:32" ht="18.75" customHeight="1">
      <c r="A54" s="17"/>
      <c r="B54" s="14"/>
      <c r="C54" s="14"/>
      <c r="D54" s="14"/>
      <c r="E54" s="14"/>
      <c r="F54" s="14"/>
      <c r="G54" s="14"/>
      <c r="H54" s="14"/>
      <c r="I54" s="14"/>
      <c r="J54" s="14"/>
      <c r="K54" s="14"/>
      <c r="L54" s="32"/>
      <c r="M54" s="14" t="s">
        <v>29</v>
      </c>
      <c r="N54" s="14"/>
      <c r="O54" s="14"/>
      <c r="P54" s="14"/>
      <c r="Q54" s="14"/>
      <c r="R54" s="14"/>
      <c r="S54" s="14"/>
      <c r="T54" s="14"/>
      <c r="U54" s="14"/>
      <c r="V54" s="14"/>
      <c r="W54" s="14"/>
      <c r="X54" s="14"/>
      <c r="Y54" s="14"/>
      <c r="Z54" s="14"/>
      <c r="AA54" s="14"/>
    </row>
    <row r="55" spans="1:32" ht="6" customHeight="1">
      <c r="A55" s="17"/>
      <c r="B55" s="14"/>
      <c r="C55" s="14"/>
      <c r="D55" s="14"/>
      <c r="E55" s="14"/>
      <c r="F55" s="14"/>
      <c r="G55" s="14"/>
      <c r="H55" s="14"/>
      <c r="I55" s="14"/>
      <c r="J55" s="14"/>
      <c r="K55" s="14"/>
      <c r="L55" s="23"/>
      <c r="M55" s="14"/>
      <c r="N55" s="14"/>
      <c r="O55" s="14"/>
      <c r="P55" s="14"/>
      <c r="Q55" s="14"/>
      <c r="R55" s="14"/>
      <c r="S55" s="14"/>
      <c r="T55" s="14"/>
      <c r="U55" s="14"/>
      <c r="V55" s="14"/>
      <c r="W55" s="14"/>
      <c r="X55" s="14"/>
      <c r="Y55" s="14"/>
      <c r="Z55" s="14"/>
      <c r="AA55" s="14"/>
    </row>
    <row r="56" spans="1:32" ht="16.5" customHeight="1">
      <c r="A56" s="17"/>
      <c r="B56" s="14"/>
      <c r="C56" s="14" t="s">
        <v>66</v>
      </c>
      <c r="D56" s="14"/>
      <c r="E56" s="14"/>
      <c r="F56" s="14"/>
      <c r="G56" s="110" t="s">
        <v>57</v>
      </c>
      <c r="H56" s="110"/>
      <c r="I56" s="110"/>
      <c r="J56" s="110"/>
      <c r="K56" s="112" t="s">
        <v>30</v>
      </c>
      <c r="L56" s="112"/>
      <c r="M56" s="112"/>
      <c r="N56" s="112"/>
      <c r="O56" s="112" t="s">
        <v>31</v>
      </c>
      <c r="P56" s="112"/>
      <c r="Q56" s="112"/>
      <c r="R56" s="112"/>
      <c r="S56" s="112" t="s">
        <v>7</v>
      </c>
      <c r="T56" s="112"/>
      <c r="U56" s="112"/>
      <c r="V56" s="112"/>
      <c r="W56" s="14"/>
      <c r="X56" s="14"/>
      <c r="Y56" s="14"/>
      <c r="Z56" s="14"/>
      <c r="AA56" s="14"/>
    </row>
    <row r="57" spans="1:32" ht="18.75" customHeight="1">
      <c r="A57" s="17"/>
      <c r="B57" s="14"/>
      <c r="C57" s="14"/>
      <c r="D57" s="14"/>
      <c r="E57" s="14"/>
      <c r="F57" s="14"/>
      <c r="G57" s="111"/>
      <c r="H57" s="111"/>
      <c r="I57" s="111"/>
      <c r="J57" s="111"/>
      <c r="K57" s="113"/>
      <c r="L57" s="113"/>
      <c r="M57" s="113"/>
      <c r="N57" s="113"/>
      <c r="O57" s="114" t="s">
        <v>32</v>
      </c>
      <c r="P57" s="114"/>
      <c r="Q57" s="114"/>
      <c r="R57" s="114"/>
      <c r="S57" s="114" t="s">
        <v>25</v>
      </c>
      <c r="T57" s="114"/>
      <c r="U57" s="114"/>
      <c r="V57" s="114"/>
      <c r="W57" s="14"/>
      <c r="X57" s="14"/>
      <c r="Y57" s="14"/>
      <c r="Z57" s="14"/>
      <c r="AA57" s="14"/>
    </row>
    <row r="58" spans="1:32" ht="12.75" customHeight="1">
      <c r="A58" s="17"/>
      <c r="B58" s="14"/>
      <c r="C58" s="14"/>
      <c r="D58" s="14"/>
      <c r="E58" s="14"/>
      <c r="F58" s="14"/>
      <c r="G58" s="113" t="s">
        <v>8</v>
      </c>
      <c r="H58" s="113"/>
      <c r="I58" s="113"/>
      <c r="J58" s="113"/>
      <c r="K58" s="113" t="s">
        <v>9</v>
      </c>
      <c r="L58" s="113"/>
      <c r="M58" s="113"/>
      <c r="N58" s="113"/>
      <c r="O58" s="113" t="s">
        <v>10</v>
      </c>
      <c r="P58" s="113"/>
      <c r="Q58" s="113"/>
      <c r="R58" s="113"/>
      <c r="S58" s="113" t="s">
        <v>11</v>
      </c>
      <c r="T58" s="113"/>
      <c r="U58" s="113"/>
      <c r="V58" s="113"/>
      <c r="W58" s="14"/>
      <c r="X58" s="14"/>
      <c r="Y58" s="14"/>
      <c r="Z58" s="14"/>
      <c r="AA58" s="14"/>
    </row>
    <row r="59" spans="1:32" ht="18.75" customHeight="1">
      <c r="A59" s="17"/>
      <c r="B59" s="23"/>
      <c r="C59" s="53"/>
      <c r="D59" s="53"/>
      <c r="E59" s="53"/>
      <c r="F59" s="53"/>
      <c r="G59" s="148"/>
      <c r="H59" s="148"/>
      <c r="I59" s="148"/>
      <c r="J59" s="148"/>
      <c r="K59" s="118">
        <v>400000</v>
      </c>
      <c r="L59" s="118"/>
      <c r="M59" s="118"/>
      <c r="N59" s="118"/>
      <c r="O59" s="119" t="str">
        <f>IF(G59="","",MIN(G59:K59))</f>
        <v/>
      </c>
      <c r="P59" s="119"/>
      <c r="Q59" s="119"/>
      <c r="R59" s="119"/>
      <c r="S59" s="119" t="str">
        <f>IF(G59="","",ROUNDDOWN(O59,-3))</f>
        <v/>
      </c>
      <c r="T59" s="119"/>
      <c r="U59" s="119"/>
      <c r="V59" s="119"/>
      <c r="W59" s="53"/>
      <c r="X59" s="53"/>
      <c r="Y59" s="53"/>
      <c r="Z59" s="53"/>
      <c r="AA59" s="17"/>
    </row>
    <row r="60" spans="1:32" ht="18.75" customHeight="1">
      <c r="A60" s="17"/>
      <c r="B60" s="23"/>
      <c r="C60" s="53"/>
      <c r="D60" s="53"/>
      <c r="E60" s="53"/>
      <c r="F60" s="53"/>
      <c r="G60" s="24"/>
      <c r="H60" s="24"/>
      <c r="I60" s="24"/>
      <c r="J60" s="24"/>
      <c r="K60" s="38"/>
      <c r="L60" s="38"/>
      <c r="M60" s="38"/>
      <c r="N60" s="39"/>
      <c r="O60" s="24"/>
      <c r="P60" s="24"/>
      <c r="Q60" s="24"/>
      <c r="R60" s="24"/>
      <c r="S60" s="24"/>
      <c r="T60" s="24"/>
      <c r="U60" s="24"/>
      <c r="V60" s="24"/>
      <c r="W60" s="53"/>
      <c r="X60" s="53"/>
      <c r="Y60" s="53"/>
      <c r="Z60" s="53"/>
      <c r="AA60" s="17"/>
    </row>
    <row r="61" spans="1:32" s="5" customFormat="1">
      <c r="A61" s="55"/>
      <c r="B61" s="54"/>
      <c r="C61" s="40" t="s">
        <v>76</v>
      </c>
      <c r="D61" s="55"/>
      <c r="E61" s="40"/>
      <c r="F61" s="40"/>
      <c r="G61" s="40"/>
      <c r="H61" s="40"/>
      <c r="I61" s="40"/>
      <c r="J61" s="40"/>
      <c r="K61" s="40"/>
      <c r="L61" s="40"/>
      <c r="M61" s="40"/>
      <c r="N61" s="40"/>
      <c r="O61" s="40"/>
      <c r="P61" s="40"/>
      <c r="Q61" s="40"/>
      <c r="R61" s="40"/>
      <c r="S61" s="40"/>
      <c r="T61" s="40"/>
      <c r="U61" s="40"/>
      <c r="V61" s="40"/>
      <c r="W61" s="40"/>
      <c r="X61" s="40"/>
      <c r="Y61" s="41"/>
      <c r="Z61" s="41"/>
      <c r="AA61" s="56"/>
    </row>
    <row r="62" spans="1:32" s="5" customFormat="1">
      <c r="A62" s="55"/>
      <c r="B62" s="54"/>
      <c r="C62" s="40"/>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56"/>
    </row>
    <row r="63" spans="1:32" s="5" customFormat="1">
      <c r="A63" s="55"/>
      <c r="B63" s="54"/>
      <c r="C63" s="40"/>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56"/>
    </row>
    <row r="64" spans="1:32" s="5" customFormat="1">
      <c r="A64" s="55"/>
      <c r="B64" s="54"/>
      <c r="C64" s="40"/>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56"/>
    </row>
    <row r="65" spans="1:32" s="5" customFormat="1">
      <c r="A65" s="55"/>
      <c r="B65" s="54"/>
      <c r="C65" s="40"/>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56"/>
    </row>
    <row r="66" spans="1:32" s="5" customFormat="1">
      <c r="A66" s="55"/>
      <c r="B66" s="54"/>
      <c r="C66" s="54"/>
      <c r="D66" s="57" t="s">
        <v>75</v>
      </c>
      <c r="E66" s="58"/>
      <c r="F66" s="58"/>
      <c r="G66" s="58"/>
      <c r="H66" s="58"/>
      <c r="I66" s="58"/>
      <c r="J66" s="58"/>
      <c r="K66" s="58"/>
      <c r="L66" s="58"/>
      <c r="M66" s="58"/>
      <c r="N66" s="58"/>
      <c r="O66" s="58"/>
      <c r="P66" s="58"/>
      <c r="Q66" s="58"/>
      <c r="R66" s="58"/>
      <c r="S66" s="58"/>
      <c r="T66" s="58"/>
      <c r="U66" s="54"/>
      <c r="V66" s="54"/>
      <c r="W66" s="54"/>
      <c r="X66" s="54"/>
      <c r="Y66" s="59"/>
      <c r="Z66" s="59"/>
      <c r="AA66" s="56"/>
    </row>
    <row r="67" spans="1:32" s="5" customFormat="1">
      <c r="A67" s="55"/>
      <c r="B67" s="54"/>
      <c r="C67" s="54"/>
      <c r="D67" s="60"/>
      <c r="E67" s="58"/>
      <c r="F67" s="58"/>
      <c r="G67" s="58"/>
      <c r="H67" s="58"/>
      <c r="I67" s="58"/>
      <c r="J67" s="58"/>
      <c r="K67" s="58"/>
      <c r="L67" s="58"/>
      <c r="M67" s="58"/>
      <c r="N67" s="58"/>
      <c r="O67" s="58"/>
      <c r="P67" s="58"/>
      <c r="Q67" s="58"/>
      <c r="R67" s="58"/>
      <c r="S67" s="58"/>
      <c r="T67" s="58"/>
      <c r="U67" s="54"/>
      <c r="V67" s="54"/>
      <c r="W67" s="54"/>
      <c r="X67" s="54"/>
      <c r="Y67" s="59"/>
      <c r="Z67" s="59"/>
      <c r="AA67" s="56"/>
    </row>
    <row r="68" spans="1:32" s="4" customFormat="1">
      <c r="A68" s="17"/>
      <c r="B68" s="40"/>
      <c r="C68" s="40" t="s">
        <v>105</v>
      </c>
      <c r="D68" s="55"/>
      <c r="E68" s="40"/>
      <c r="F68" s="40"/>
      <c r="G68" s="40"/>
      <c r="H68" s="40"/>
      <c r="I68" s="40"/>
      <c r="J68" s="40"/>
      <c r="K68" s="40"/>
      <c r="L68" s="40"/>
      <c r="M68" s="40"/>
      <c r="N68" s="40"/>
      <c r="O68" s="40"/>
      <c r="P68" s="40"/>
      <c r="Q68" s="40"/>
      <c r="R68" s="40"/>
      <c r="S68" s="40"/>
      <c r="T68" s="40"/>
      <c r="U68" s="40"/>
      <c r="V68" s="40"/>
      <c r="W68" s="40"/>
      <c r="X68" s="40"/>
      <c r="Y68" s="41"/>
      <c r="Z68" s="41"/>
      <c r="AA68" s="42"/>
    </row>
    <row r="69" spans="1:32" s="4" customFormat="1">
      <c r="A69" s="17"/>
      <c r="B69" s="40"/>
      <c r="C69" s="4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42"/>
    </row>
    <row r="70" spans="1:32" s="4" customFormat="1" ht="12" customHeight="1">
      <c r="A70" s="55"/>
      <c r="B70" s="40"/>
      <c r="C70" s="4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42"/>
    </row>
    <row r="71" spans="1:32" s="4" customFormat="1">
      <c r="A71" s="55"/>
      <c r="B71" s="40"/>
      <c r="C71" s="4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42"/>
    </row>
    <row r="72" spans="1:32" s="4" customFormat="1">
      <c r="A72" s="55"/>
      <c r="B72" s="40"/>
      <c r="C72" s="4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42"/>
    </row>
    <row r="73" spans="1:32" s="5" customFormat="1">
      <c r="A73" s="55"/>
      <c r="B73" s="54"/>
      <c r="C73" s="54"/>
      <c r="D73" s="58"/>
      <c r="E73" s="58"/>
      <c r="F73" s="58"/>
      <c r="G73" s="58"/>
      <c r="H73" s="58"/>
      <c r="I73" s="58"/>
      <c r="J73" s="58"/>
      <c r="K73" s="58"/>
      <c r="L73" s="93"/>
      <c r="M73" s="58"/>
      <c r="N73" s="58"/>
      <c r="O73" s="58"/>
      <c r="P73" s="58"/>
      <c r="Q73" s="58"/>
      <c r="R73" s="58"/>
      <c r="S73" s="58"/>
      <c r="T73" s="58"/>
      <c r="U73" s="54"/>
      <c r="V73" s="54"/>
      <c r="W73" s="54"/>
      <c r="X73" s="54"/>
      <c r="Y73" s="59"/>
      <c r="Z73" s="59"/>
      <c r="AA73" s="56"/>
    </row>
    <row r="74" spans="1:32" s="10" customFormat="1" ht="18.75" customHeight="1">
      <c r="A74" s="86"/>
      <c r="B74" s="30"/>
      <c r="C74" s="30" t="s">
        <v>36</v>
      </c>
      <c r="D74" s="30"/>
      <c r="E74" s="30"/>
      <c r="F74" s="30"/>
      <c r="G74" s="30"/>
      <c r="H74" s="30"/>
      <c r="I74" s="30"/>
      <c r="J74" s="30"/>
      <c r="K74" s="30"/>
      <c r="L74" s="30"/>
      <c r="M74" s="30"/>
      <c r="N74" s="29"/>
      <c r="O74" s="29"/>
      <c r="P74" s="29"/>
      <c r="Q74" s="29"/>
      <c r="R74" s="29"/>
      <c r="S74" s="29"/>
      <c r="T74" s="29"/>
      <c r="U74" s="29"/>
      <c r="V74" s="29"/>
      <c r="W74" s="29"/>
      <c r="X74" s="29"/>
      <c r="Y74" s="29"/>
      <c r="Z74" s="29"/>
      <c r="AA74" s="29"/>
      <c r="AF74" s="10" t="b">
        <v>1</v>
      </c>
    </row>
    <row r="75" spans="1:32" ht="6" customHeight="1">
      <c r="A75" s="61"/>
      <c r="B75" s="16"/>
      <c r="C75" s="16"/>
      <c r="D75" s="16"/>
      <c r="E75" s="16"/>
      <c r="F75" s="16"/>
      <c r="G75" s="16"/>
      <c r="H75" s="16"/>
      <c r="I75" s="16"/>
      <c r="J75" s="16"/>
      <c r="K75" s="16"/>
      <c r="L75" s="16"/>
      <c r="M75" s="16"/>
      <c r="N75" s="14"/>
      <c r="O75" s="14"/>
      <c r="P75" s="14"/>
      <c r="Q75" s="14"/>
      <c r="R75" s="14"/>
      <c r="S75" s="14"/>
      <c r="T75" s="14"/>
      <c r="U75" s="14"/>
      <c r="V75" s="14"/>
      <c r="W75" s="14"/>
      <c r="X75" s="14"/>
      <c r="Y75" s="14"/>
      <c r="Z75" s="14"/>
      <c r="AA75" s="14"/>
    </row>
    <row r="76" spans="1:32" ht="18" customHeight="1">
      <c r="A76" s="17"/>
      <c r="B76" s="14"/>
      <c r="C76" s="108" t="s">
        <v>40</v>
      </c>
      <c r="D76" s="108"/>
      <c r="E76" s="108"/>
      <c r="F76" s="108"/>
      <c r="G76" s="14"/>
      <c r="H76" s="31" t="s">
        <v>16</v>
      </c>
      <c r="I76" s="92"/>
      <c r="J76" s="31" t="s">
        <v>17</v>
      </c>
      <c r="K76" s="92"/>
      <c r="L76" s="31" t="s">
        <v>18</v>
      </c>
      <c r="M76" s="92"/>
      <c r="N76" s="15" t="s">
        <v>19</v>
      </c>
      <c r="O76" s="15" t="s">
        <v>26</v>
      </c>
      <c r="P76" s="31" t="s">
        <v>16</v>
      </c>
      <c r="Q76" s="92"/>
      <c r="R76" s="31" t="s">
        <v>17</v>
      </c>
      <c r="S76" s="92"/>
      <c r="T76" s="31" t="s">
        <v>18</v>
      </c>
      <c r="U76" s="92"/>
      <c r="V76" s="31" t="s">
        <v>19</v>
      </c>
      <c r="W76" s="14"/>
      <c r="X76" s="14"/>
      <c r="Y76" s="14"/>
      <c r="Z76" s="14"/>
      <c r="AA76" s="14"/>
    </row>
    <row r="77" spans="1:32" s="1" customFormat="1" ht="9.75" customHeight="1">
      <c r="A77" s="17"/>
      <c r="B77" s="27"/>
      <c r="C77" s="62"/>
      <c r="D77" s="62"/>
      <c r="E77" s="62"/>
      <c r="F77" s="62"/>
      <c r="G77" s="27"/>
      <c r="H77" s="63"/>
      <c r="I77" s="64"/>
      <c r="J77" s="63"/>
      <c r="K77" s="64"/>
      <c r="L77" s="63"/>
      <c r="M77" s="64"/>
      <c r="N77" s="65"/>
      <c r="O77" s="65"/>
      <c r="P77" s="63"/>
      <c r="Q77" s="64"/>
      <c r="R77" s="63"/>
      <c r="S77" s="64"/>
      <c r="T77" s="63"/>
      <c r="U77" s="64"/>
      <c r="V77" s="63"/>
      <c r="W77" s="27"/>
      <c r="X77" s="27"/>
      <c r="Y77" s="27"/>
      <c r="Z77" s="27"/>
      <c r="AA77" s="27"/>
    </row>
    <row r="78" spans="1:32" s="3" customFormat="1">
      <c r="A78" s="17"/>
      <c r="B78" s="66"/>
      <c r="C78" s="67" t="s">
        <v>79</v>
      </c>
      <c r="D78" s="67"/>
      <c r="E78" s="67"/>
      <c r="F78" s="67"/>
      <c r="G78" s="66"/>
      <c r="H78" s="66"/>
      <c r="I78" s="66"/>
      <c r="J78" s="66"/>
      <c r="K78" s="66"/>
      <c r="L78" s="32"/>
      <c r="M78" s="66" t="s">
        <v>37</v>
      </c>
      <c r="N78" s="66"/>
      <c r="O78" s="66"/>
      <c r="P78" s="66"/>
      <c r="Q78" s="66"/>
      <c r="R78" s="66"/>
      <c r="S78" s="66"/>
      <c r="T78" s="66"/>
      <c r="U78" s="66"/>
      <c r="V78" s="68"/>
      <c r="W78" s="68"/>
      <c r="X78" s="68"/>
      <c r="Y78" s="68"/>
      <c r="Z78" s="68"/>
      <c r="AA78" s="68"/>
    </row>
    <row r="79" spans="1:32" s="3" customFormat="1">
      <c r="A79" s="23"/>
      <c r="B79" s="66"/>
      <c r="C79" s="68"/>
      <c r="D79" s="68"/>
      <c r="E79" s="68"/>
      <c r="F79" s="68"/>
      <c r="G79" s="68"/>
      <c r="H79" s="68"/>
      <c r="I79" s="68"/>
      <c r="J79" s="68"/>
      <c r="K79" s="68"/>
      <c r="L79" s="32"/>
      <c r="M79" s="66" t="s">
        <v>38</v>
      </c>
      <c r="N79" s="66"/>
      <c r="O79" s="66"/>
      <c r="P79" s="66"/>
      <c r="Q79" s="66"/>
      <c r="R79" s="66"/>
      <c r="S79" s="66"/>
      <c r="T79" s="66"/>
      <c r="U79" s="66"/>
      <c r="V79" s="68"/>
      <c r="W79" s="68"/>
      <c r="X79" s="68"/>
      <c r="Y79" s="68"/>
      <c r="Z79" s="68"/>
      <c r="AA79" s="68"/>
    </row>
    <row r="80" spans="1:32" s="3" customFormat="1" ht="14.4" customHeight="1">
      <c r="A80" s="66"/>
      <c r="B80" s="66"/>
      <c r="C80" s="68"/>
      <c r="D80" s="68"/>
      <c r="E80" s="68"/>
      <c r="F80" s="68"/>
      <c r="G80" s="68"/>
      <c r="H80" s="68"/>
      <c r="I80" s="68"/>
      <c r="J80" s="68"/>
      <c r="K80" s="68"/>
      <c r="L80" s="32"/>
      <c r="M80" s="66" t="s">
        <v>39</v>
      </c>
      <c r="N80" s="66"/>
      <c r="O80" s="66"/>
      <c r="P80" s="66"/>
      <c r="Q80" s="66"/>
      <c r="R80" s="66"/>
      <c r="S80" s="66"/>
      <c r="T80" s="66"/>
      <c r="U80" s="66"/>
      <c r="V80" s="68"/>
      <c r="W80" s="68"/>
      <c r="X80" s="68"/>
      <c r="Y80" s="68"/>
      <c r="Z80" s="68"/>
      <c r="AA80" s="68"/>
    </row>
    <row r="81" spans="1:27" s="3" customFormat="1" ht="7.5" customHeight="1">
      <c r="A81" s="66"/>
      <c r="B81" s="66"/>
      <c r="C81" s="68"/>
      <c r="D81" s="68"/>
      <c r="E81" s="68"/>
      <c r="F81" s="68"/>
      <c r="G81" s="68"/>
      <c r="H81" s="68"/>
      <c r="I81" s="68"/>
      <c r="J81" s="68"/>
      <c r="K81" s="68"/>
      <c r="L81" s="66"/>
      <c r="M81" s="66"/>
      <c r="N81" s="66"/>
      <c r="O81" s="66"/>
      <c r="P81" s="66"/>
      <c r="Q81" s="66"/>
      <c r="R81" s="66"/>
      <c r="S81" s="66"/>
      <c r="T81" s="66"/>
      <c r="U81" s="66"/>
      <c r="V81" s="68"/>
      <c r="W81" s="68"/>
      <c r="X81" s="68"/>
      <c r="Y81" s="68"/>
      <c r="Z81" s="68"/>
      <c r="AA81" s="68"/>
    </row>
    <row r="82" spans="1:27" s="3" customFormat="1" ht="14.4" customHeight="1">
      <c r="A82" s="66"/>
      <c r="B82" s="66"/>
      <c r="C82" s="68" t="s">
        <v>80</v>
      </c>
      <c r="D82" s="68"/>
      <c r="E82" s="68"/>
      <c r="F82" s="68"/>
      <c r="G82" s="68"/>
      <c r="H82" s="68"/>
      <c r="I82" s="68"/>
      <c r="J82" s="68"/>
      <c r="K82" s="68"/>
      <c r="L82" s="66"/>
      <c r="M82" s="66"/>
      <c r="N82" s="66"/>
      <c r="O82" s="66"/>
      <c r="P82" s="66"/>
      <c r="Q82" s="66"/>
      <c r="R82" s="66"/>
      <c r="S82" s="66"/>
      <c r="T82" s="66"/>
      <c r="U82" s="66"/>
      <c r="V82" s="68"/>
      <c r="W82" s="68"/>
      <c r="X82" s="68"/>
      <c r="Y82" s="68"/>
      <c r="Z82" s="68"/>
      <c r="AA82" s="68"/>
    </row>
    <row r="83" spans="1:27" ht="18.75" customHeight="1">
      <c r="A83" s="66"/>
      <c r="B83" s="14"/>
      <c r="C83" s="14"/>
      <c r="D83" s="109"/>
      <c r="E83" s="109"/>
      <c r="F83" s="109"/>
      <c r="G83" s="109"/>
      <c r="H83" s="109"/>
      <c r="I83" s="109"/>
      <c r="J83" s="109"/>
      <c r="K83" s="109"/>
      <c r="L83" s="109"/>
      <c r="M83" s="109"/>
      <c r="N83" s="109"/>
      <c r="O83" s="109"/>
      <c r="P83" s="109"/>
      <c r="Q83" s="109"/>
      <c r="R83" s="109"/>
      <c r="S83" s="109"/>
      <c r="T83" s="109"/>
      <c r="U83" s="109"/>
      <c r="V83" s="109"/>
      <c r="W83" s="109"/>
      <c r="X83" s="109"/>
      <c r="Y83" s="109"/>
      <c r="Z83" s="109"/>
      <c r="AA83" s="17"/>
    </row>
    <row r="84" spans="1:27" ht="18.75" customHeight="1">
      <c r="A84" s="66"/>
      <c r="B84" s="14"/>
      <c r="C84" s="14"/>
      <c r="D84" s="109"/>
      <c r="E84" s="109"/>
      <c r="F84" s="109"/>
      <c r="G84" s="109"/>
      <c r="H84" s="109"/>
      <c r="I84" s="109"/>
      <c r="J84" s="109"/>
      <c r="K84" s="109"/>
      <c r="L84" s="109"/>
      <c r="M84" s="109"/>
      <c r="N84" s="109"/>
      <c r="O84" s="109"/>
      <c r="P84" s="109"/>
      <c r="Q84" s="109"/>
      <c r="R84" s="109"/>
      <c r="S84" s="109"/>
      <c r="T84" s="109"/>
      <c r="U84" s="109"/>
      <c r="V84" s="109"/>
      <c r="W84" s="109"/>
      <c r="X84" s="109"/>
      <c r="Y84" s="109"/>
      <c r="Z84" s="109"/>
      <c r="AA84" s="17"/>
    </row>
    <row r="85" spans="1:27">
      <c r="A85" s="17"/>
      <c r="B85" s="14"/>
      <c r="C85" s="14"/>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7"/>
    </row>
    <row r="86" spans="1:27" ht="12" customHeight="1">
      <c r="A86" s="17"/>
      <c r="B86" s="14"/>
      <c r="C86" s="14"/>
      <c r="D86" s="34" t="s">
        <v>77</v>
      </c>
      <c r="E86" s="14"/>
      <c r="F86" s="14"/>
      <c r="G86" s="14"/>
      <c r="H86" s="14"/>
      <c r="I86" s="14"/>
      <c r="J86" s="14"/>
      <c r="K86" s="14"/>
      <c r="L86" s="14"/>
      <c r="M86" s="14"/>
      <c r="N86" s="14"/>
      <c r="O86" s="14"/>
      <c r="P86" s="14"/>
      <c r="Q86" s="14"/>
      <c r="R86" s="14"/>
      <c r="S86" s="14"/>
      <c r="T86" s="14"/>
      <c r="U86" s="14"/>
      <c r="V86" s="14"/>
      <c r="W86" s="14"/>
      <c r="X86" s="14"/>
      <c r="Y86" s="14"/>
      <c r="Z86" s="14"/>
      <c r="AA86" s="14"/>
    </row>
    <row r="87" spans="1:27" ht="8.4" customHeight="1">
      <c r="A87" s="17"/>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row>
    <row r="88" spans="1:27" ht="16.5" customHeight="1">
      <c r="A88" s="17"/>
      <c r="B88" s="14"/>
      <c r="C88" s="14" t="s">
        <v>15</v>
      </c>
      <c r="D88" s="14"/>
      <c r="E88" s="14"/>
      <c r="F88" s="14"/>
      <c r="G88" s="110" t="s">
        <v>57</v>
      </c>
      <c r="H88" s="110"/>
      <c r="I88" s="110"/>
      <c r="J88" s="110"/>
      <c r="K88" s="112" t="s">
        <v>30</v>
      </c>
      <c r="L88" s="112"/>
      <c r="M88" s="112"/>
      <c r="N88" s="112"/>
      <c r="O88" s="112" t="s">
        <v>31</v>
      </c>
      <c r="P88" s="112"/>
      <c r="Q88" s="112"/>
      <c r="R88" s="112"/>
      <c r="S88" s="121" t="s">
        <v>7</v>
      </c>
      <c r="T88" s="122"/>
      <c r="U88" s="122"/>
      <c r="V88" s="123"/>
      <c r="W88" s="14"/>
      <c r="X88" s="14"/>
      <c r="Y88" s="14"/>
      <c r="Z88" s="14"/>
      <c r="AA88" s="14"/>
    </row>
    <row r="89" spans="1:27" ht="18.75" customHeight="1">
      <c r="A89" s="17"/>
      <c r="B89" s="14"/>
      <c r="C89" s="14"/>
      <c r="D89" s="14"/>
      <c r="E89" s="14"/>
      <c r="F89" s="14"/>
      <c r="G89" s="111"/>
      <c r="H89" s="111"/>
      <c r="I89" s="111"/>
      <c r="J89" s="111"/>
      <c r="K89" s="113"/>
      <c r="L89" s="113"/>
      <c r="M89" s="113"/>
      <c r="N89" s="113"/>
      <c r="O89" s="114" t="s">
        <v>32</v>
      </c>
      <c r="P89" s="114"/>
      <c r="Q89" s="114"/>
      <c r="R89" s="114"/>
      <c r="S89" s="145" t="s">
        <v>25</v>
      </c>
      <c r="T89" s="146"/>
      <c r="U89" s="146"/>
      <c r="V89" s="147"/>
      <c r="W89" s="14"/>
      <c r="X89" s="14"/>
      <c r="Y89" s="14"/>
      <c r="Z89" s="14"/>
      <c r="AA89" s="14"/>
    </row>
    <row r="90" spans="1:27" ht="12.75" customHeight="1">
      <c r="A90" s="17"/>
      <c r="B90" s="14"/>
      <c r="C90" s="14"/>
      <c r="D90" s="14"/>
      <c r="E90" s="14"/>
      <c r="F90" s="14"/>
      <c r="G90" s="113" t="s">
        <v>8</v>
      </c>
      <c r="H90" s="113"/>
      <c r="I90" s="113"/>
      <c r="J90" s="113"/>
      <c r="K90" s="113" t="s">
        <v>9</v>
      </c>
      <c r="L90" s="113"/>
      <c r="M90" s="113"/>
      <c r="N90" s="113"/>
      <c r="O90" s="113" t="s">
        <v>10</v>
      </c>
      <c r="P90" s="113"/>
      <c r="Q90" s="113"/>
      <c r="R90" s="113"/>
      <c r="S90" s="124" t="s">
        <v>11</v>
      </c>
      <c r="T90" s="125"/>
      <c r="U90" s="125"/>
      <c r="V90" s="126"/>
      <c r="W90" s="14"/>
      <c r="X90" s="14"/>
      <c r="Y90" s="14"/>
      <c r="Z90" s="14"/>
      <c r="AA90" s="14"/>
    </row>
    <row r="91" spans="1:27" ht="18.75" customHeight="1">
      <c r="A91" s="17"/>
      <c r="B91" s="14"/>
      <c r="C91" s="14"/>
      <c r="D91" s="14"/>
      <c r="E91" s="14"/>
      <c r="F91" s="14"/>
      <c r="G91" s="148"/>
      <c r="H91" s="148"/>
      <c r="I91" s="148"/>
      <c r="J91" s="148"/>
      <c r="K91" s="118">
        <v>300000</v>
      </c>
      <c r="L91" s="118"/>
      <c r="M91" s="118"/>
      <c r="N91" s="118"/>
      <c r="O91" s="119" t="str">
        <f>IF(G91="","",MIN(G91:K91))</f>
        <v/>
      </c>
      <c r="P91" s="119"/>
      <c r="Q91" s="119"/>
      <c r="R91" s="119"/>
      <c r="S91" s="142" t="str">
        <f>IF(G91="","",ROUNDDOWN(O91,-3))</f>
        <v/>
      </c>
      <c r="T91" s="143"/>
      <c r="U91" s="143"/>
      <c r="V91" s="144"/>
      <c r="W91" s="14"/>
      <c r="X91" s="14"/>
      <c r="Y91" s="14"/>
      <c r="Z91" s="14"/>
      <c r="AA91" s="14"/>
    </row>
    <row r="92" spans="1:27" ht="4.5" customHeight="1">
      <c r="A92" s="17"/>
      <c r="B92" s="14"/>
      <c r="C92" s="14"/>
      <c r="D92" s="14"/>
      <c r="E92" s="14"/>
      <c r="F92" s="27"/>
      <c r="G92" s="24"/>
      <c r="H92" s="24"/>
      <c r="I92" s="24"/>
      <c r="J92" s="24"/>
      <c r="K92" s="38"/>
      <c r="L92" s="39"/>
      <c r="M92" s="39"/>
      <c r="N92" s="39"/>
      <c r="O92" s="24"/>
      <c r="P92" s="24"/>
      <c r="Q92" s="24"/>
      <c r="R92" s="24"/>
      <c r="S92" s="24"/>
      <c r="T92" s="24"/>
      <c r="U92" s="24"/>
      <c r="V92" s="24"/>
      <c r="W92" s="14"/>
      <c r="X92" s="14"/>
      <c r="Y92" s="14"/>
      <c r="Z92" s="14"/>
      <c r="AA92" s="14"/>
    </row>
    <row r="93" spans="1:27" s="4" customFormat="1">
      <c r="A93" s="17"/>
      <c r="B93" s="40"/>
      <c r="C93" s="40" t="s">
        <v>78</v>
      </c>
      <c r="D93" s="55"/>
      <c r="E93" s="40"/>
      <c r="F93" s="40"/>
      <c r="G93" s="40"/>
      <c r="H93" s="40"/>
      <c r="I93" s="40"/>
      <c r="J93" s="40"/>
      <c r="K93" s="40"/>
      <c r="L93" s="40"/>
      <c r="M93" s="40"/>
      <c r="N93" s="40"/>
      <c r="O93" s="40"/>
      <c r="P93" s="40"/>
      <c r="Q93" s="40"/>
      <c r="R93" s="40"/>
      <c r="S93" s="40"/>
      <c r="T93" s="40"/>
      <c r="U93" s="40"/>
      <c r="V93" s="40"/>
      <c r="W93" s="40"/>
      <c r="X93" s="40"/>
      <c r="Y93" s="41"/>
      <c r="Z93" s="41"/>
      <c r="AA93" s="42"/>
    </row>
    <row r="94" spans="1:27" s="4" customFormat="1">
      <c r="A94" s="17"/>
      <c r="B94" s="40"/>
      <c r="C94" s="40"/>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42"/>
    </row>
    <row r="95" spans="1:27" s="4" customFormat="1" ht="12" customHeight="1">
      <c r="A95" s="55"/>
      <c r="B95" s="40"/>
      <c r="C95" s="40"/>
      <c r="D95" s="109"/>
      <c r="E95" s="109"/>
      <c r="F95" s="109"/>
      <c r="G95" s="109"/>
      <c r="H95" s="109"/>
      <c r="I95" s="109"/>
      <c r="J95" s="109"/>
      <c r="K95" s="109"/>
      <c r="L95" s="109"/>
      <c r="M95" s="109"/>
      <c r="N95" s="109"/>
      <c r="O95" s="109"/>
      <c r="P95" s="109"/>
      <c r="Q95" s="109"/>
      <c r="R95" s="109"/>
      <c r="S95" s="109"/>
      <c r="T95" s="109"/>
      <c r="U95" s="109"/>
      <c r="V95" s="109"/>
      <c r="W95" s="109"/>
      <c r="X95" s="109"/>
      <c r="Y95" s="109"/>
      <c r="Z95" s="109"/>
      <c r="AA95" s="42"/>
    </row>
    <row r="96" spans="1:27" s="4" customFormat="1">
      <c r="A96" s="55"/>
      <c r="B96" s="40"/>
      <c r="C96" s="40"/>
      <c r="D96" s="109"/>
      <c r="E96" s="109"/>
      <c r="F96" s="109"/>
      <c r="G96" s="109"/>
      <c r="H96" s="109"/>
      <c r="I96" s="109"/>
      <c r="J96" s="109"/>
      <c r="K96" s="109"/>
      <c r="L96" s="109"/>
      <c r="M96" s="109"/>
      <c r="N96" s="109"/>
      <c r="O96" s="109"/>
      <c r="P96" s="109"/>
      <c r="Q96" s="109"/>
      <c r="R96" s="109"/>
      <c r="S96" s="109"/>
      <c r="T96" s="109"/>
      <c r="U96" s="109"/>
      <c r="V96" s="109"/>
      <c r="W96" s="109"/>
      <c r="X96" s="109"/>
      <c r="Y96" s="109"/>
      <c r="Z96" s="109"/>
      <c r="AA96" s="42"/>
    </row>
    <row r="97" spans="1:27" s="4" customFormat="1">
      <c r="A97" s="55"/>
      <c r="B97" s="40"/>
      <c r="C97" s="40"/>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42"/>
    </row>
    <row r="98" spans="1:27" ht="18.75" customHeight="1">
      <c r="A98" s="55"/>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row>
    <row r="99" spans="1:27" ht="18" customHeight="1">
      <c r="A99" s="55"/>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row>
  </sheetData>
  <mergeCells count="91">
    <mergeCell ref="D94:Z97"/>
    <mergeCell ref="D62:Z65"/>
    <mergeCell ref="G90:J90"/>
    <mergeCell ref="K90:N90"/>
    <mergeCell ref="O90:R90"/>
    <mergeCell ref="S90:V90"/>
    <mergeCell ref="G91:J91"/>
    <mergeCell ref="K91:N91"/>
    <mergeCell ref="O91:R91"/>
    <mergeCell ref="S91:V91"/>
    <mergeCell ref="D69:Z72"/>
    <mergeCell ref="C76:F76"/>
    <mergeCell ref="D83:Z85"/>
    <mergeCell ref="G88:J89"/>
    <mergeCell ref="K88:N89"/>
    <mergeCell ref="O88:R88"/>
    <mergeCell ref="S88:V88"/>
    <mergeCell ref="O89:R89"/>
    <mergeCell ref="S89:V89"/>
    <mergeCell ref="G58:J58"/>
    <mergeCell ref="K58:N58"/>
    <mergeCell ref="O58:R58"/>
    <mergeCell ref="S58:V58"/>
    <mergeCell ref="G59:J59"/>
    <mergeCell ref="K59:N59"/>
    <mergeCell ref="O59:R59"/>
    <mergeCell ref="S59:V59"/>
    <mergeCell ref="G56:J57"/>
    <mergeCell ref="K56:N57"/>
    <mergeCell ref="O56:R56"/>
    <mergeCell ref="S56:V56"/>
    <mergeCell ref="O57:R57"/>
    <mergeCell ref="S57:V57"/>
    <mergeCell ref="G47:J47"/>
    <mergeCell ref="K47:N47"/>
    <mergeCell ref="G48:J48"/>
    <mergeCell ref="K48:N48"/>
    <mergeCell ref="D43:H43"/>
    <mergeCell ref="I43:M43"/>
    <mergeCell ref="N43:T43"/>
    <mergeCell ref="G45:J46"/>
    <mergeCell ref="K45:N45"/>
    <mergeCell ref="K46:N46"/>
    <mergeCell ref="D40:H40"/>
    <mergeCell ref="I40:M40"/>
    <mergeCell ref="N40:T40"/>
    <mergeCell ref="Y40:Z40"/>
    <mergeCell ref="Y43:Z43"/>
    <mergeCell ref="Y41:Z41"/>
    <mergeCell ref="Y42:Z42"/>
    <mergeCell ref="D41:H41"/>
    <mergeCell ref="I41:M41"/>
    <mergeCell ref="N41:T41"/>
    <mergeCell ref="D42:H42"/>
    <mergeCell ref="I42:M42"/>
    <mergeCell ref="N42:T42"/>
    <mergeCell ref="C36:C38"/>
    <mergeCell ref="D39:H39"/>
    <mergeCell ref="I39:M39"/>
    <mergeCell ref="N39:T39"/>
    <mergeCell ref="Y39:Z39"/>
    <mergeCell ref="D26:Z28"/>
    <mergeCell ref="D36:H38"/>
    <mergeCell ref="I36:M38"/>
    <mergeCell ref="N36:T38"/>
    <mergeCell ref="U36:X36"/>
    <mergeCell ref="Y36:Z38"/>
    <mergeCell ref="U38:V38"/>
    <mergeCell ref="W38:X38"/>
    <mergeCell ref="G22:J22"/>
    <mergeCell ref="K22:N22"/>
    <mergeCell ref="O22:R22"/>
    <mergeCell ref="S22:V22"/>
    <mergeCell ref="G23:J23"/>
    <mergeCell ref="K23:N23"/>
    <mergeCell ref="O23:R23"/>
    <mergeCell ref="S23:V23"/>
    <mergeCell ref="G15:Z17"/>
    <mergeCell ref="G20:J21"/>
    <mergeCell ref="K20:N21"/>
    <mergeCell ref="O20:R20"/>
    <mergeCell ref="S20:V20"/>
    <mergeCell ref="O21:R21"/>
    <mergeCell ref="S21:V21"/>
    <mergeCell ref="B7:E7"/>
    <mergeCell ref="F7:K7"/>
    <mergeCell ref="A2:Z2"/>
    <mergeCell ref="J4:L4"/>
    <mergeCell ref="M4:Z4"/>
    <mergeCell ref="J5:L5"/>
    <mergeCell ref="M5:Z5"/>
  </mergeCells>
  <phoneticPr fontId="2"/>
  <conditionalFormatting sqref="A12:XFD29">
    <cfRule type="expression" dxfId="50" priority="24">
      <formula>$AF$12=FALSE</formula>
    </cfRule>
  </conditionalFormatting>
  <conditionalFormatting sqref="A33:XFD36 A37:B38 D37:XFD38 A39:XFD48">
    <cfRule type="expression" dxfId="49" priority="35">
      <formula>$AF$31=FALSE</formula>
    </cfRule>
  </conditionalFormatting>
  <conditionalFormatting sqref="A51:XFD72">
    <cfRule type="expression" dxfId="48" priority="8">
      <formula>$AF$51=FALSE</formula>
    </cfRule>
  </conditionalFormatting>
  <conditionalFormatting sqref="A76:XFD77 A78:K80 M78:XFD80 A81:XFD87 A90:XFD97 A88:F89 K88:XFD89">
    <cfRule type="expression" dxfId="47" priority="11">
      <formula>$AF$74=FALSE</formula>
    </cfRule>
  </conditionalFormatting>
  <conditionalFormatting sqref="D26">
    <cfRule type="expression" dxfId="46" priority="27">
      <formula>ISBLANK(D26)</formula>
    </cfRule>
  </conditionalFormatting>
  <conditionalFormatting sqref="D62">
    <cfRule type="expression" dxfId="45" priority="10">
      <formula>ISBLANK(D62)</formula>
    </cfRule>
  </conditionalFormatting>
  <conditionalFormatting sqref="D69">
    <cfRule type="expression" dxfId="44" priority="70">
      <formula>ISBLANK(D69)</formula>
    </cfRule>
  </conditionalFormatting>
  <conditionalFormatting sqref="D83">
    <cfRule type="expression" dxfId="43" priority="14">
      <formula>ISBLANK(D83)</formula>
    </cfRule>
  </conditionalFormatting>
  <conditionalFormatting sqref="D94">
    <cfRule type="expression" dxfId="42" priority="13">
      <formula>ISBLANK(D94)</formula>
    </cfRule>
  </conditionalFormatting>
  <conditionalFormatting sqref="D39:U43">
    <cfRule type="expression" dxfId="41" priority="36">
      <formula>ISBLANK(D39)</formula>
    </cfRule>
  </conditionalFormatting>
  <conditionalFormatting sqref="G23:J23">
    <cfRule type="expression" dxfId="40" priority="25">
      <formula>AND($AF$12=TRUE, G23=0)</formula>
    </cfRule>
  </conditionalFormatting>
  <conditionalFormatting sqref="G59:J59">
    <cfRule type="expression" dxfId="39" priority="69">
      <formula>AND($AF$51=TRUE, G59=0)</formula>
    </cfRule>
  </conditionalFormatting>
  <conditionalFormatting sqref="G91:J91">
    <cfRule type="expression" dxfId="38" priority="12">
      <formula>AND($AF$74=TRUE, G91=0)</formula>
    </cfRule>
  </conditionalFormatting>
  <conditionalFormatting sqref="G15:Z17">
    <cfRule type="expression" dxfId="37" priority="28">
      <formula>ISBLANK(G15)</formula>
    </cfRule>
  </conditionalFormatting>
  <conditionalFormatting sqref="I12">
    <cfRule type="expression" dxfId="36" priority="34">
      <formula>ISBLANK(I12)</formula>
    </cfRule>
  </conditionalFormatting>
  <conditionalFormatting sqref="I33">
    <cfRule type="expression" dxfId="35" priority="67">
      <formula>ISBLANK(I33)</formula>
    </cfRule>
  </conditionalFormatting>
  <conditionalFormatting sqref="I51">
    <cfRule type="expression" dxfId="34" priority="78">
      <formula>ISBLANK(I51)</formula>
    </cfRule>
  </conditionalFormatting>
  <conditionalFormatting sqref="I76">
    <cfRule type="expression" dxfId="33" priority="23">
      <formula>ISBLANK(I76)</formula>
    </cfRule>
  </conditionalFormatting>
  <conditionalFormatting sqref="J34">
    <cfRule type="expression" dxfId="32" priority="61">
      <formula>ISBLANK(J34)</formula>
    </cfRule>
  </conditionalFormatting>
  <conditionalFormatting sqref="K12">
    <cfRule type="expression" dxfId="31" priority="33">
      <formula>ISBLANK(K12)</formula>
    </cfRule>
  </conditionalFormatting>
  <conditionalFormatting sqref="K33">
    <cfRule type="expression" dxfId="30" priority="66">
      <formula>ISBLANK(K33)</formula>
    </cfRule>
  </conditionalFormatting>
  <conditionalFormatting sqref="K51">
    <cfRule type="expression" dxfId="29" priority="77">
      <formula>ISBLANK(K51)</formula>
    </cfRule>
  </conditionalFormatting>
  <conditionalFormatting sqref="K76">
    <cfRule type="expression" dxfId="28" priority="22">
      <formula>ISBLANK(K76)</formula>
    </cfRule>
  </conditionalFormatting>
  <conditionalFormatting sqref="L53:L54">
    <cfRule type="expression" dxfId="27" priority="71">
      <formula>ISBLANK(L53)</formula>
    </cfRule>
  </conditionalFormatting>
  <conditionalFormatting sqref="L78:L80">
    <cfRule type="expression" dxfId="26" priority="2">
      <formula>$AF$51=FALSE</formula>
    </cfRule>
    <cfRule type="expression" dxfId="25" priority="3">
      <formula>ISBLANK(L78)</formula>
    </cfRule>
  </conditionalFormatting>
  <conditionalFormatting sqref="M4:M5">
    <cfRule type="expression" dxfId="24" priority="79">
      <formula>ISBLANK(M4)</formula>
    </cfRule>
  </conditionalFormatting>
  <conditionalFormatting sqref="M12">
    <cfRule type="expression" dxfId="23" priority="32">
      <formula>ISBLANK(M12)</formula>
    </cfRule>
  </conditionalFormatting>
  <conditionalFormatting sqref="M33">
    <cfRule type="expression" dxfId="22" priority="65">
      <formula>ISBLANK(M33)</formula>
    </cfRule>
  </conditionalFormatting>
  <conditionalFormatting sqref="M51">
    <cfRule type="expression" dxfId="21" priority="76">
      <formula>ISBLANK(M51)</formula>
    </cfRule>
  </conditionalFormatting>
  <conditionalFormatting sqref="M76">
    <cfRule type="expression" dxfId="20" priority="21">
      <formula>ISBLANK(M76)</formula>
    </cfRule>
  </conditionalFormatting>
  <conditionalFormatting sqref="Q12">
    <cfRule type="expression" dxfId="19" priority="31">
      <formula>ISBLANK(Q12)</formula>
    </cfRule>
  </conditionalFormatting>
  <conditionalFormatting sqref="Q33">
    <cfRule type="expression" dxfId="18" priority="64">
      <formula>ISBLANK(Q33)</formula>
    </cfRule>
  </conditionalFormatting>
  <conditionalFormatting sqref="Q51">
    <cfRule type="expression" dxfId="17" priority="75">
      <formula>ISBLANK(Q51)</formula>
    </cfRule>
  </conditionalFormatting>
  <conditionalFormatting sqref="Q76">
    <cfRule type="expression" dxfId="16" priority="20">
      <formula>ISBLANK(Q76)</formula>
    </cfRule>
  </conditionalFormatting>
  <conditionalFormatting sqref="S12">
    <cfRule type="expression" dxfId="15" priority="30">
      <formula>ISBLANK(S12)</formula>
    </cfRule>
  </conditionalFormatting>
  <conditionalFormatting sqref="S33">
    <cfRule type="expression" dxfId="14" priority="63">
      <formula>ISBLANK(S33)</formula>
    </cfRule>
  </conditionalFormatting>
  <conditionalFormatting sqref="S51">
    <cfRule type="expression" dxfId="13" priority="74">
      <formula>ISBLANK(S51)</formula>
    </cfRule>
  </conditionalFormatting>
  <conditionalFormatting sqref="S76">
    <cfRule type="expression" dxfId="12" priority="19">
      <formula>ISBLANK(S76)</formula>
    </cfRule>
  </conditionalFormatting>
  <conditionalFormatting sqref="U12">
    <cfRule type="expression" dxfId="11" priority="29">
      <formula>ISBLANK(U12)</formula>
    </cfRule>
  </conditionalFormatting>
  <conditionalFormatting sqref="U33">
    <cfRule type="expression" dxfId="10" priority="62">
      <formula>ISBLANK(U33)</formula>
    </cfRule>
  </conditionalFormatting>
  <conditionalFormatting sqref="U51">
    <cfRule type="expression" dxfId="9" priority="73">
      <formula>ISBLANK(U51)</formula>
    </cfRule>
  </conditionalFormatting>
  <conditionalFormatting sqref="U76">
    <cfRule type="expression" dxfId="8" priority="18">
      <formula>ISBLANK(U76)</formula>
    </cfRule>
  </conditionalFormatting>
  <conditionalFormatting sqref="W39:W43">
    <cfRule type="expression" dxfId="7" priority="51">
      <formula>ISBLANK(W39)</formula>
    </cfRule>
  </conditionalFormatting>
  <conditionalFormatting sqref="G88:J89">
    <cfRule type="expression" dxfId="0" priority="1">
      <formula>$AF$51=FALSE</formula>
    </cfRule>
  </conditionalFormatting>
  <dataValidations count="2">
    <dataValidation type="list" allowBlank="1" showInputMessage="1" showErrorMessage="1" sqref="WVJ79:WVJ82 IX79:IX82 ST79:ST82 ACP79:ACP82 AML79:AML82 AWH79:AWH82 BGD79:BGD82 BPZ79:BPZ82 BZV79:BZV82 CJR79:CJR82 CTN79:CTN82 DDJ79:DDJ82 DNF79:DNF82 DXB79:DXB82 EGX79:EGX82 EQT79:EQT82 FAP79:FAP82 FKL79:FKL82 FUH79:FUH82 GED79:GED82 GNZ79:GNZ82 GXV79:GXV82 HHR79:HHR82 HRN79:HRN82 IBJ79:IBJ82 ILF79:ILF82 IVB79:IVB82 JEX79:JEX82 JOT79:JOT82 JYP79:JYP82 KIL79:KIL82 KSH79:KSH82 LCD79:LCD82 LLZ79:LLZ82 LVV79:LVV82 MFR79:MFR82 MPN79:MPN82 MZJ79:MZJ82 NJF79:NJF82 NTB79:NTB82 OCX79:OCX82 OMT79:OMT82 OWP79:OWP82 PGL79:PGL82 PQH79:PQH82 QAD79:QAD82 QJZ79:QJZ82 QTV79:QTV82 RDR79:RDR82 RNN79:RNN82 RXJ79:RXJ82 SHF79:SHF82 SRB79:SRB82 TAX79:TAX82 TKT79:TKT82 TUP79:TUP82 UEL79:UEL82 UOH79:UOH82 UYD79:UYD82 VHZ79:VHZ82 VRV79:VRV82 WBR79:WBR82 WLN79:WLN82" xr:uid="{00000000-0002-0000-0100-000000000000}">
      <formula1>"〇"</formula1>
    </dataValidation>
    <dataValidation type="list" allowBlank="1" showInputMessage="1" showErrorMessage="1" sqref="L53:L54 L78:L80" xr:uid="{E525928A-0622-43CC-9914-D44BA6DD415D}">
      <formula1>$AE$1:$AE$2</formula1>
    </dataValidation>
  </dataValidations>
  <pageMargins left="0.7" right="0.7" top="0.75" bottom="0.75" header="0.3" footer="0.3"/>
  <pageSetup paperSize="9" scale="87" orientation="portrait" r:id="rId1"/>
  <rowBreaks count="1" manualBreakCount="1">
    <brk id="49"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_x000a_">
                <anchor moveWithCells="1">
                  <from>
                    <xdr:col>0</xdr:col>
                    <xdr:colOff>83820</xdr:colOff>
                    <xdr:row>9</xdr:row>
                    <xdr:rowOff>0</xdr:rowOff>
                  </from>
                  <to>
                    <xdr:col>2</xdr:col>
                    <xdr:colOff>91440</xdr:colOff>
                    <xdr:row>10</xdr:row>
                    <xdr:rowOff>30480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99060</xdr:colOff>
                    <xdr:row>30</xdr:row>
                    <xdr:rowOff>30480</xdr:rowOff>
                  </from>
                  <to>
                    <xdr:col>3</xdr:col>
                    <xdr:colOff>182880</xdr:colOff>
                    <xdr:row>31</xdr:row>
                    <xdr:rowOff>30480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91440</xdr:colOff>
                    <xdr:row>48</xdr:row>
                    <xdr:rowOff>228600</xdr:rowOff>
                  </from>
                  <to>
                    <xdr:col>2</xdr:col>
                    <xdr:colOff>129540</xdr:colOff>
                    <xdr:row>50</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0</xdr:col>
                    <xdr:colOff>83820</xdr:colOff>
                    <xdr:row>73</xdr:row>
                    <xdr:rowOff>0</xdr:rowOff>
                  </from>
                  <to>
                    <xdr:col>2</xdr:col>
                    <xdr:colOff>121920</xdr:colOff>
                    <xdr:row>74</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22"/>
  <sheetViews>
    <sheetView view="pageBreakPreview" topLeftCell="A4" zoomScaleNormal="100" zoomScaleSheetLayoutView="100" workbookViewId="0">
      <selection activeCell="F23" sqref="F23"/>
    </sheetView>
  </sheetViews>
  <sheetFormatPr defaultColWidth="9" defaultRowHeight="13.2"/>
  <cols>
    <col min="1" max="1" width="5.77734375" style="6" customWidth="1"/>
    <col min="2" max="2" width="13.44140625" style="6" customWidth="1"/>
    <col min="3" max="3" width="15.6640625" style="6" customWidth="1"/>
    <col min="4" max="4" width="16" style="6" customWidth="1"/>
    <col min="5" max="5" width="18.33203125" style="6" customWidth="1"/>
    <col min="6" max="6" width="23.33203125" style="6" customWidth="1"/>
    <col min="7" max="7" width="9" style="2"/>
    <col min="8" max="10" width="9" style="7"/>
    <col min="11" max="16384" width="9" style="6"/>
  </cols>
  <sheetData>
    <row r="1" spans="1:10">
      <c r="A1" s="69" t="s">
        <v>88</v>
      </c>
      <c r="B1" s="69"/>
      <c r="C1" s="69"/>
      <c r="D1" s="69"/>
      <c r="E1" s="69"/>
      <c r="F1" s="69"/>
    </row>
    <row r="2" spans="1:10" ht="24.75" customHeight="1">
      <c r="A2" s="149" t="s">
        <v>101</v>
      </c>
      <c r="B2" s="149"/>
      <c r="C2" s="149"/>
      <c r="D2" s="149"/>
      <c r="E2" s="149"/>
      <c r="F2" s="149"/>
    </row>
    <row r="3" spans="1:10" ht="13.5" customHeight="1">
      <c r="A3" s="69"/>
      <c r="B3" s="69"/>
      <c r="C3" s="69"/>
      <c r="D3" s="69"/>
      <c r="E3" s="69"/>
      <c r="F3" s="69"/>
    </row>
    <row r="4" spans="1:10" ht="29.25" customHeight="1">
      <c r="A4" s="155" t="s">
        <v>84</v>
      </c>
      <c r="B4" s="156"/>
      <c r="C4" s="150"/>
      <c r="D4" s="151"/>
      <c r="E4" s="70" t="s">
        <v>50</v>
      </c>
      <c r="F4" s="19"/>
    </row>
    <row r="5" spans="1:10" ht="13.5" customHeight="1" thickBot="1">
      <c r="A5" s="69"/>
      <c r="B5" s="71"/>
      <c r="C5" s="72"/>
      <c r="D5" s="72"/>
      <c r="E5" s="72"/>
      <c r="F5" s="72"/>
    </row>
    <row r="6" spans="1:10" ht="30" customHeight="1">
      <c r="A6" s="157" t="s">
        <v>49</v>
      </c>
      <c r="B6" s="152" t="s">
        <v>48</v>
      </c>
      <c r="C6" s="73" t="s">
        <v>55</v>
      </c>
      <c r="D6" s="74" t="s">
        <v>44</v>
      </c>
      <c r="E6" s="95" t="s">
        <v>104</v>
      </c>
      <c r="F6" s="75" t="s">
        <v>43</v>
      </c>
      <c r="G6" s="2">
        <f>F9</f>
        <v>0</v>
      </c>
      <c r="H6" s="6"/>
      <c r="I6" s="6"/>
      <c r="J6" s="6"/>
    </row>
    <row r="7" spans="1:10" s="8" customFormat="1" ht="13.5" customHeight="1">
      <c r="A7" s="158"/>
      <c r="B7" s="153"/>
      <c r="C7" s="88" t="s">
        <v>97</v>
      </c>
      <c r="D7" s="89" t="s">
        <v>98</v>
      </c>
      <c r="E7" s="90" t="s">
        <v>99</v>
      </c>
      <c r="F7" s="91" t="s">
        <v>100</v>
      </c>
      <c r="G7" s="9"/>
    </row>
    <row r="8" spans="1:10" ht="13.5" customHeight="1">
      <c r="A8" s="158"/>
      <c r="B8" s="153"/>
      <c r="C8" s="76" t="s">
        <v>42</v>
      </c>
      <c r="D8" s="77" t="s">
        <v>42</v>
      </c>
      <c r="E8" s="78" t="s">
        <v>42</v>
      </c>
      <c r="F8" s="79" t="s">
        <v>42</v>
      </c>
      <c r="H8" s="6"/>
      <c r="I8" s="6"/>
      <c r="J8" s="6"/>
    </row>
    <row r="9" spans="1:10" ht="13.5" customHeight="1" thickBot="1">
      <c r="A9" s="158"/>
      <c r="B9" s="154"/>
      <c r="C9" s="94"/>
      <c r="D9" s="80">
        <v>100000</v>
      </c>
      <c r="E9" s="12">
        <f>MIN(IF(C9=0,0,1)*C9,D9)</f>
        <v>0</v>
      </c>
      <c r="F9" s="13">
        <f>ROUNDDOWN(E9,-3)</f>
        <v>0</v>
      </c>
      <c r="H9" s="6"/>
      <c r="I9" s="6"/>
      <c r="J9" s="6"/>
    </row>
    <row r="10" spans="1:10" ht="30" customHeight="1">
      <c r="A10" s="158"/>
      <c r="B10" s="152" t="s">
        <v>64</v>
      </c>
      <c r="C10" s="73" t="s">
        <v>56</v>
      </c>
      <c r="D10" s="74" t="s">
        <v>44</v>
      </c>
      <c r="E10" s="95" t="s">
        <v>104</v>
      </c>
      <c r="F10" s="75" t="s">
        <v>43</v>
      </c>
      <c r="G10" s="2">
        <f>F13</f>
        <v>0</v>
      </c>
      <c r="H10" s="6"/>
      <c r="I10" s="6"/>
      <c r="J10" s="6"/>
    </row>
    <row r="11" spans="1:10" s="8" customFormat="1" ht="13.5" customHeight="1">
      <c r="A11" s="158"/>
      <c r="B11" s="153"/>
      <c r="C11" s="88" t="s">
        <v>97</v>
      </c>
      <c r="D11" s="89" t="s">
        <v>98</v>
      </c>
      <c r="E11" s="90" t="s">
        <v>99</v>
      </c>
      <c r="F11" s="91" t="s">
        <v>100</v>
      </c>
      <c r="G11" s="9"/>
    </row>
    <row r="12" spans="1:10" ht="17.100000000000001" customHeight="1">
      <c r="A12" s="158"/>
      <c r="B12" s="153"/>
      <c r="C12" s="76" t="s">
        <v>42</v>
      </c>
      <c r="D12" s="163"/>
      <c r="E12" s="163"/>
      <c r="F12" s="11" t="s">
        <v>42</v>
      </c>
      <c r="H12" s="6"/>
      <c r="I12" s="6"/>
      <c r="J12" s="6"/>
    </row>
    <row r="13" spans="1:10" ht="17.100000000000001" customHeight="1" thickBot="1">
      <c r="A13" s="159"/>
      <c r="B13" s="154"/>
      <c r="C13" s="94"/>
      <c r="D13" s="164"/>
      <c r="E13" s="164"/>
      <c r="F13" s="13">
        <f>ROUNDDOWN(C13,-3)</f>
        <v>0</v>
      </c>
      <c r="H13" s="6"/>
      <c r="I13" s="6"/>
      <c r="J13" s="6"/>
    </row>
    <row r="14" spans="1:10" ht="30" customHeight="1">
      <c r="A14" s="160" t="s">
        <v>47</v>
      </c>
      <c r="B14" s="152" t="s">
        <v>46</v>
      </c>
      <c r="C14" s="73" t="s">
        <v>56</v>
      </c>
      <c r="D14" s="74" t="s">
        <v>44</v>
      </c>
      <c r="E14" s="95" t="s">
        <v>104</v>
      </c>
      <c r="F14" s="75" t="s">
        <v>43</v>
      </c>
      <c r="G14" s="2">
        <f>F17</f>
        <v>0</v>
      </c>
      <c r="H14" s="6"/>
      <c r="I14" s="6"/>
      <c r="J14" s="6"/>
    </row>
    <row r="15" spans="1:10" s="8" customFormat="1" ht="13.5" customHeight="1">
      <c r="A15" s="161"/>
      <c r="B15" s="153"/>
      <c r="C15" s="88" t="s">
        <v>97</v>
      </c>
      <c r="D15" s="89" t="s">
        <v>98</v>
      </c>
      <c r="E15" s="90" t="s">
        <v>99</v>
      </c>
      <c r="F15" s="91" t="s">
        <v>100</v>
      </c>
      <c r="G15" s="9"/>
    </row>
    <row r="16" spans="1:10" ht="17.100000000000001" customHeight="1">
      <c r="A16" s="161"/>
      <c r="B16" s="153"/>
      <c r="C16" s="76" t="s">
        <v>42</v>
      </c>
      <c r="D16" s="77" t="s">
        <v>42</v>
      </c>
      <c r="E16" s="78" t="s">
        <v>42</v>
      </c>
      <c r="F16" s="79" t="s">
        <v>42</v>
      </c>
      <c r="H16" s="6"/>
      <c r="I16" s="6"/>
      <c r="J16" s="6"/>
    </row>
    <row r="17" spans="1:10" ht="17.100000000000001" customHeight="1" thickBot="1">
      <c r="A17" s="161"/>
      <c r="B17" s="154"/>
      <c r="C17" s="94"/>
      <c r="D17" s="81">
        <v>400000</v>
      </c>
      <c r="E17" s="12">
        <f>MIN(IF(C17=0,0,1)*C17,D17)</f>
        <v>0</v>
      </c>
      <c r="F17" s="13">
        <f>ROUNDDOWN(E17,-3)</f>
        <v>0</v>
      </c>
      <c r="H17" s="6"/>
      <c r="I17" s="6"/>
      <c r="J17" s="6"/>
    </row>
    <row r="18" spans="1:10" ht="30" customHeight="1">
      <c r="A18" s="161"/>
      <c r="B18" s="152" t="s">
        <v>45</v>
      </c>
      <c r="C18" s="73" t="s">
        <v>56</v>
      </c>
      <c r="D18" s="74" t="s">
        <v>44</v>
      </c>
      <c r="E18" s="95" t="s">
        <v>104</v>
      </c>
      <c r="F18" s="75" t="s">
        <v>43</v>
      </c>
      <c r="G18" s="2">
        <f>F21</f>
        <v>0</v>
      </c>
      <c r="H18" s="6"/>
      <c r="I18" s="6"/>
      <c r="J18" s="6"/>
    </row>
    <row r="19" spans="1:10" s="8" customFormat="1" ht="13.5" customHeight="1">
      <c r="A19" s="161"/>
      <c r="B19" s="153"/>
      <c r="C19" s="88" t="s">
        <v>97</v>
      </c>
      <c r="D19" s="89" t="s">
        <v>98</v>
      </c>
      <c r="E19" s="90" t="s">
        <v>99</v>
      </c>
      <c r="F19" s="91" t="s">
        <v>100</v>
      </c>
      <c r="G19" s="9"/>
    </row>
    <row r="20" spans="1:10" ht="17.100000000000001" customHeight="1">
      <c r="A20" s="161"/>
      <c r="B20" s="153"/>
      <c r="C20" s="76" t="s">
        <v>42</v>
      </c>
      <c r="D20" s="77" t="s">
        <v>42</v>
      </c>
      <c r="E20" s="78" t="s">
        <v>42</v>
      </c>
      <c r="F20" s="79" t="s">
        <v>42</v>
      </c>
      <c r="H20" s="6"/>
      <c r="I20" s="6"/>
      <c r="J20" s="6"/>
    </row>
    <row r="21" spans="1:10" ht="17.100000000000001" customHeight="1" thickBot="1">
      <c r="A21" s="162"/>
      <c r="B21" s="154"/>
      <c r="C21" s="94"/>
      <c r="D21" s="81">
        <v>300000</v>
      </c>
      <c r="E21" s="12">
        <f>MIN(IF(C21=0,0,1)*C21,D21)</f>
        <v>0</v>
      </c>
      <c r="F21" s="13">
        <f>ROUNDDOWN(E21,-3)</f>
        <v>0</v>
      </c>
      <c r="H21" s="6"/>
      <c r="I21" s="6"/>
      <c r="J21" s="6"/>
    </row>
    <row r="22" spans="1:10" ht="44.25" customHeight="1" thickBot="1">
      <c r="A22" s="69"/>
      <c r="B22" s="69"/>
      <c r="C22" s="69"/>
      <c r="D22" s="69"/>
      <c r="E22" s="82" t="s">
        <v>41</v>
      </c>
      <c r="F22" s="83">
        <f>F9+F13+F17+F21</f>
        <v>0</v>
      </c>
    </row>
  </sheetData>
  <sheetProtection selectLockedCells="1"/>
  <mergeCells count="11">
    <mergeCell ref="A2:F2"/>
    <mergeCell ref="C4:D4"/>
    <mergeCell ref="B18:B21"/>
    <mergeCell ref="A4:B4"/>
    <mergeCell ref="A6:A13"/>
    <mergeCell ref="A14:A21"/>
    <mergeCell ref="B6:B9"/>
    <mergeCell ref="B10:B13"/>
    <mergeCell ref="B14:B17"/>
    <mergeCell ref="D12:D13"/>
    <mergeCell ref="E12:E13"/>
  </mergeCells>
  <phoneticPr fontId="2"/>
  <conditionalFormatting sqref="C4">
    <cfRule type="expression" dxfId="6" priority="13">
      <formula>ISBLANK(C4)</formula>
    </cfRule>
  </conditionalFormatting>
  <conditionalFormatting sqref="C9">
    <cfRule type="expression" dxfId="5" priority="11">
      <formula>ISBLANK(C9)</formula>
    </cfRule>
  </conditionalFormatting>
  <conditionalFormatting sqref="C13">
    <cfRule type="expression" dxfId="4" priority="3">
      <formula>ISBLANK(C13)</formula>
    </cfRule>
  </conditionalFormatting>
  <conditionalFormatting sqref="C17">
    <cfRule type="expression" dxfId="3" priority="2">
      <formula>ISBLANK(C17)</formula>
    </cfRule>
  </conditionalFormatting>
  <conditionalFormatting sqref="C21">
    <cfRule type="expression" dxfId="2" priority="1">
      <formula>ISBLANK(C21)</formula>
    </cfRule>
  </conditionalFormatting>
  <conditionalFormatting sqref="F4">
    <cfRule type="expression" dxfId="1" priority="12">
      <formula>ISBLANK(F4)</formula>
    </cfRule>
  </conditionalFormatting>
  <dataValidations count="1">
    <dataValidation type="list" allowBlank="1" showInputMessage="1" showErrorMessage="1" sqref="WVH983055:WVL983061 C65551:F65557 IV65551:IZ65557 SR65551:SV65557 ACN65551:ACR65557 AMJ65551:AMN65557 AWF65551:AWJ65557 BGB65551:BGF65557 BPX65551:BQB65557 BZT65551:BZX65557 CJP65551:CJT65557 CTL65551:CTP65557 DDH65551:DDL65557 DND65551:DNH65557 DWZ65551:DXD65557 EGV65551:EGZ65557 EQR65551:EQV65557 FAN65551:FAR65557 FKJ65551:FKN65557 FUF65551:FUJ65557 GEB65551:GEF65557 GNX65551:GOB65557 GXT65551:GXX65557 HHP65551:HHT65557 HRL65551:HRP65557 IBH65551:IBL65557 ILD65551:ILH65557 IUZ65551:IVD65557 JEV65551:JEZ65557 JOR65551:JOV65557 JYN65551:JYR65557 KIJ65551:KIN65557 KSF65551:KSJ65557 LCB65551:LCF65557 LLX65551:LMB65557 LVT65551:LVX65557 MFP65551:MFT65557 MPL65551:MPP65557 MZH65551:MZL65557 NJD65551:NJH65557 NSZ65551:NTD65557 OCV65551:OCZ65557 OMR65551:OMV65557 OWN65551:OWR65557 PGJ65551:PGN65557 PQF65551:PQJ65557 QAB65551:QAF65557 QJX65551:QKB65557 QTT65551:QTX65557 RDP65551:RDT65557 RNL65551:RNP65557 RXH65551:RXL65557 SHD65551:SHH65557 SQZ65551:SRD65557 TAV65551:TAZ65557 TKR65551:TKV65557 TUN65551:TUR65557 UEJ65551:UEN65557 UOF65551:UOJ65557 UYB65551:UYF65557 VHX65551:VIB65557 VRT65551:VRX65557 WBP65551:WBT65557 WLL65551:WLP65557 WVH65551:WVL65557 C131087:F131093 IV131087:IZ131093 SR131087:SV131093 ACN131087:ACR131093 AMJ131087:AMN131093 AWF131087:AWJ131093 BGB131087:BGF131093 BPX131087:BQB131093 BZT131087:BZX131093 CJP131087:CJT131093 CTL131087:CTP131093 DDH131087:DDL131093 DND131087:DNH131093 DWZ131087:DXD131093 EGV131087:EGZ131093 EQR131087:EQV131093 FAN131087:FAR131093 FKJ131087:FKN131093 FUF131087:FUJ131093 GEB131087:GEF131093 GNX131087:GOB131093 GXT131087:GXX131093 HHP131087:HHT131093 HRL131087:HRP131093 IBH131087:IBL131093 ILD131087:ILH131093 IUZ131087:IVD131093 JEV131087:JEZ131093 JOR131087:JOV131093 JYN131087:JYR131093 KIJ131087:KIN131093 KSF131087:KSJ131093 LCB131087:LCF131093 LLX131087:LMB131093 LVT131087:LVX131093 MFP131087:MFT131093 MPL131087:MPP131093 MZH131087:MZL131093 NJD131087:NJH131093 NSZ131087:NTD131093 OCV131087:OCZ131093 OMR131087:OMV131093 OWN131087:OWR131093 PGJ131087:PGN131093 PQF131087:PQJ131093 QAB131087:QAF131093 QJX131087:QKB131093 QTT131087:QTX131093 RDP131087:RDT131093 RNL131087:RNP131093 RXH131087:RXL131093 SHD131087:SHH131093 SQZ131087:SRD131093 TAV131087:TAZ131093 TKR131087:TKV131093 TUN131087:TUR131093 UEJ131087:UEN131093 UOF131087:UOJ131093 UYB131087:UYF131093 VHX131087:VIB131093 VRT131087:VRX131093 WBP131087:WBT131093 WLL131087:WLP131093 WVH131087:WVL131093 C196623:F196629 IV196623:IZ196629 SR196623:SV196629 ACN196623:ACR196629 AMJ196623:AMN196629 AWF196623:AWJ196629 BGB196623:BGF196629 BPX196623:BQB196629 BZT196623:BZX196629 CJP196623:CJT196629 CTL196623:CTP196629 DDH196623:DDL196629 DND196623:DNH196629 DWZ196623:DXD196629 EGV196623:EGZ196629 EQR196623:EQV196629 FAN196623:FAR196629 FKJ196623:FKN196629 FUF196623:FUJ196629 GEB196623:GEF196629 GNX196623:GOB196629 GXT196623:GXX196629 HHP196623:HHT196629 HRL196623:HRP196629 IBH196623:IBL196629 ILD196623:ILH196629 IUZ196623:IVD196629 JEV196623:JEZ196629 JOR196623:JOV196629 JYN196623:JYR196629 KIJ196623:KIN196629 KSF196623:KSJ196629 LCB196623:LCF196629 LLX196623:LMB196629 LVT196623:LVX196629 MFP196623:MFT196629 MPL196623:MPP196629 MZH196623:MZL196629 NJD196623:NJH196629 NSZ196623:NTD196629 OCV196623:OCZ196629 OMR196623:OMV196629 OWN196623:OWR196629 PGJ196623:PGN196629 PQF196623:PQJ196629 QAB196623:QAF196629 QJX196623:QKB196629 QTT196623:QTX196629 RDP196623:RDT196629 RNL196623:RNP196629 RXH196623:RXL196629 SHD196623:SHH196629 SQZ196623:SRD196629 TAV196623:TAZ196629 TKR196623:TKV196629 TUN196623:TUR196629 UEJ196623:UEN196629 UOF196623:UOJ196629 UYB196623:UYF196629 VHX196623:VIB196629 VRT196623:VRX196629 WBP196623:WBT196629 WLL196623:WLP196629 WVH196623:WVL196629 C262159:F262165 IV262159:IZ262165 SR262159:SV262165 ACN262159:ACR262165 AMJ262159:AMN262165 AWF262159:AWJ262165 BGB262159:BGF262165 BPX262159:BQB262165 BZT262159:BZX262165 CJP262159:CJT262165 CTL262159:CTP262165 DDH262159:DDL262165 DND262159:DNH262165 DWZ262159:DXD262165 EGV262159:EGZ262165 EQR262159:EQV262165 FAN262159:FAR262165 FKJ262159:FKN262165 FUF262159:FUJ262165 GEB262159:GEF262165 GNX262159:GOB262165 GXT262159:GXX262165 HHP262159:HHT262165 HRL262159:HRP262165 IBH262159:IBL262165 ILD262159:ILH262165 IUZ262159:IVD262165 JEV262159:JEZ262165 JOR262159:JOV262165 JYN262159:JYR262165 KIJ262159:KIN262165 KSF262159:KSJ262165 LCB262159:LCF262165 LLX262159:LMB262165 LVT262159:LVX262165 MFP262159:MFT262165 MPL262159:MPP262165 MZH262159:MZL262165 NJD262159:NJH262165 NSZ262159:NTD262165 OCV262159:OCZ262165 OMR262159:OMV262165 OWN262159:OWR262165 PGJ262159:PGN262165 PQF262159:PQJ262165 QAB262159:QAF262165 QJX262159:QKB262165 QTT262159:QTX262165 RDP262159:RDT262165 RNL262159:RNP262165 RXH262159:RXL262165 SHD262159:SHH262165 SQZ262159:SRD262165 TAV262159:TAZ262165 TKR262159:TKV262165 TUN262159:TUR262165 UEJ262159:UEN262165 UOF262159:UOJ262165 UYB262159:UYF262165 VHX262159:VIB262165 VRT262159:VRX262165 WBP262159:WBT262165 WLL262159:WLP262165 WVH262159:WVL262165 C327695:F327701 IV327695:IZ327701 SR327695:SV327701 ACN327695:ACR327701 AMJ327695:AMN327701 AWF327695:AWJ327701 BGB327695:BGF327701 BPX327695:BQB327701 BZT327695:BZX327701 CJP327695:CJT327701 CTL327695:CTP327701 DDH327695:DDL327701 DND327695:DNH327701 DWZ327695:DXD327701 EGV327695:EGZ327701 EQR327695:EQV327701 FAN327695:FAR327701 FKJ327695:FKN327701 FUF327695:FUJ327701 GEB327695:GEF327701 GNX327695:GOB327701 GXT327695:GXX327701 HHP327695:HHT327701 HRL327695:HRP327701 IBH327695:IBL327701 ILD327695:ILH327701 IUZ327695:IVD327701 JEV327695:JEZ327701 JOR327695:JOV327701 JYN327695:JYR327701 KIJ327695:KIN327701 KSF327695:KSJ327701 LCB327695:LCF327701 LLX327695:LMB327701 LVT327695:LVX327701 MFP327695:MFT327701 MPL327695:MPP327701 MZH327695:MZL327701 NJD327695:NJH327701 NSZ327695:NTD327701 OCV327695:OCZ327701 OMR327695:OMV327701 OWN327695:OWR327701 PGJ327695:PGN327701 PQF327695:PQJ327701 QAB327695:QAF327701 QJX327695:QKB327701 QTT327695:QTX327701 RDP327695:RDT327701 RNL327695:RNP327701 RXH327695:RXL327701 SHD327695:SHH327701 SQZ327695:SRD327701 TAV327695:TAZ327701 TKR327695:TKV327701 TUN327695:TUR327701 UEJ327695:UEN327701 UOF327695:UOJ327701 UYB327695:UYF327701 VHX327695:VIB327701 VRT327695:VRX327701 WBP327695:WBT327701 WLL327695:WLP327701 WVH327695:WVL327701 C393231:F393237 IV393231:IZ393237 SR393231:SV393237 ACN393231:ACR393237 AMJ393231:AMN393237 AWF393231:AWJ393237 BGB393231:BGF393237 BPX393231:BQB393237 BZT393231:BZX393237 CJP393231:CJT393237 CTL393231:CTP393237 DDH393231:DDL393237 DND393231:DNH393237 DWZ393231:DXD393237 EGV393231:EGZ393237 EQR393231:EQV393237 FAN393231:FAR393237 FKJ393231:FKN393237 FUF393231:FUJ393237 GEB393231:GEF393237 GNX393231:GOB393237 GXT393231:GXX393237 HHP393231:HHT393237 HRL393231:HRP393237 IBH393231:IBL393237 ILD393231:ILH393237 IUZ393231:IVD393237 JEV393231:JEZ393237 JOR393231:JOV393237 JYN393231:JYR393237 KIJ393231:KIN393237 KSF393231:KSJ393237 LCB393231:LCF393237 LLX393231:LMB393237 LVT393231:LVX393237 MFP393231:MFT393237 MPL393231:MPP393237 MZH393231:MZL393237 NJD393231:NJH393237 NSZ393231:NTD393237 OCV393231:OCZ393237 OMR393231:OMV393237 OWN393231:OWR393237 PGJ393231:PGN393237 PQF393231:PQJ393237 QAB393231:QAF393237 QJX393231:QKB393237 QTT393231:QTX393237 RDP393231:RDT393237 RNL393231:RNP393237 RXH393231:RXL393237 SHD393231:SHH393237 SQZ393231:SRD393237 TAV393231:TAZ393237 TKR393231:TKV393237 TUN393231:TUR393237 UEJ393231:UEN393237 UOF393231:UOJ393237 UYB393231:UYF393237 VHX393231:VIB393237 VRT393231:VRX393237 WBP393231:WBT393237 WLL393231:WLP393237 WVH393231:WVL393237 C458767:F458773 IV458767:IZ458773 SR458767:SV458773 ACN458767:ACR458773 AMJ458767:AMN458773 AWF458767:AWJ458773 BGB458767:BGF458773 BPX458767:BQB458773 BZT458767:BZX458773 CJP458767:CJT458773 CTL458767:CTP458773 DDH458767:DDL458773 DND458767:DNH458773 DWZ458767:DXD458773 EGV458767:EGZ458773 EQR458767:EQV458773 FAN458767:FAR458773 FKJ458767:FKN458773 FUF458767:FUJ458773 GEB458767:GEF458773 GNX458767:GOB458773 GXT458767:GXX458773 HHP458767:HHT458773 HRL458767:HRP458773 IBH458767:IBL458773 ILD458767:ILH458773 IUZ458767:IVD458773 JEV458767:JEZ458773 JOR458767:JOV458773 JYN458767:JYR458773 KIJ458767:KIN458773 KSF458767:KSJ458773 LCB458767:LCF458773 LLX458767:LMB458773 LVT458767:LVX458773 MFP458767:MFT458773 MPL458767:MPP458773 MZH458767:MZL458773 NJD458767:NJH458773 NSZ458767:NTD458773 OCV458767:OCZ458773 OMR458767:OMV458773 OWN458767:OWR458773 PGJ458767:PGN458773 PQF458767:PQJ458773 QAB458767:QAF458773 QJX458767:QKB458773 QTT458767:QTX458773 RDP458767:RDT458773 RNL458767:RNP458773 RXH458767:RXL458773 SHD458767:SHH458773 SQZ458767:SRD458773 TAV458767:TAZ458773 TKR458767:TKV458773 TUN458767:TUR458773 UEJ458767:UEN458773 UOF458767:UOJ458773 UYB458767:UYF458773 VHX458767:VIB458773 VRT458767:VRX458773 WBP458767:WBT458773 WLL458767:WLP458773 WVH458767:WVL458773 C524303:F524309 IV524303:IZ524309 SR524303:SV524309 ACN524303:ACR524309 AMJ524303:AMN524309 AWF524303:AWJ524309 BGB524303:BGF524309 BPX524303:BQB524309 BZT524303:BZX524309 CJP524303:CJT524309 CTL524303:CTP524309 DDH524303:DDL524309 DND524303:DNH524309 DWZ524303:DXD524309 EGV524303:EGZ524309 EQR524303:EQV524309 FAN524303:FAR524309 FKJ524303:FKN524309 FUF524303:FUJ524309 GEB524303:GEF524309 GNX524303:GOB524309 GXT524303:GXX524309 HHP524303:HHT524309 HRL524303:HRP524309 IBH524303:IBL524309 ILD524303:ILH524309 IUZ524303:IVD524309 JEV524303:JEZ524309 JOR524303:JOV524309 JYN524303:JYR524309 KIJ524303:KIN524309 KSF524303:KSJ524309 LCB524303:LCF524309 LLX524303:LMB524309 LVT524303:LVX524309 MFP524303:MFT524309 MPL524303:MPP524309 MZH524303:MZL524309 NJD524303:NJH524309 NSZ524303:NTD524309 OCV524303:OCZ524309 OMR524303:OMV524309 OWN524303:OWR524309 PGJ524303:PGN524309 PQF524303:PQJ524309 QAB524303:QAF524309 QJX524303:QKB524309 QTT524303:QTX524309 RDP524303:RDT524309 RNL524303:RNP524309 RXH524303:RXL524309 SHD524303:SHH524309 SQZ524303:SRD524309 TAV524303:TAZ524309 TKR524303:TKV524309 TUN524303:TUR524309 UEJ524303:UEN524309 UOF524303:UOJ524309 UYB524303:UYF524309 VHX524303:VIB524309 VRT524303:VRX524309 WBP524303:WBT524309 WLL524303:WLP524309 WVH524303:WVL524309 C589839:F589845 IV589839:IZ589845 SR589839:SV589845 ACN589839:ACR589845 AMJ589839:AMN589845 AWF589839:AWJ589845 BGB589839:BGF589845 BPX589839:BQB589845 BZT589839:BZX589845 CJP589839:CJT589845 CTL589839:CTP589845 DDH589839:DDL589845 DND589839:DNH589845 DWZ589839:DXD589845 EGV589839:EGZ589845 EQR589839:EQV589845 FAN589839:FAR589845 FKJ589839:FKN589845 FUF589839:FUJ589845 GEB589839:GEF589845 GNX589839:GOB589845 GXT589839:GXX589845 HHP589839:HHT589845 HRL589839:HRP589845 IBH589839:IBL589845 ILD589839:ILH589845 IUZ589839:IVD589845 JEV589839:JEZ589845 JOR589839:JOV589845 JYN589839:JYR589845 KIJ589839:KIN589845 KSF589839:KSJ589845 LCB589839:LCF589845 LLX589839:LMB589845 LVT589839:LVX589845 MFP589839:MFT589845 MPL589839:MPP589845 MZH589839:MZL589845 NJD589839:NJH589845 NSZ589839:NTD589845 OCV589839:OCZ589845 OMR589839:OMV589845 OWN589839:OWR589845 PGJ589839:PGN589845 PQF589839:PQJ589845 QAB589839:QAF589845 QJX589839:QKB589845 QTT589839:QTX589845 RDP589839:RDT589845 RNL589839:RNP589845 RXH589839:RXL589845 SHD589839:SHH589845 SQZ589839:SRD589845 TAV589839:TAZ589845 TKR589839:TKV589845 TUN589839:TUR589845 UEJ589839:UEN589845 UOF589839:UOJ589845 UYB589839:UYF589845 VHX589839:VIB589845 VRT589839:VRX589845 WBP589839:WBT589845 WLL589839:WLP589845 WVH589839:WVL589845 C655375:F655381 IV655375:IZ655381 SR655375:SV655381 ACN655375:ACR655381 AMJ655375:AMN655381 AWF655375:AWJ655381 BGB655375:BGF655381 BPX655375:BQB655381 BZT655375:BZX655381 CJP655375:CJT655381 CTL655375:CTP655381 DDH655375:DDL655381 DND655375:DNH655381 DWZ655375:DXD655381 EGV655375:EGZ655381 EQR655375:EQV655381 FAN655375:FAR655381 FKJ655375:FKN655381 FUF655375:FUJ655381 GEB655375:GEF655381 GNX655375:GOB655381 GXT655375:GXX655381 HHP655375:HHT655381 HRL655375:HRP655381 IBH655375:IBL655381 ILD655375:ILH655381 IUZ655375:IVD655381 JEV655375:JEZ655381 JOR655375:JOV655381 JYN655375:JYR655381 KIJ655375:KIN655381 KSF655375:KSJ655381 LCB655375:LCF655381 LLX655375:LMB655381 LVT655375:LVX655381 MFP655375:MFT655381 MPL655375:MPP655381 MZH655375:MZL655381 NJD655375:NJH655381 NSZ655375:NTD655381 OCV655375:OCZ655381 OMR655375:OMV655381 OWN655375:OWR655381 PGJ655375:PGN655381 PQF655375:PQJ655381 QAB655375:QAF655381 QJX655375:QKB655381 QTT655375:QTX655381 RDP655375:RDT655381 RNL655375:RNP655381 RXH655375:RXL655381 SHD655375:SHH655381 SQZ655375:SRD655381 TAV655375:TAZ655381 TKR655375:TKV655381 TUN655375:TUR655381 UEJ655375:UEN655381 UOF655375:UOJ655381 UYB655375:UYF655381 VHX655375:VIB655381 VRT655375:VRX655381 WBP655375:WBT655381 WLL655375:WLP655381 WVH655375:WVL655381 C720911:F720917 IV720911:IZ720917 SR720911:SV720917 ACN720911:ACR720917 AMJ720911:AMN720917 AWF720911:AWJ720917 BGB720911:BGF720917 BPX720911:BQB720917 BZT720911:BZX720917 CJP720911:CJT720917 CTL720911:CTP720917 DDH720911:DDL720917 DND720911:DNH720917 DWZ720911:DXD720917 EGV720911:EGZ720917 EQR720911:EQV720917 FAN720911:FAR720917 FKJ720911:FKN720917 FUF720911:FUJ720917 GEB720911:GEF720917 GNX720911:GOB720917 GXT720911:GXX720917 HHP720911:HHT720917 HRL720911:HRP720917 IBH720911:IBL720917 ILD720911:ILH720917 IUZ720911:IVD720917 JEV720911:JEZ720917 JOR720911:JOV720917 JYN720911:JYR720917 KIJ720911:KIN720917 KSF720911:KSJ720917 LCB720911:LCF720917 LLX720911:LMB720917 LVT720911:LVX720917 MFP720911:MFT720917 MPL720911:MPP720917 MZH720911:MZL720917 NJD720911:NJH720917 NSZ720911:NTD720917 OCV720911:OCZ720917 OMR720911:OMV720917 OWN720911:OWR720917 PGJ720911:PGN720917 PQF720911:PQJ720917 QAB720911:QAF720917 QJX720911:QKB720917 QTT720911:QTX720917 RDP720911:RDT720917 RNL720911:RNP720917 RXH720911:RXL720917 SHD720911:SHH720917 SQZ720911:SRD720917 TAV720911:TAZ720917 TKR720911:TKV720917 TUN720911:TUR720917 UEJ720911:UEN720917 UOF720911:UOJ720917 UYB720911:UYF720917 VHX720911:VIB720917 VRT720911:VRX720917 WBP720911:WBT720917 WLL720911:WLP720917 WVH720911:WVL720917 C786447:F786453 IV786447:IZ786453 SR786447:SV786453 ACN786447:ACR786453 AMJ786447:AMN786453 AWF786447:AWJ786453 BGB786447:BGF786453 BPX786447:BQB786453 BZT786447:BZX786453 CJP786447:CJT786453 CTL786447:CTP786453 DDH786447:DDL786453 DND786447:DNH786453 DWZ786447:DXD786453 EGV786447:EGZ786453 EQR786447:EQV786453 FAN786447:FAR786453 FKJ786447:FKN786453 FUF786447:FUJ786453 GEB786447:GEF786453 GNX786447:GOB786453 GXT786447:GXX786453 HHP786447:HHT786453 HRL786447:HRP786453 IBH786447:IBL786453 ILD786447:ILH786453 IUZ786447:IVD786453 JEV786447:JEZ786453 JOR786447:JOV786453 JYN786447:JYR786453 KIJ786447:KIN786453 KSF786447:KSJ786453 LCB786447:LCF786453 LLX786447:LMB786453 LVT786447:LVX786453 MFP786447:MFT786453 MPL786447:MPP786453 MZH786447:MZL786453 NJD786447:NJH786453 NSZ786447:NTD786453 OCV786447:OCZ786453 OMR786447:OMV786453 OWN786447:OWR786453 PGJ786447:PGN786453 PQF786447:PQJ786453 QAB786447:QAF786453 QJX786447:QKB786453 QTT786447:QTX786453 RDP786447:RDT786453 RNL786447:RNP786453 RXH786447:RXL786453 SHD786447:SHH786453 SQZ786447:SRD786453 TAV786447:TAZ786453 TKR786447:TKV786453 TUN786447:TUR786453 UEJ786447:UEN786453 UOF786447:UOJ786453 UYB786447:UYF786453 VHX786447:VIB786453 VRT786447:VRX786453 WBP786447:WBT786453 WLL786447:WLP786453 WVH786447:WVL786453 C851983:F851989 IV851983:IZ851989 SR851983:SV851989 ACN851983:ACR851989 AMJ851983:AMN851989 AWF851983:AWJ851989 BGB851983:BGF851989 BPX851983:BQB851989 BZT851983:BZX851989 CJP851983:CJT851989 CTL851983:CTP851989 DDH851983:DDL851989 DND851983:DNH851989 DWZ851983:DXD851989 EGV851983:EGZ851989 EQR851983:EQV851989 FAN851983:FAR851989 FKJ851983:FKN851989 FUF851983:FUJ851989 GEB851983:GEF851989 GNX851983:GOB851989 GXT851983:GXX851989 HHP851983:HHT851989 HRL851983:HRP851989 IBH851983:IBL851989 ILD851983:ILH851989 IUZ851983:IVD851989 JEV851983:JEZ851989 JOR851983:JOV851989 JYN851983:JYR851989 KIJ851983:KIN851989 KSF851983:KSJ851989 LCB851983:LCF851989 LLX851983:LMB851989 LVT851983:LVX851989 MFP851983:MFT851989 MPL851983:MPP851989 MZH851983:MZL851989 NJD851983:NJH851989 NSZ851983:NTD851989 OCV851983:OCZ851989 OMR851983:OMV851989 OWN851983:OWR851989 PGJ851983:PGN851989 PQF851983:PQJ851989 QAB851983:QAF851989 QJX851983:QKB851989 QTT851983:QTX851989 RDP851983:RDT851989 RNL851983:RNP851989 RXH851983:RXL851989 SHD851983:SHH851989 SQZ851983:SRD851989 TAV851983:TAZ851989 TKR851983:TKV851989 TUN851983:TUR851989 UEJ851983:UEN851989 UOF851983:UOJ851989 UYB851983:UYF851989 VHX851983:VIB851989 VRT851983:VRX851989 WBP851983:WBT851989 WLL851983:WLP851989 WVH851983:WVL851989 C917519:F917525 IV917519:IZ917525 SR917519:SV917525 ACN917519:ACR917525 AMJ917519:AMN917525 AWF917519:AWJ917525 BGB917519:BGF917525 BPX917519:BQB917525 BZT917519:BZX917525 CJP917519:CJT917525 CTL917519:CTP917525 DDH917519:DDL917525 DND917519:DNH917525 DWZ917519:DXD917525 EGV917519:EGZ917525 EQR917519:EQV917525 FAN917519:FAR917525 FKJ917519:FKN917525 FUF917519:FUJ917525 GEB917519:GEF917525 GNX917519:GOB917525 GXT917519:GXX917525 HHP917519:HHT917525 HRL917519:HRP917525 IBH917519:IBL917525 ILD917519:ILH917525 IUZ917519:IVD917525 JEV917519:JEZ917525 JOR917519:JOV917525 JYN917519:JYR917525 KIJ917519:KIN917525 KSF917519:KSJ917525 LCB917519:LCF917525 LLX917519:LMB917525 LVT917519:LVX917525 MFP917519:MFT917525 MPL917519:MPP917525 MZH917519:MZL917525 NJD917519:NJH917525 NSZ917519:NTD917525 OCV917519:OCZ917525 OMR917519:OMV917525 OWN917519:OWR917525 PGJ917519:PGN917525 PQF917519:PQJ917525 QAB917519:QAF917525 QJX917519:QKB917525 QTT917519:QTX917525 RDP917519:RDT917525 RNL917519:RNP917525 RXH917519:RXL917525 SHD917519:SHH917525 SQZ917519:SRD917525 TAV917519:TAZ917525 TKR917519:TKV917525 TUN917519:TUR917525 UEJ917519:UEN917525 UOF917519:UOJ917525 UYB917519:UYF917525 VHX917519:VIB917525 VRT917519:VRX917525 WBP917519:WBT917525 WLL917519:WLP917525 WVH917519:WVL917525 C983055:F983061 IV983055:IZ983061 SR983055:SV983061 ACN983055:ACR983061 AMJ983055:AMN983061 AWF983055:AWJ983061 BGB983055:BGF983061 BPX983055:BQB983061 BZT983055:BZX983061 CJP983055:CJT983061 CTL983055:CTP983061 DDH983055:DDL983061 DND983055:DNH983061 DWZ983055:DXD983061 EGV983055:EGZ983061 EQR983055:EQV983061 FAN983055:FAR983061 FKJ983055:FKN983061 FUF983055:FUJ983061 GEB983055:GEF983061 GNX983055:GOB983061 GXT983055:GXX983061 HHP983055:HHT983061 HRL983055:HRP983061 IBH983055:IBL983061 ILD983055:ILH983061 IUZ983055:IVD983061 JEV983055:JEZ983061 JOR983055:JOV983061 JYN983055:JYR983061 KIJ983055:KIN983061 KSF983055:KSJ983061 LCB983055:LCF983061 LLX983055:LMB983061 LVT983055:LVX983061 MFP983055:MFT983061 MPL983055:MPP983061 MZH983055:MZL983061 NJD983055:NJH983061 NSZ983055:NTD983061 OCV983055:OCZ983061 OMR983055:OMV983061 OWN983055:OWR983061 PGJ983055:PGN983061 PQF983055:PQJ983061 QAB983055:QAF983061 QJX983055:QKB983061 QTT983055:QTX983061 RDP983055:RDT983061 RNL983055:RNP983061 RXH983055:RXL983061 SHD983055:SHH983061 SQZ983055:SRD983061 TAV983055:TAZ983061 TKR983055:TKV983061 TUN983055:TUR983061 UEJ983055:UEN983061 UOF983055:UOJ983061 UYB983055:UYF983061 VHX983055:VIB983061 VRT983055:VRX983061 WBP983055:WBT983061 WLL983055:WLP983061" xr:uid="{00000000-0002-0000-0200-000000000000}">
      <formula1>#REF!</formula1>
    </dataValidation>
  </dataValidations>
  <pageMargins left="0.25" right="0.25" top="0.75" bottom="0.75" header="0.3" footer="0.3"/>
  <pageSetup paperSize="9" scale="87"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第7号（事業完了報告書）</vt:lpstr>
      <vt:lpstr>第7号別紙１（実績報告書） </vt:lpstr>
      <vt:lpstr>第7号別紙２（精算書）</vt:lpstr>
      <vt:lpstr>'第7号別紙１（実績報告書） '!Print_Area</vt:lpstr>
      <vt:lpstr>'第7号別紙２（精算書）'!Print_Area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2025-07-02T01:38:41Z</cp:lastPrinted>
  <dcterms:created xsi:type="dcterms:W3CDTF">2014-06-19T02:54:42Z</dcterms:created>
  <dcterms:modified xsi:type="dcterms:W3CDTF">2026-05-18T02:12:48Z</dcterms:modified>
</cp:coreProperties>
</file>