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defaultThemeVersion="124226" filterPrivacy="1"/>
  <xr:revisionPtr xr6:coauthVersionLast="47" xr6:coauthVersionMax="47" documentId="13_ncr:1_{DCF5F984-76BA-48BD-BAE2-7F12731B07FC}" revIDLastSave="0" xr10:uidLastSave="{00000000-0000-0000-0000-000000000000}"/>
  <bookViews>
    <workbookView tabRatio="727" xr2:uid="{00000000-000D-0000-FFFF-FFFF00000000}" windowHeight="12456" windowWidth="23256" xWindow="-108" yWindow="-108"/>
  </bookViews>
  <sheets>
    <sheet r:id="rId1" name="P117" sheetId="1"/>
    <sheet r:id="rId2" name="P118 、P119" sheetId="15"/>
    <sheet r:id="rId3" name="P120、P121" sheetId="3"/>
    <sheet r:id="rId4" name="P122、P123" sheetId="14"/>
    <sheet r:id="rId5" name="P124" sheetId="16"/>
    <sheet r:id="rId6" name="P125" sheetId="5"/>
    <sheet r:id="rId7" name="P126" sheetId="8"/>
  </sheets>
  <externalReferences>
    <externalReference r:id="rId8"/>
    <externalReference r:id="rId9"/>
  </externalReferences>
  <definedNames>
    <definedName localSheetId="2" name="_xlnm.Print_Area">'P120、P121'!$A$1:$S$40</definedName>
    <definedName name="あ">[1]共通ﾃｰﾌﾞﾙ!$B$10</definedName>
    <definedName localSheetId="4" name="括弧">#REF!</definedName>
    <definedName name="括弧">#REF!</definedName>
    <definedName name="基準日">[2]共通ﾃｰﾌﾞﾙ!$B$5</definedName>
    <definedName localSheetId="4" name="国政選挙">#REF!</definedName>
    <definedName name="国政選挙">#REF!</definedName>
    <definedName localSheetId="4" name="今年">#REF!</definedName>
    <definedName name="今年">#REF!</definedName>
    <definedName localSheetId="4" name="参考データ">#REF!</definedName>
    <definedName name="参考データ">#REF!</definedName>
    <definedName localSheetId="4" name="事業所・企業統計調査">#REF!</definedName>
    <definedName name="事業所・企業統計調査">#REF!</definedName>
    <definedName localSheetId="4" name="前回基準日">#REF!</definedName>
    <definedName name="前回基準日">#REF!</definedName>
    <definedName localSheetId="4" name="前回国勢調査年">#REF!</definedName>
    <definedName name="前回国勢調査年">#REF!</definedName>
    <definedName localSheetId="4" name="前々回基準日">#REF!</definedName>
    <definedName name="前々回基準日">#REF!</definedName>
    <definedName localSheetId="4" name="前々回国勢調査年">#REF!</definedName>
    <definedName name="前々回国勢調査年">#REF!</definedName>
    <definedName localSheetId="4" name="前々年">#REF!</definedName>
    <definedName name="前々年">#REF!</definedName>
    <definedName localSheetId="4" name="前年">#REF!</definedName>
    <definedName name="前年">#REF!</definedName>
    <definedName localSheetId="4" name="前年度末">#REF!</definedName>
    <definedName name="前年度末">#REF!</definedName>
    <definedName localSheetId="4" name="調査都市">#REF!</definedName>
    <definedName name="調査都市">#REF!</definedName>
    <definedName localSheetId="4" name="直近国政選挙">#REF!</definedName>
    <definedName name="直近国政選挙">#REF!</definedName>
    <definedName localSheetId="4" name="農林業センサス">#REF!</definedName>
    <definedName name="農林業センサス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" i="15" l="1"/>
  <c r="P9" i="15"/>
  <c r="O9" i="15"/>
  <c r="N9" i="15"/>
  <c r="M9" i="15"/>
  <c r="L9" i="15"/>
  <c r="K9" i="15"/>
  <c r="Q13" i="15"/>
  <c r="P13" i="15"/>
  <c r="O13" i="15"/>
  <c r="N13" i="15"/>
  <c r="M13" i="15"/>
  <c r="H13" i="15"/>
  <c r="G13" i="15"/>
  <c r="F13" i="15"/>
  <c r="D13" i="15"/>
  <c r="K22" i="15"/>
</calcChain>
</file>

<file path=xl/sharedStrings.xml><?xml version="1.0" encoding="utf-8"?>
<sst xmlns="http://schemas.openxmlformats.org/spreadsheetml/2006/main" count="398" uniqueCount="219">
  <si>
    <t>運輸・通信</t>
    <rPh sb="0" eb="2">
      <t>ウンユ</t>
    </rPh>
    <rPh sb="3" eb="5">
      <t>ツウシン</t>
    </rPh>
    <phoneticPr fontId="3"/>
  </si>
  <si>
    <t>乗　　客</t>
  </si>
  <si>
    <t>降　　客</t>
  </si>
  <si>
    <t>千人</t>
    <phoneticPr fontId="4"/>
  </si>
  <si>
    <t>資料：阪急電鉄株式会社</t>
    <rPh sb="7" eb="8">
      <t>カブ</t>
    </rPh>
    <rPh sb="8" eb="9">
      <t>シキ</t>
    </rPh>
    <rPh sb="9" eb="11">
      <t>カイシャ</t>
    </rPh>
    <phoneticPr fontId="4"/>
  </si>
  <si>
    <t>資料：北大阪急行電鉄株式会社</t>
    <rPh sb="10" eb="11">
      <t>カブ</t>
    </rPh>
    <rPh sb="11" eb="12">
      <t>シキ</t>
    </rPh>
    <rPh sb="12" eb="14">
      <t>カイシャ</t>
    </rPh>
    <phoneticPr fontId="4"/>
  </si>
  <si>
    <t>総　　　数</t>
  </si>
  <si>
    <t>二　　　輪</t>
  </si>
  <si>
    <t>乗　　　用</t>
  </si>
  <si>
    <t>貨　　　物</t>
  </si>
  <si>
    <t>乗 合 車</t>
  </si>
  <si>
    <t>普　　　通</t>
  </si>
  <si>
    <t>小　　　型</t>
  </si>
  <si>
    <t>被けん引車</t>
  </si>
  <si>
    <t>　　　　台</t>
  </si>
  <si>
    <t>万博記念公園</t>
  </si>
  <si>
    <t>年間乗車人員</t>
  </si>
  <si>
    <t>年間降車人員</t>
  </si>
  <si>
    <t>本</t>
    <phoneticPr fontId="4"/>
  </si>
  <si>
    <t>　　　　       　㎞</t>
    <phoneticPr fontId="4"/>
  </si>
  <si>
    <t>　　　　      千人</t>
    <phoneticPr fontId="4"/>
  </si>
  <si>
    <t>名神高速道路</t>
    <rPh sb="0" eb="6">
      <t>メイシンコウソクドウロ</t>
    </rPh>
    <phoneticPr fontId="4"/>
  </si>
  <si>
    <t>中国縦貫自動車道</t>
    <rPh sb="0" eb="2">
      <t>チュウゴク</t>
    </rPh>
    <rPh sb="2" eb="4">
      <t>ジュウカン</t>
    </rPh>
    <rPh sb="4" eb="7">
      <t>ジドウシャ</t>
    </rPh>
    <rPh sb="7" eb="8">
      <t>ドウ</t>
    </rPh>
    <phoneticPr fontId="4"/>
  </si>
  <si>
    <t>吹田市</t>
  </si>
  <si>
    <t>〃</t>
  </si>
  <si>
    <t>穂波町</t>
  </si>
  <si>
    <t>江の木町</t>
  </si>
  <si>
    <t>大阪中央環状線</t>
  </si>
  <si>
    <t>茨木摂津線</t>
  </si>
  <si>
    <t>南千里茨木停車場線</t>
  </si>
  <si>
    <t>吹田箕面線</t>
  </si>
  <si>
    <t>豊中吹田線</t>
  </si>
  <si>
    <t>熊野大阪線</t>
  </si>
  <si>
    <t>豊津町</t>
  </si>
  <si>
    <t>豊中摂津線</t>
  </si>
  <si>
    <t>箕面摂津線</t>
  </si>
  <si>
    <t>山田上小野原線</t>
  </si>
  <si>
    <t>総　数</t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</si>
  <si>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4"/>
  </si>
  <si>
    <t>事務用</t>
    <rPh sb="0" eb="3">
      <t>ジムヨウ</t>
    </rPh>
    <phoneticPr fontId="4"/>
  </si>
  <si>
    <t>住宅用</t>
    <rPh sb="0" eb="3">
      <t>ジュウタクヨウ</t>
    </rPh>
    <phoneticPr fontId="4"/>
  </si>
  <si>
    <t>区　　　　分</t>
  </si>
  <si>
    <t>舗装率</t>
  </si>
  <si>
    <t>鉄筋コンクリ－ト</t>
  </si>
  <si>
    <t>木 橋 ・ そ の 他</t>
  </si>
  <si>
    <t>橋梁数</t>
  </si>
  <si>
    <t>ｍ</t>
    <phoneticPr fontId="4"/>
  </si>
  <si>
    <t>　　　　㎡</t>
    <phoneticPr fontId="4"/>
  </si>
  <si>
    <t>％</t>
    <phoneticPr fontId="4"/>
  </si>
  <si>
    <t>㎡</t>
    <phoneticPr fontId="4"/>
  </si>
  <si>
    <t>総数</t>
  </si>
  <si>
    <t>一般国道</t>
  </si>
  <si>
    <t>高速自動車国道</t>
  </si>
  <si>
    <t>台</t>
    <rPh sb="0" eb="1">
      <t>ダイ</t>
    </rPh>
    <phoneticPr fontId="3"/>
  </si>
  <si>
    <t>延長</t>
    <phoneticPr fontId="3"/>
  </si>
  <si>
    <t>面積</t>
    <phoneticPr fontId="4"/>
  </si>
  <si>
    <t>面積</t>
    <phoneticPr fontId="3"/>
  </si>
  <si>
    <t>延長</t>
    <phoneticPr fontId="4"/>
  </si>
  <si>
    <t>総　数</t>
    <phoneticPr fontId="3"/>
  </si>
  <si>
    <t>国道423号</t>
    <phoneticPr fontId="4"/>
  </si>
  <si>
    <t>国道479号</t>
    <phoneticPr fontId="4"/>
  </si>
  <si>
    <t>資料：西日本高速道路株式会社関西支社</t>
    <rPh sb="3" eb="4">
      <t>ニシ</t>
    </rPh>
    <rPh sb="6" eb="8">
      <t>コウソク</t>
    </rPh>
    <rPh sb="8" eb="10">
      <t>ドウロ</t>
    </rPh>
    <rPh sb="10" eb="11">
      <t>カブ</t>
    </rPh>
    <rPh sb="11" eb="12">
      <t>シキ</t>
    </rPh>
    <rPh sb="12" eb="14">
      <t>カイシャ</t>
    </rPh>
    <rPh sb="14" eb="16">
      <t>カンサイ</t>
    </rPh>
    <rPh sb="16" eb="18">
      <t>シシャ</t>
    </rPh>
    <phoneticPr fontId="4"/>
  </si>
  <si>
    <t>山田東3丁目</t>
    <phoneticPr fontId="3"/>
  </si>
  <si>
    <t>山田東2丁目</t>
    <phoneticPr fontId="3"/>
  </si>
  <si>
    <t>藤白台1丁目</t>
    <rPh sb="0" eb="3">
      <t>フジシロダイ</t>
    </rPh>
    <rPh sb="4" eb="6">
      <t>チョウメ</t>
    </rPh>
    <phoneticPr fontId="3"/>
  </si>
  <si>
    <t>砂　利　道</t>
    <phoneticPr fontId="3"/>
  </si>
  <si>
    <t>総　　数</t>
    <phoneticPr fontId="3"/>
  </si>
  <si>
    <t>公  園  東  口</t>
    <rPh sb="0" eb="1">
      <t>オオヤケ</t>
    </rPh>
    <rPh sb="3" eb="4">
      <t>エン</t>
    </rPh>
    <rPh sb="6" eb="7">
      <t>ヒガシ</t>
    </rPh>
    <rPh sb="9" eb="10">
      <t>クチ</t>
    </rPh>
    <phoneticPr fontId="4"/>
  </si>
  <si>
    <t>古江台4丁目</t>
    <phoneticPr fontId="3"/>
  </si>
  <si>
    <t>山田西1丁目</t>
    <phoneticPr fontId="3"/>
  </si>
  <si>
    <t>千里山西1丁目</t>
    <phoneticPr fontId="4"/>
  </si>
  <si>
    <t>津雲台5丁目</t>
    <phoneticPr fontId="3"/>
  </si>
  <si>
    <t>路線延長</t>
    <phoneticPr fontId="3"/>
  </si>
  <si>
    <t>路線数</t>
    <phoneticPr fontId="3"/>
  </si>
  <si>
    <t>停留所数</t>
    <phoneticPr fontId="3"/>
  </si>
  <si>
    <t>　所</t>
    <phoneticPr fontId="4"/>
  </si>
  <si>
    <t>白紙のページです。</t>
    <rPh sb="0" eb="2">
      <t>ハクシ</t>
    </rPh>
    <phoneticPr fontId="4"/>
  </si>
  <si>
    <t>府道</t>
    <phoneticPr fontId="3"/>
  </si>
  <si>
    <t>市道</t>
    <phoneticPr fontId="3"/>
  </si>
  <si>
    <t xml:space="preserve">   </t>
    <phoneticPr fontId="4"/>
  </si>
  <si>
    <t xml:space="preserve">    </t>
    <phoneticPr fontId="4"/>
  </si>
  <si>
    <t>主要地方道</t>
    <phoneticPr fontId="3"/>
  </si>
  <si>
    <t>一般府道</t>
    <phoneticPr fontId="3"/>
  </si>
  <si>
    <t>特種(殊）
自動車</t>
    <rPh sb="3" eb="4">
      <t>シュ</t>
    </rPh>
    <rPh sb="6" eb="8">
      <t>ジドウ</t>
    </rPh>
    <phoneticPr fontId="4"/>
  </si>
  <si>
    <t xml:space="preserve">　  </t>
    <phoneticPr fontId="4"/>
  </si>
  <si>
    <t>近畿自動車道</t>
    <phoneticPr fontId="3"/>
  </si>
  <si>
    <t>　</t>
    <phoneticPr fontId="4"/>
  </si>
  <si>
    <t>中国縦貫自動車道</t>
    <phoneticPr fontId="3"/>
  </si>
  <si>
    <t>名神高速道路</t>
    <phoneticPr fontId="3"/>
  </si>
  <si>
    <t>総　　　数</t>
    <phoneticPr fontId="4"/>
  </si>
  <si>
    <t>総　　　数</t>
    <phoneticPr fontId="3"/>
  </si>
  <si>
    <t>四　　　　輪</t>
    <phoneticPr fontId="3"/>
  </si>
  <si>
    <t>台</t>
    <phoneticPr fontId="4"/>
  </si>
  <si>
    <t>各年度末現在</t>
    <phoneticPr fontId="3"/>
  </si>
  <si>
    <t>資料：近畿運輸局大阪運輸支局</t>
    <rPh sb="8" eb="10">
      <t>オオサカ</t>
    </rPh>
    <rPh sb="10" eb="12">
      <t>ウンユ</t>
    </rPh>
    <rPh sb="12" eb="14">
      <t>シキョク</t>
    </rPh>
    <phoneticPr fontId="4"/>
  </si>
  <si>
    <t>各年度４月１日現在</t>
    <phoneticPr fontId="3"/>
  </si>
  <si>
    <t>平成17年</t>
  </si>
  <si>
    <t>平成22年</t>
  </si>
  <si>
    <t>平成27年</t>
  </si>
  <si>
    <t>(2005)</t>
  </si>
  <si>
    <t>(2010)</t>
  </si>
  <si>
    <t>(2015)</t>
  </si>
  <si>
    <t>〔平日〕</t>
  </si>
  <si>
    <t>舗　装　道</t>
    <phoneticPr fontId="3"/>
  </si>
  <si>
    <t>道　　　　　　　　　路</t>
    <phoneticPr fontId="3"/>
  </si>
  <si>
    <t>橋　　　　　　　　　梁</t>
    <phoneticPr fontId="4"/>
  </si>
  <si>
    <t>阪急バス</t>
    <phoneticPr fontId="3"/>
  </si>
  <si>
    <t>近鉄バス</t>
    <phoneticPr fontId="3"/>
  </si>
  <si>
    <t>(内)定期</t>
    <phoneticPr fontId="3"/>
  </si>
  <si>
    <t>総数</t>
    <phoneticPr fontId="3"/>
  </si>
  <si>
    <t>年　　度</t>
    <rPh sb="3" eb="4">
      <t>ド</t>
    </rPh>
    <phoneticPr fontId="4"/>
  </si>
  <si>
    <t>総　　数</t>
    <phoneticPr fontId="4"/>
  </si>
  <si>
    <t>吹　　田</t>
    <phoneticPr fontId="3"/>
  </si>
  <si>
    <t>岸　　辺</t>
    <phoneticPr fontId="3"/>
  </si>
  <si>
    <t>区　　分</t>
    <phoneticPr fontId="3"/>
  </si>
  <si>
    <t>年　　次</t>
    <phoneticPr fontId="4"/>
  </si>
  <si>
    <t>江　　坂</t>
    <phoneticPr fontId="3"/>
  </si>
  <si>
    <t>桃　山　台</t>
    <phoneticPr fontId="3"/>
  </si>
  <si>
    <t>年　　次</t>
    <phoneticPr fontId="3"/>
  </si>
  <si>
    <t>山　　田</t>
    <phoneticPr fontId="3"/>
  </si>
  <si>
    <t>豊　　津</t>
    <phoneticPr fontId="3"/>
  </si>
  <si>
    <t>関　大　前</t>
    <phoneticPr fontId="3"/>
  </si>
  <si>
    <t>千　里　山</t>
    <phoneticPr fontId="3"/>
  </si>
  <si>
    <t>南　千　里</t>
    <phoneticPr fontId="3"/>
  </si>
  <si>
    <t>北　千　里</t>
    <phoneticPr fontId="3"/>
  </si>
  <si>
    <t>　　車両を含みます。</t>
    <phoneticPr fontId="4"/>
  </si>
  <si>
    <t>原 動 機 付
自転車</t>
    <rPh sb="8" eb="11">
      <t>ジテンシャ</t>
    </rPh>
    <phoneticPr fontId="3"/>
  </si>
  <si>
    <t>小 型 特 殊
自動車</t>
    <rPh sb="8" eb="11">
      <t>ジドウシャ</t>
    </rPh>
    <phoneticPr fontId="3"/>
  </si>
  <si>
    <t>二輪の小型
自動車</t>
    <rPh sb="6" eb="9">
      <t>ジドウシャ</t>
    </rPh>
    <phoneticPr fontId="3"/>
  </si>
  <si>
    <t xml:space="preserve">  軽　　　自　　　動　　　車</t>
    <rPh sb="6" eb="7">
      <t>ジ</t>
    </rPh>
    <rPh sb="10" eb="11">
      <t>ドウ</t>
    </rPh>
    <rPh sb="14" eb="15">
      <t>クルマ</t>
    </rPh>
    <phoneticPr fontId="4"/>
  </si>
  <si>
    <t>乗　　　用　　　車</t>
    <rPh sb="0" eb="1">
      <t>ノ</t>
    </rPh>
    <phoneticPr fontId="4"/>
  </si>
  <si>
    <t>貨　　　　物　　　　車</t>
    <phoneticPr fontId="3"/>
  </si>
  <si>
    <t>年　　　度</t>
    <phoneticPr fontId="3"/>
  </si>
  <si>
    <t>出　入　口　合　計</t>
    <rPh sb="0" eb="1">
      <t>デ</t>
    </rPh>
    <rPh sb="2" eb="3">
      <t>イ</t>
    </rPh>
    <rPh sb="4" eb="5">
      <t>クチ</t>
    </rPh>
    <rPh sb="6" eb="7">
      <t>ゴウ</t>
    </rPh>
    <rPh sb="8" eb="9">
      <t>ケイ</t>
    </rPh>
    <phoneticPr fontId="4"/>
  </si>
  <si>
    <t>〃</t>
    <phoneticPr fontId="3"/>
  </si>
  <si>
    <t>(本線)</t>
    <rPh sb="1" eb="3">
      <t>ホンセン</t>
    </rPh>
    <phoneticPr fontId="3"/>
  </si>
  <si>
    <t>(側道)</t>
    <rPh sb="1" eb="3">
      <t>ソクドウ</t>
    </rPh>
    <phoneticPr fontId="3"/>
  </si>
  <si>
    <t>南吹田5丁目</t>
    <rPh sb="0" eb="3">
      <t>ミナミスイタ</t>
    </rPh>
    <rPh sb="4" eb="6">
      <t>チョウメ</t>
    </rPh>
    <phoneticPr fontId="4"/>
  </si>
  <si>
    <t>路　 線 　名</t>
    <phoneticPr fontId="3"/>
  </si>
  <si>
    <t>観　測　地　点</t>
    <phoneticPr fontId="3"/>
  </si>
  <si>
    <t>交　　　通　　　量</t>
    <phoneticPr fontId="3"/>
  </si>
  <si>
    <t>郵　便　局　数</t>
    <phoneticPr fontId="3"/>
  </si>
  <si>
    <t>年　　　次</t>
    <phoneticPr fontId="3"/>
  </si>
  <si>
    <t>年　　　度</t>
    <rPh sb="4" eb="5">
      <t>ド</t>
    </rPh>
    <phoneticPr fontId="3"/>
  </si>
  <si>
    <t>公　衆　電　話</t>
    <phoneticPr fontId="3"/>
  </si>
  <si>
    <t>加　入　電　話</t>
    <phoneticPr fontId="3"/>
  </si>
  <si>
    <t>年　　度</t>
  </si>
  <si>
    <t>注：舗装率(％)  ＝  舗装道延長/総延長×100</t>
  </si>
  <si>
    <t>　　</t>
    <phoneticPr fontId="3"/>
  </si>
  <si>
    <t>注：江坂駅は、北大阪急行線内乗降客のみで大阪市交通局１号線は含みません。</t>
    <phoneticPr fontId="3"/>
  </si>
  <si>
    <t>注：「市町村税課税状況等の調べ」による賦課期日現在（各年度4月1日現在）の登録台数で非課税</t>
  </si>
  <si>
    <t>　　2）加入電話は、一般加入電話（事務用・住宅用）とビル電話の合計です。</t>
  </si>
  <si>
    <t>注：令和2年6月1日に、大阪高速鉄道株式会社から大阪モノレール株式会社へ社名変更しました。</t>
    <rPh sb="2" eb="4">
      <t>レイワ</t>
    </rPh>
    <rPh sb="5" eb="6">
      <t>ネン</t>
    </rPh>
    <rPh sb="7" eb="8">
      <t>ガツ</t>
    </rPh>
    <rPh sb="9" eb="10">
      <t>ニチ</t>
    </rPh>
    <rPh sb="12" eb="14">
      <t>オオサカ</t>
    </rPh>
    <rPh sb="14" eb="16">
      <t>コウソク</t>
    </rPh>
    <rPh sb="16" eb="18">
      <t>テツドウ</t>
    </rPh>
    <rPh sb="18" eb="20">
      <t>カブシキ</t>
    </rPh>
    <rPh sb="20" eb="22">
      <t>カイシャ</t>
    </rPh>
    <rPh sb="24" eb="26">
      <t>オオサカ</t>
    </rPh>
    <rPh sb="31" eb="33">
      <t>カブシキ</t>
    </rPh>
    <rPh sb="33" eb="35">
      <t>カイシャ</t>
    </rPh>
    <rPh sb="36" eb="38">
      <t>シャメイ</t>
    </rPh>
    <rPh sb="38" eb="40">
      <t>ヘンコウ</t>
    </rPh>
    <phoneticPr fontId="3"/>
  </si>
  <si>
    <t>資料：大阪モノレール株式会社</t>
    <rPh sb="10" eb="11">
      <t>カブ</t>
    </rPh>
    <rPh sb="11" eb="12">
      <t>シキ</t>
    </rPh>
    <rPh sb="12" eb="14">
      <t>カイシャ</t>
    </rPh>
    <phoneticPr fontId="3"/>
  </si>
  <si>
    <t>南　吹　田</t>
    <rPh sb="0" eb="1">
      <t>ミナミ</t>
    </rPh>
    <rPh sb="2" eb="3">
      <t>スイ</t>
    </rPh>
    <rPh sb="4" eb="5">
      <t>タ</t>
    </rPh>
    <phoneticPr fontId="3"/>
  </si>
  <si>
    <t>59　道路・橋梁の状況</t>
    <phoneticPr fontId="4"/>
  </si>
  <si>
    <t>60　阪急電鉄乗降客数</t>
    <phoneticPr fontId="4"/>
  </si>
  <si>
    <t>61　北大阪急行電鉄乗降客数</t>
    <phoneticPr fontId="4"/>
  </si>
  <si>
    <t>62　ＪＲ西日本乗降客数</t>
    <rPh sb="8" eb="11">
      <t>ジョウコウキャク</t>
    </rPh>
    <phoneticPr fontId="4"/>
  </si>
  <si>
    <t>63　大阪モノレ－ル乗降客数</t>
    <phoneticPr fontId="4"/>
  </si>
  <si>
    <t>64　バス利用状況</t>
    <phoneticPr fontId="4"/>
  </si>
  <si>
    <t>65　自動車登録台数</t>
    <phoneticPr fontId="4"/>
  </si>
  <si>
    <t>66　軽自動車登録台数</t>
    <phoneticPr fontId="4"/>
  </si>
  <si>
    <t>67　名神高速道路及び中国縦貫自動車道吹田インターチェンジ利用状況</t>
    <rPh sb="9" eb="10">
      <t>オヨ</t>
    </rPh>
    <rPh sb="11" eb="13">
      <t>チュウゴク</t>
    </rPh>
    <rPh sb="13" eb="15">
      <t>ジュウカン</t>
    </rPh>
    <rPh sb="15" eb="18">
      <t>ジドウシャ</t>
    </rPh>
    <rPh sb="18" eb="19">
      <t>ミチ</t>
    </rPh>
    <phoneticPr fontId="5"/>
  </si>
  <si>
    <t>68　主要路線の車両交通量</t>
    <phoneticPr fontId="4"/>
  </si>
  <si>
    <t>69　郵便局数及び郵便施設数</t>
    <phoneticPr fontId="4"/>
  </si>
  <si>
    <t>令和2年(2020)</t>
    <rPh sb="0" eb="2">
      <t>レイワ</t>
    </rPh>
    <rPh sb="3" eb="4">
      <t>ネン</t>
    </rPh>
    <rPh sb="4" eb="5">
      <t>ヘイネン</t>
    </rPh>
    <phoneticPr fontId="3"/>
  </si>
  <si>
    <t>令和3年 (2021)</t>
    <rPh sb="0" eb="2">
      <t>レイワ</t>
    </rPh>
    <rPh sb="3" eb="4">
      <t>ネン</t>
    </rPh>
    <phoneticPr fontId="3"/>
  </si>
  <si>
    <t>令和3年(2021)</t>
    <rPh sb="0" eb="2">
      <t>レイワ</t>
    </rPh>
    <rPh sb="3" eb="4">
      <t>ネン</t>
    </rPh>
    <phoneticPr fontId="4"/>
  </si>
  <si>
    <t>70　電話施設状況</t>
    <phoneticPr fontId="4"/>
  </si>
  <si>
    <t>資料：NTTビジネスソリューションズ大阪ビジネス営業部</t>
    <rPh sb="18" eb="20">
      <t>オオサカ</t>
    </rPh>
    <rPh sb="24" eb="27">
      <t>エイギョウブ</t>
    </rPh>
    <phoneticPr fontId="4"/>
  </si>
  <si>
    <t>アナログ</t>
    <phoneticPr fontId="3"/>
  </si>
  <si>
    <t>デジタル</t>
    <phoneticPr fontId="3"/>
  </si>
  <si>
    <t>令和3年(2021)</t>
    <rPh sb="0" eb="2">
      <t>レイワ</t>
    </rPh>
    <rPh sb="3" eb="4">
      <t>ネン</t>
    </rPh>
    <rPh sb="4" eb="5">
      <t>ヘイネン</t>
    </rPh>
    <phoneticPr fontId="3"/>
  </si>
  <si>
    <t>令和4年 (2022)</t>
    <rPh sb="0" eb="2">
      <t>レイワ</t>
    </rPh>
    <rPh sb="3" eb="4">
      <t>ネン</t>
    </rPh>
    <phoneticPr fontId="3"/>
  </si>
  <si>
    <t>令和4年(2022)</t>
    <rPh sb="0" eb="2">
      <t>レイワ</t>
    </rPh>
    <rPh sb="3" eb="4">
      <t>ネン</t>
    </rPh>
    <phoneticPr fontId="4"/>
  </si>
  <si>
    <t>注：無料通行者を除外しています。</t>
    <phoneticPr fontId="3"/>
  </si>
  <si>
    <t>資料：西日本旅客鉄道株式会社阪奈支社</t>
    <rPh sb="10" eb="11">
      <t>カブ</t>
    </rPh>
    <rPh sb="11" eb="12">
      <t>シキ</t>
    </rPh>
    <rPh sb="12" eb="14">
      <t>カイシャ</t>
    </rPh>
    <rPh sb="14" eb="16">
      <t>ハンナ</t>
    </rPh>
    <rPh sb="16" eb="18">
      <t>シシャ</t>
    </rPh>
    <phoneticPr fontId="4"/>
  </si>
  <si>
    <t>令和4年(2022)</t>
    <rPh sb="0" eb="2">
      <t>レイワ</t>
    </rPh>
    <rPh sb="3" eb="4">
      <t>ネン</t>
    </rPh>
    <rPh sb="4" eb="5">
      <t>ヘイネン</t>
    </rPh>
    <phoneticPr fontId="3"/>
  </si>
  <si>
    <t>令和5年 (2023)</t>
    <rPh sb="0" eb="2">
      <t>レイワ</t>
    </rPh>
    <rPh sb="3" eb="4">
      <t>ネン</t>
    </rPh>
    <phoneticPr fontId="3"/>
  </si>
  <si>
    <t>令和5年(2023)</t>
    <rPh sb="0" eb="2">
      <t>レイワ</t>
    </rPh>
    <rPh sb="3" eb="4">
      <t>ネン</t>
    </rPh>
    <phoneticPr fontId="4"/>
  </si>
  <si>
    <t>(2021)</t>
    <phoneticPr fontId="3"/>
  </si>
  <si>
    <t>令和3年</t>
    <rPh sb="0" eb="2">
      <t>レイワ</t>
    </rPh>
    <phoneticPr fontId="3"/>
  </si>
  <si>
    <t>江の木町</t>
    <rPh sb="0" eb="1">
      <t>エ</t>
    </rPh>
    <rPh sb="2" eb="4">
      <t>キチョウ</t>
    </rPh>
    <phoneticPr fontId="4"/>
  </si>
  <si>
    <t>江坂町3丁目</t>
    <rPh sb="4" eb="6">
      <t>チョウメ</t>
    </rPh>
    <phoneticPr fontId="4"/>
  </si>
  <si>
    <t>江坂町4丁目</t>
    <rPh sb="4" eb="6">
      <t>チョウメ</t>
    </rPh>
    <phoneticPr fontId="4"/>
  </si>
  <si>
    <t>千里万博公園1</t>
  </si>
  <si>
    <t>千里万博公園</t>
  </si>
  <si>
    <t>千里万博公園9</t>
  </si>
  <si>
    <t>泉町5丁目</t>
    <rPh sb="0" eb="1">
      <t>イズミ</t>
    </rPh>
    <rPh sb="1" eb="2">
      <t>マチ</t>
    </rPh>
    <rPh sb="3" eb="5">
      <t>チョウメ</t>
    </rPh>
    <phoneticPr fontId="2"/>
  </si>
  <si>
    <t>資料：大阪府道路整備課（全国道路・街路交通情勢調査）</t>
    <rPh sb="0" eb="2">
      <t>シリョウ</t>
    </rPh>
    <rPh sb="3" eb="6">
      <t>オオサカフ</t>
    </rPh>
    <rPh sb="6" eb="8">
      <t>ドウロ</t>
    </rPh>
    <rPh sb="8" eb="10">
      <t>セイビ</t>
    </rPh>
    <rPh sb="10" eb="11">
      <t>カ</t>
    </rPh>
    <rPh sb="12" eb="14">
      <t>ゼンコク</t>
    </rPh>
    <rPh sb="14" eb="16">
      <t>ドウロ</t>
    </rPh>
    <rPh sb="17" eb="19">
      <t>ガイロ</t>
    </rPh>
    <rPh sb="19" eb="21">
      <t>コウツウ</t>
    </rPh>
    <rPh sb="21" eb="23">
      <t>ジョウセイ</t>
    </rPh>
    <rPh sb="23" eb="25">
      <t>チョウサ</t>
    </rPh>
    <phoneticPr fontId="3"/>
  </si>
  <si>
    <t>注：一部の箇所において、推定値の箇所があります。</t>
    <rPh sb="2" eb="4">
      <t>イチブ</t>
    </rPh>
    <rPh sb="5" eb="7">
      <t>カショ</t>
    </rPh>
    <rPh sb="12" eb="15">
      <t>スイテイチ</t>
    </rPh>
    <phoneticPr fontId="3"/>
  </si>
  <si>
    <t>　　また、観測時間は、午前7時～午後7時までの12時間です。</t>
    <phoneticPr fontId="3"/>
  </si>
  <si>
    <t>　　観測については、年間のうち交通量の変動が少ない秋季に行われています。　　</t>
    <phoneticPr fontId="3"/>
  </si>
  <si>
    <t>資料：道路室・茨木土木事務所・西日本高速道路株式会社関西支社</t>
    <rPh sb="7" eb="14">
      <t>イバラキドボクジムショ</t>
    </rPh>
    <phoneticPr fontId="4"/>
  </si>
  <si>
    <t>令和6年 (2024)</t>
    <rPh sb="0" eb="2">
      <t>レイワ</t>
    </rPh>
    <rPh sb="3" eb="4">
      <t>ネン</t>
    </rPh>
    <phoneticPr fontId="3"/>
  </si>
  <si>
    <t>資料：市民税課</t>
    <phoneticPr fontId="4"/>
  </si>
  <si>
    <t>令和5年(2023)</t>
    <rPh sb="0" eb="2">
      <t>レイワ</t>
    </rPh>
    <rPh sb="3" eb="4">
      <t>ネン</t>
    </rPh>
    <rPh sb="4" eb="5">
      <t>ヘイネン</t>
    </rPh>
    <phoneticPr fontId="3"/>
  </si>
  <si>
    <t>令和6年(2024)</t>
    <rPh sb="0" eb="2">
      <t>レイワ</t>
    </rPh>
    <rPh sb="3" eb="4">
      <t>ネン</t>
    </rPh>
    <phoneticPr fontId="4"/>
  </si>
  <si>
    <t>注：軽自動車を除きます。</t>
    <phoneticPr fontId="3"/>
  </si>
  <si>
    <t>令和6年（2024年）4月1日現在</t>
    <rPh sb="0" eb="2">
      <t>レイワ</t>
    </rPh>
    <rPh sb="3" eb="4">
      <t>ネン</t>
    </rPh>
    <rPh sb="9" eb="10">
      <t>ネン</t>
    </rPh>
    <phoneticPr fontId="4"/>
  </si>
  <si>
    <t>令和6年(2024)</t>
    <rPh sb="0" eb="2">
      <t>レイワ</t>
    </rPh>
    <rPh sb="3" eb="4">
      <t>ネン</t>
    </rPh>
    <rPh sb="4" eb="5">
      <t>ヘイネン</t>
    </rPh>
    <phoneticPr fontId="3"/>
  </si>
  <si>
    <t>　　令和6年(2024年)</t>
    <rPh sb="2" eb="4">
      <t>レイワ</t>
    </rPh>
    <rPh sb="11" eb="12">
      <t>ネン</t>
    </rPh>
    <phoneticPr fontId="4"/>
  </si>
  <si>
    <t>令和7年 (2025)</t>
    <rPh sb="0" eb="2">
      <t>レイワ</t>
    </rPh>
    <rPh sb="3" eb="4">
      <t>ネン</t>
    </rPh>
    <phoneticPr fontId="3"/>
  </si>
  <si>
    <t>令和7年(2025)</t>
    <rPh sb="0" eb="2">
      <t>レイワ</t>
    </rPh>
    <rPh sb="3" eb="4">
      <t>ネン</t>
    </rPh>
    <phoneticPr fontId="4"/>
  </si>
  <si>
    <t>注：1）ISDNはINSネット64、INSネット64・ ライト、INSネット1500の総数です。</t>
    <phoneticPr fontId="3"/>
  </si>
  <si>
    <t>ISDN</t>
    <phoneticPr fontId="3"/>
  </si>
  <si>
    <t>　　　（JR茨木駅～万博記念公園駅前）についても、令和6年（2024年）中の休止までの数値を含め</t>
    <phoneticPr fontId="3"/>
  </si>
  <si>
    <t>　　　 ています。</t>
    <phoneticPr fontId="3"/>
  </si>
  <si>
    <t>－</t>
    <phoneticPr fontId="3"/>
  </si>
  <si>
    <t>－</t>
  </si>
  <si>
    <t>所</t>
    <phoneticPr fontId="3"/>
  </si>
  <si>
    <t>ポスト数</t>
    <phoneticPr fontId="3"/>
  </si>
  <si>
    <t>資料：日本郵便株式会社吹田郵便局</t>
    <phoneticPr fontId="3"/>
  </si>
  <si>
    <t>注：令和6年及び令和7年はコンビニ内ポスト数を除きます。</t>
    <rPh sb="6" eb="7">
      <t>オヨ</t>
    </rPh>
    <rPh sb="8" eb="10">
      <t>レイワ</t>
    </rPh>
    <rPh sb="11" eb="12">
      <t>ネン</t>
    </rPh>
    <rPh sb="21" eb="22">
      <t>スウ</t>
    </rPh>
    <phoneticPr fontId="3"/>
  </si>
  <si>
    <t>資料：阪急バス株式会社・近鉄バス株式会社</t>
    <rPh sb="8" eb="9">
      <t>シキ</t>
    </rPh>
    <rPh sb="9" eb="11">
      <t>カイシャ</t>
    </rPh>
    <rPh sb="16" eb="17">
      <t>カブ</t>
    </rPh>
    <rPh sb="17" eb="18">
      <t>シキ</t>
    </rPh>
    <rPh sb="18" eb="20">
      <t>カイシャ</t>
    </rPh>
    <phoneticPr fontId="4"/>
  </si>
  <si>
    <t>注：2）近鉄バスについては令和6年（2024年）7月29日から休止しているエキスポシティ線</t>
    <phoneticPr fontId="3"/>
  </si>
  <si>
    <t>注：2）阪急バスについては令和6年（2024年）3月23日をもって運行を終了した茨木美穂ヶ丘線</t>
    <phoneticPr fontId="3"/>
  </si>
  <si>
    <t>　　　（千里中央～茨木美穂ヶ丘）についても、令和6年（2024年）中の運行終了までの数値を含め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</si>
</sst>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&quot;△ &quot;#,##0.0"/>
    <numFmt numFmtId="178" formatCode="#,##0;&quot;△ &quot;#,##0"/>
    <numFmt numFmtId="179" formatCode="#,##0.0;\-#,##0.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.3"/>
      <name val="ＭＳ 明朝"/>
      <family val="1"/>
      <charset val="128"/>
    </font>
    <font>
      <sz val="11"/>
      <name val="游明朝"/>
      <family val="1"/>
      <charset val="128"/>
    </font>
    <font>
      <b/>
      <sz val="12"/>
      <name val="游明朝"/>
      <family val="1"/>
      <charset val="128"/>
    </font>
    <font>
      <b/>
      <sz val="11"/>
      <name val="游明朝"/>
      <family val="1"/>
      <charset val="128"/>
    </font>
    <font>
      <sz val="11"/>
      <name val="BIZ UD明朝 Medium"/>
      <family val="1"/>
      <charset val="128"/>
    </font>
    <font>
      <b/>
      <sz val="36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6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0"/>
      <name val="游明朝"/>
      <family val="1"/>
      <charset val="128"/>
    </font>
    <font>
      <sz val="11"/>
      <color theme="0"/>
      <name val="游明朝"/>
      <family val="1"/>
      <charset val="128"/>
    </font>
    <font>
      <b/>
      <sz val="11"/>
      <color theme="0"/>
      <name val="游明朝"/>
      <family val="1"/>
      <charset val="128"/>
    </font>
    <font>
      <sz val="9"/>
      <color rgb="FFFF0000"/>
      <name val="Meiryo UI"/>
      <family val="3"/>
      <charset val="128"/>
    </font>
    <font>
      <sz val="11"/>
      <color rgb="FFFF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15">
    <xf numFmtId="0" fontId="0" fillId="0" borderId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23" fillId="0" borderId="0"/>
    <xf numFmtId="0" fontId="2" fillId="0" borderId="0"/>
    <xf numFmtId="0" fontId="2" fillId="0" borderId="0"/>
  </cellStyleXfs>
  <cellXfs count="356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 applyProtection="1">
      <alignment horizontal="centerContinuous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vertical="center"/>
    </xf>
    <xf numFmtId="0" fontId="16" fillId="0" borderId="0" xfId="0" applyFont="1" applyFill="1" applyAlignment="1">
      <alignment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centerContinuous" vertical="center"/>
    </xf>
    <xf numFmtId="0" fontId="15" fillId="0" borderId="1" xfId="0" applyFont="1" applyFill="1" applyBorder="1" applyAlignment="1" applyProtection="1">
      <alignment horizontal="right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5" fillId="0" borderId="2" xfId="0" applyFont="1" applyFill="1" applyBorder="1" applyAlignment="1" applyProtection="1">
      <alignment vertical="center"/>
    </xf>
    <xf numFmtId="0" fontId="15" fillId="0" borderId="3" xfId="0" applyFont="1" applyFill="1" applyBorder="1" applyAlignment="1" applyProtection="1">
      <alignment vertical="center"/>
    </xf>
    <xf numFmtId="0" fontId="15" fillId="0" borderId="5" xfId="0" applyFont="1" applyFill="1" applyBorder="1" applyAlignment="1">
      <alignment horizontal="centerContinuous" vertical="center"/>
    </xf>
    <xf numFmtId="0" fontId="15" fillId="0" borderId="6" xfId="0" applyFont="1" applyFill="1" applyBorder="1" applyAlignment="1">
      <alignment horizontal="centerContinuous" vertical="center"/>
    </xf>
    <xf numFmtId="0" fontId="15" fillId="0" borderId="7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10" xfId="0" applyFont="1" applyFill="1" applyBorder="1" applyAlignment="1" applyProtection="1">
      <alignment horizontal="right" vertical="center"/>
    </xf>
    <xf numFmtId="0" fontId="18" fillId="0" borderId="10" xfId="0" applyFont="1" applyFill="1" applyBorder="1" applyAlignment="1" applyProtection="1">
      <alignment vertical="center"/>
    </xf>
    <xf numFmtId="0" fontId="18" fillId="0" borderId="10" xfId="0" applyFont="1" applyFill="1" applyBorder="1" applyAlignment="1">
      <alignment vertical="center"/>
    </xf>
    <xf numFmtId="37" fontId="15" fillId="0" borderId="0" xfId="0" applyNumberFormat="1" applyFont="1" applyFill="1" applyBorder="1" applyAlignment="1" applyProtection="1">
      <alignment vertical="center"/>
    </xf>
    <xf numFmtId="37" fontId="15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176" fontId="15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9" fillId="0" borderId="7" xfId="0" applyFont="1" applyFill="1" applyBorder="1" applyAlignment="1" applyProtection="1">
      <alignment horizontal="distributed" vertical="center"/>
    </xf>
    <xf numFmtId="0" fontId="15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176" fontId="15" fillId="0" borderId="12" xfId="0" applyNumberFormat="1" applyFont="1" applyFill="1" applyBorder="1" applyAlignment="1" applyProtection="1">
      <alignment vertical="center"/>
    </xf>
    <xf numFmtId="0" fontId="15" fillId="0" borderId="12" xfId="0" applyFont="1" applyFill="1" applyBorder="1" applyAlignment="1" applyProtection="1">
      <alignment vertical="center"/>
    </xf>
    <xf numFmtId="0" fontId="17" fillId="0" borderId="12" xfId="0" applyFont="1" applyFill="1" applyBorder="1" applyAlignment="1" applyProtection="1">
      <alignment vertical="center"/>
    </xf>
    <xf numFmtId="0" fontId="15" fillId="0" borderId="12" xfId="0" applyFont="1" applyFill="1" applyBorder="1" applyAlignment="1" applyProtection="1">
      <alignment horizontal="centerContinuous" vertical="center"/>
    </xf>
    <xf numFmtId="0" fontId="15" fillId="0" borderId="12" xfId="0" applyFont="1" applyFill="1" applyBorder="1" applyAlignment="1" applyProtection="1">
      <alignment horizontal="right" vertical="center"/>
    </xf>
    <xf numFmtId="0" fontId="18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 applyProtection="1">
      <alignment vertical="center"/>
    </xf>
    <xf numFmtId="37" fontId="15" fillId="0" borderId="0" xfId="0" applyNumberFormat="1" applyFont="1" applyAlignment="1" applyProtection="1">
      <alignment vertical="center"/>
    </xf>
    <xf numFmtId="37" fontId="15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>
      <alignment vertical="center"/>
    </xf>
    <xf numFmtId="0" fontId="15" fillId="0" borderId="0" xfId="0" applyFont="1" applyAlignment="1" applyProtection="1">
      <alignment horizontal="centerContinuous" vertical="center"/>
    </xf>
    <xf numFmtId="0" fontId="15" fillId="0" borderId="1" xfId="0" applyFont="1" applyBorder="1" applyAlignment="1">
      <alignment vertical="center"/>
    </xf>
    <xf numFmtId="0" fontId="15" fillId="0" borderId="0" xfId="0" applyFont="1" applyFill="1" applyBorder="1" applyAlignment="1" applyProtection="1">
      <alignment horizontal="centerContinuous" vertical="center"/>
    </xf>
    <xf numFmtId="37" fontId="15" fillId="0" borderId="9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  <protection locked="0"/>
    </xf>
    <xf numFmtId="37" fontId="14" fillId="0" borderId="20" xfId="0" applyNumberFormat="1" applyFont="1" applyFill="1" applyBorder="1" applyAlignment="1" applyProtection="1">
      <alignment vertical="center"/>
    </xf>
    <xf numFmtId="37" fontId="14" fillId="0" borderId="0" xfId="0" applyNumberFormat="1" applyFont="1" applyFill="1" applyBorder="1" applyAlignment="1" applyProtection="1">
      <alignment vertical="center"/>
      <protection locked="0"/>
    </xf>
    <xf numFmtId="0" fontId="15" fillId="0" borderId="1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distributed" vertical="center"/>
    </xf>
    <xf numFmtId="0" fontId="22" fillId="0" borderId="0" xfId="0" applyFont="1" applyFill="1" applyAlignment="1">
      <alignment vertical="center"/>
    </xf>
    <xf numFmtId="0" fontId="15" fillId="0" borderId="12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14" fillId="0" borderId="0" xfId="14" applyFont="1" applyFill="1" applyAlignment="1">
      <alignment vertical="center"/>
    </xf>
    <xf numFmtId="0" fontId="15" fillId="0" borderId="0" xfId="14" applyFont="1" applyFill="1" applyAlignment="1">
      <alignment vertical="center"/>
    </xf>
    <xf numFmtId="0" fontId="15" fillId="0" borderId="0" xfId="14" applyFont="1" applyFill="1" applyAlignment="1" applyProtection="1">
      <alignment vertical="center"/>
    </xf>
    <xf numFmtId="0" fontId="15" fillId="0" borderId="1" xfId="14" applyFont="1" applyFill="1" applyBorder="1" applyAlignment="1">
      <alignment vertical="center"/>
    </xf>
    <xf numFmtId="0" fontId="15" fillId="0" borderId="1" xfId="14" applyFont="1" applyFill="1" applyBorder="1" applyAlignment="1" applyProtection="1">
      <alignment vertical="center"/>
    </xf>
    <xf numFmtId="0" fontId="15" fillId="0" borderId="1" xfId="14" applyFont="1" applyFill="1" applyBorder="1" applyAlignment="1" applyProtection="1">
      <alignment horizontal="centerContinuous" vertical="center"/>
    </xf>
    <xf numFmtId="0" fontId="15" fillId="0" borderId="1" xfId="14" applyFont="1" applyFill="1" applyBorder="1" applyAlignment="1" applyProtection="1">
      <alignment horizontal="right" vertical="center"/>
    </xf>
    <xf numFmtId="0" fontId="15" fillId="0" borderId="24" xfId="14" applyFont="1" applyFill="1" applyBorder="1" applyAlignment="1" applyProtection="1">
      <alignment horizontal="distributed" vertical="center"/>
    </xf>
    <xf numFmtId="0" fontId="15" fillId="0" borderId="0" xfId="14" applyFont="1" applyFill="1" applyAlignment="1">
      <alignment horizontal="center" vertical="center"/>
    </xf>
    <xf numFmtId="0" fontId="15" fillId="0" borderId="8" xfId="14" applyFont="1" applyFill="1" applyBorder="1" applyAlignment="1">
      <alignment vertical="center"/>
    </xf>
    <xf numFmtId="0" fontId="15" fillId="0" borderId="17" xfId="14" applyFont="1" applyFill="1" applyBorder="1" applyAlignment="1" applyProtection="1">
      <alignment horizontal="distributed" vertical="center"/>
    </xf>
    <xf numFmtId="0" fontId="18" fillId="0" borderId="19" xfId="14" applyFont="1" applyFill="1" applyBorder="1" applyAlignment="1" applyProtection="1">
      <alignment horizontal="right"/>
    </xf>
    <xf numFmtId="0" fontId="18" fillId="0" borderId="0" xfId="14" applyFont="1" applyFill="1" applyAlignment="1" applyProtection="1"/>
    <xf numFmtId="0" fontId="18" fillId="0" borderId="10" xfId="14" applyFont="1" applyFill="1" applyBorder="1" applyAlignment="1" applyProtection="1"/>
    <xf numFmtId="3" fontId="15" fillId="0" borderId="9" xfId="14" applyNumberFormat="1" applyFont="1" applyFill="1" applyBorder="1" applyAlignment="1" applyProtection="1">
      <alignment horizontal="right" vertical="center"/>
    </xf>
    <xf numFmtId="3" fontId="15" fillId="0" borderId="0" xfId="14" applyNumberFormat="1" applyFont="1" applyFill="1" applyAlignment="1" applyProtection="1">
      <alignment horizontal="right" vertical="center"/>
    </xf>
    <xf numFmtId="3" fontId="15" fillId="0" borderId="0" xfId="14" applyNumberFormat="1" applyFont="1" applyFill="1" applyAlignment="1" applyProtection="1">
      <alignment horizontal="right" vertical="center"/>
      <protection locked="0"/>
    </xf>
    <xf numFmtId="3" fontId="15" fillId="0" borderId="0" xfId="14" applyNumberFormat="1" applyFont="1" applyFill="1" applyBorder="1" applyAlignment="1" applyProtection="1">
      <alignment horizontal="right" vertical="center"/>
    </xf>
    <xf numFmtId="3" fontId="15" fillId="0" borderId="0" xfId="14" applyNumberFormat="1" applyFont="1" applyFill="1" applyBorder="1" applyAlignment="1" applyProtection="1">
      <alignment horizontal="right" vertical="center"/>
      <protection locked="0"/>
    </xf>
    <xf numFmtId="0" fontId="14" fillId="0" borderId="0" xfId="14" applyFont="1" applyFill="1" applyAlignment="1">
      <alignment horizontal="distributed" vertical="center"/>
    </xf>
    <xf numFmtId="0" fontId="15" fillId="0" borderId="12" xfId="14" applyFont="1" applyFill="1" applyBorder="1" applyAlignment="1" applyProtection="1">
      <alignment horizontal="left" vertical="center"/>
    </xf>
    <xf numFmtId="0" fontId="15" fillId="0" borderId="12" xfId="14" applyFont="1" applyFill="1" applyBorder="1" applyAlignment="1" applyProtection="1">
      <alignment horizontal="centerContinuous" vertical="center"/>
      <protection locked="0"/>
    </xf>
    <xf numFmtId="0" fontId="15" fillId="0" borderId="12" xfId="14" applyFont="1" applyFill="1" applyBorder="1" applyAlignment="1" applyProtection="1">
      <alignment vertical="center"/>
      <protection locked="0"/>
    </xf>
    <xf numFmtId="0" fontId="15" fillId="0" borderId="12" xfId="14" applyFont="1" applyFill="1" applyBorder="1" applyAlignment="1" applyProtection="1">
      <alignment vertical="center"/>
    </xf>
    <xf numFmtId="0" fontId="15" fillId="0" borderId="12" xfId="14" applyFont="1" applyFill="1" applyBorder="1" applyAlignment="1" applyProtection="1">
      <alignment horizontal="right" vertical="center"/>
    </xf>
    <xf numFmtId="0" fontId="15" fillId="0" borderId="0" xfId="14" applyFont="1" applyFill="1" applyBorder="1" applyAlignment="1" applyProtection="1">
      <alignment horizontal="left" vertical="center"/>
    </xf>
    <xf numFmtId="0" fontId="15" fillId="0" borderId="0" xfId="14" applyFont="1" applyFill="1" applyBorder="1" applyAlignment="1" applyProtection="1">
      <alignment horizontal="centerContinuous" vertical="center"/>
      <protection locked="0"/>
    </xf>
    <xf numFmtId="0" fontId="15" fillId="0" borderId="0" xfId="14" applyFont="1" applyFill="1" applyBorder="1" applyAlignment="1" applyProtection="1">
      <alignment vertical="center"/>
      <protection locked="0"/>
    </xf>
    <xf numFmtId="0" fontId="15" fillId="0" borderId="0" xfId="14" applyFont="1" applyFill="1" applyBorder="1" applyAlignment="1" applyProtection="1">
      <alignment vertical="center"/>
    </xf>
    <xf numFmtId="0" fontId="15" fillId="0" borderId="0" xfId="14" applyFont="1" applyFill="1" applyBorder="1" applyAlignment="1" applyProtection="1">
      <alignment horizontal="right" vertical="center"/>
    </xf>
    <xf numFmtId="0" fontId="17" fillId="0" borderId="0" xfId="14" applyFont="1" applyFill="1" applyBorder="1" applyAlignment="1" applyProtection="1">
      <alignment vertical="center"/>
      <protection locked="0"/>
    </xf>
    <xf numFmtId="0" fontId="17" fillId="0" borderId="0" xfId="14" applyFont="1" applyFill="1" applyBorder="1" applyAlignment="1" applyProtection="1">
      <alignment vertical="center"/>
    </xf>
    <xf numFmtId="37" fontId="1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distributed" vertical="center"/>
    </xf>
    <xf numFmtId="0" fontId="15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15" fillId="0" borderId="29" xfId="0" applyFont="1" applyBorder="1" applyAlignment="1">
      <alignment vertical="center"/>
    </xf>
    <xf numFmtId="0" fontId="15" fillId="0" borderId="2" xfId="0" applyFont="1" applyBorder="1" applyAlignment="1" applyProtection="1">
      <alignment vertical="center"/>
    </xf>
    <xf numFmtId="0" fontId="15" fillId="0" borderId="30" xfId="0" applyFont="1" applyBorder="1" applyAlignment="1" applyProtection="1">
      <alignment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 applyProtection="1">
      <alignment horizontal="centerContinuous" vertical="center" shrinkToFit="1"/>
    </xf>
    <xf numFmtId="0" fontId="14" fillId="0" borderId="9" xfId="0" applyFont="1" applyBorder="1" applyAlignment="1" applyProtection="1">
      <alignment horizontal="centerContinuous" vertical="center" shrinkToFit="1"/>
    </xf>
    <xf numFmtId="0" fontId="15" fillId="0" borderId="8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8" xfId="0" applyFont="1" applyBorder="1" applyAlignment="1" applyProtection="1">
      <alignment vertical="center"/>
    </xf>
    <xf numFmtId="49" fontId="15" fillId="0" borderId="13" xfId="0" applyNumberFormat="1" applyFont="1" applyBorder="1" applyAlignment="1">
      <alignment horizontal="centerContinuous" vertical="center"/>
    </xf>
    <xf numFmtId="49" fontId="14" fillId="0" borderId="13" xfId="0" applyNumberFormat="1" applyFont="1" applyBorder="1" applyAlignment="1">
      <alignment horizontal="centerContinuous" vertical="center"/>
    </xf>
    <xf numFmtId="0" fontId="15" fillId="0" borderId="9" xfId="0" applyFont="1" applyBorder="1" applyAlignment="1">
      <alignment vertical="center"/>
    </xf>
    <xf numFmtId="0" fontId="15" fillId="0" borderId="0" xfId="0" applyFont="1" applyAlignment="1" applyProtection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0" xfId="0" applyFont="1" applyAlignment="1" applyProtection="1">
      <alignment horizontal="distributed" vertical="center" shrinkToFit="1"/>
    </xf>
    <xf numFmtId="0" fontId="15" fillId="0" borderId="0" xfId="0" applyFont="1" applyAlignment="1" applyProtection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Fill="1" applyAlignment="1">
      <alignment horizontal="distributed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Continuous" vertical="center"/>
    </xf>
    <xf numFmtId="0" fontId="15" fillId="0" borderId="12" xfId="0" applyFont="1" applyBorder="1" applyAlignment="1">
      <alignment horizontal="centerContinuous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right" vertical="center"/>
    </xf>
    <xf numFmtId="0" fontId="15" fillId="0" borderId="0" xfId="0" applyFont="1" applyFill="1" applyAlignment="1" applyProtection="1">
      <alignment horizontal="centerContinuous" vertical="center"/>
    </xf>
    <xf numFmtId="0" fontId="15" fillId="0" borderId="1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8" fillId="0" borderId="10" xfId="0" applyFont="1" applyFill="1" applyBorder="1" applyAlignment="1" applyProtection="1"/>
    <xf numFmtId="0" fontId="15" fillId="0" borderId="0" xfId="0" applyFont="1" applyFill="1" applyAlignment="1" applyProtection="1">
      <alignment horizontal="right" vertical="center"/>
    </xf>
    <xf numFmtId="0" fontId="15" fillId="0" borderId="0" xfId="13" applyFont="1" applyFill="1" applyAlignment="1" applyProtection="1">
      <alignment vertical="center"/>
    </xf>
    <xf numFmtId="0" fontId="14" fillId="0" borderId="0" xfId="13" applyFont="1" applyFill="1" applyAlignment="1">
      <alignment horizontal="left" vertical="center"/>
    </xf>
    <xf numFmtId="0" fontId="15" fillId="0" borderId="1" xfId="13" applyFont="1" applyFill="1" applyBorder="1" applyAlignment="1">
      <alignment vertical="center"/>
    </xf>
    <xf numFmtId="0" fontId="15" fillId="0" borderId="1" xfId="13" applyFont="1" applyFill="1" applyBorder="1" applyAlignment="1" applyProtection="1">
      <alignment vertical="center"/>
    </xf>
    <xf numFmtId="0" fontId="15" fillId="0" borderId="1" xfId="13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vertical="center"/>
    </xf>
    <xf numFmtId="0" fontId="15" fillId="0" borderId="31" xfId="13" applyFont="1" applyFill="1" applyBorder="1" applyAlignment="1" applyProtection="1">
      <alignment horizontal="distributed" vertical="center"/>
    </xf>
    <xf numFmtId="0" fontId="15" fillId="0" borderId="5" xfId="13" applyFont="1" applyFill="1" applyBorder="1" applyAlignment="1" applyProtection="1">
      <alignment horizontal="distributed" vertical="center"/>
    </xf>
    <xf numFmtId="0" fontId="15" fillId="0" borderId="10" xfId="13" applyFont="1" applyFill="1" applyBorder="1" applyAlignment="1">
      <alignment vertical="center"/>
    </xf>
    <xf numFmtId="0" fontId="18" fillId="0" borderId="19" xfId="13" applyFont="1" applyFill="1" applyBorder="1" applyAlignment="1" applyProtection="1">
      <alignment horizontal="right"/>
    </xf>
    <xf numFmtId="0" fontId="15" fillId="0" borderId="10" xfId="13" applyFont="1" applyFill="1" applyBorder="1" applyAlignment="1" applyProtection="1">
      <alignment vertical="center"/>
    </xf>
    <xf numFmtId="178" fontId="15" fillId="0" borderId="9" xfId="13" applyNumberFormat="1" applyFont="1" applyFill="1" applyBorder="1" applyAlignment="1">
      <alignment horizontal="right" vertical="center"/>
    </xf>
    <xf numFmtId="178" fontId="15" fillId="0" borderId="0" xfId="13" applyNumberFormat="1" applyFont="1" applyFill="1" applyAlignment="1">
      <alignment horizontal="right" vertical="center"/>
    </xf>
    <xf numFmtId="0" fontId="15" fillId="0" borderId="0" xfId="13" applyFont="1" applyFill="1" applyAlignment="1" applyProtection="1">
      <alignment horizontal="right" vertical="center"/>
    </xf>
    <xf numFmtId="0" fontId="15" fillId="0" borderId="12" xfId="13" applyFont="1" applyFill="1" applyBorder="1" applyAlignment="1">
      <alignment horizontal="left" vertical="center"/>
    </xf>
    <xf numFmtId="0" fontId="15" fillId="0" borderId="0" xfId="13" applyFont="1" applyFill="1" applyBorder="1" applyAlignment="1" applyProtection="1">
      <alignment horizontal="centerContinuous" vertical="center"/>
    </xf>
    <xf numFmtId="0" fontId="15" fillId="0" borderId="0" xfId="13" applyFont="1" applyFill="1" applyBorder="1" applyAlignment="1" applyProtection="1">
      <alignment vertical="center"/>
    </xf>
    <xf numFmtId="0" fontId="15" fillId="0" borderId="0" xfId="13" applyFont="1" applyFill="1" applyBorder="1" applyAlignment="1" applyProtection="1">
      <alignment horizontal="right" vertical="center"/>
    </xf>
    <xf numFmtId="0" fontId="15" fillId="0" borderId="0" xfId="13" applyFont="1" applyFill="1" applyBorder="1" applyAlignment="1">
      <alignment horizontal="left" vertical="center"/>
    </xf>
    <xf numFmtId="0" fontId="15" fillId="0" borderId="0" xfId="13" applyFont="1" applyFill="1" applyAlignment="1">
      <alignment horizontal="left" vertical="center"/>
    </xf>
    <xf numFmtId="0" fontId="17" fillId="0" borderId="0" xfId="13" applyFont="1" applyFill="1" applyAlignment="1" applyProtection="1">
      <alignment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 applyProtection="1">
      <alignment horizontal="distributed" vertical="center"/>
    </xf>
    <xf numFmtId="0" fontId="15" fillId="0" borderId="0" xfId="0" applyFont="1" applyAlignment="1" applyProtection="1">
      <alignment horizontal="distributed" vertical="center"/>
    </xf>
    <xf numFmtId="0" fontId="15" fillId="0" borderId="9" xfId="0" applyFont="1" applyFill="1" applyBorder="1" applyAlignment="1" applyProtection="1">
      <alignment horizontal="distributed" vertical="center"/>
    </xf>
    <xf numFmtId="0" fontId="15" fillId="0" borderId="13" xfId="0" applyFont="1" applyFill="1" applyBorder="1" applyAlignment="1" applyProtection="1">
      <alignment horizontal="distributed" vertical="center"/>
    </xf>
    <xf numFmtId="0" fontId="15" fillId="0" borderId="14" xfId="0" applyFont="1" applyFill="1" applyBorder="1" applyAlignment="1" applyProtection="1">
      <alignment horizontal="distributed" vertical="center"/>
    </xf>
    <xf numFmtId="0" fontId="15" fillId="0" borderId="15" xfId="0" applyFont="1" applyFill="1" applyBorder="1" applyAlignment="1" applyProtection="1">
      <alignment horizontal="distributed" vertical="center"/>
    </xf>
    <xf numFmtId="0" fontId="15" fillId="0" borderId="16" xfId="0" applyFont="1" applyFill="1" applyBorder="1" applyAlignment="1" applyProtection="1">
      <alignment horizontal="distributed" vertical="center"/>
    </xf>
    <xf numFmtId="0" fontId="15" fillId="0" borderId="17" xfId="0" applyFont="1" applyFill="1" applyBorder="1" applyAlignment="1" applyProtection="1">
      <alignment horizontal="distributed" vertical="center"/>
    </xf>
    <xf numFmtId="0" fontId="15" fillId="0" borderId="18" xfId="0" applyFont="1" applyFill="1" applyBorder="1" applyAlignment="1" applyProtection="1">
      <alignment horizontal="distributed" vertical="center"/>
    </xf>
    <xf numFmtId="0" fontId="15" fillId="0" borderId="19" xfId="0" applyFont="1" applyFill="1" applyBorder="1" applyAlignment="1" applyProtection="1">
      <alignment horizontal="right" vertical="center"/>
    </xf>
    <xf numFmtId="0" fontId="15" fillId="0" borderId="9" xfId="0" applyFont="1" applyFill="1" applyBorder="1" applyAlignment="1" applyProtection="1">
      <alignment horizontal="distributed" vertical="center" shrinkToFit="1"/>
    </xf>
    <xf numFmtId="0" fontId="21" fillId="0" borderId="9" xfId="0" applyFont="1" applyFill="1" applyBorder="1" applyAlignment="1" applyProtection="1">
      <alignment horizontal="distributed" vertical="center" shrinkToFit="1"/>
    </xf>
    <xf numFmtId="0" fontId="21" fillId="0" borderId="21" xfId="0" applyFont="1" applyFill="1" applyBorder="1" applyAlignment="1" applyProtection="1">
      <alignment horizontal="distributed" vertical="center" shrinkToFit="1"/>
    </xf>
    <xf numFmtId="0" fontId="15" fillId="0" borderId="9" xfId="0" applyFont="1" applyFill="1" applyBorder="1" applyAlignment="1">
      <alignment horizontal="distributed" vertical="center"/>
    </xf>
    <xf numFmtId="0" fontId="17" fillId="0" borderId="10" xfId="0" applyFont="1" applyFill="1" applyBorder="1" applyAlignment="1" applyProtection="1">
      <alignment vertical="center"/>
    </xf>
    <xf numFmtId="0" fontId="10" fillId="0" borderId="12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18" fillId="0" borderId="25" xfId="0" applyFont="1" applyFill="1" applyBorder="1" applyAlignment="1"/>
    <xf numFmtId="0" fontId="18" fillId="0" borderId="26" xfId="0" applyFont="1" applyFill="1" applyBorder="1" applyAlignment="1">
      <alignment horizontal="right"/>
    </xf>
    <xf numFmtId="0" fontId="18" fillId="0" borderId="26" xfId="0" applyFont="1" applyFill="1" applyBorder="1" applyAlignment="1"/>
    <xf numFmtId="0" fontId="18" fillId="0" borderId="26" xfId="0" applyFont="1" applyFill="1" applyBorder="1" applyAlignment="1" applyProtection="1">
      <alignment horizontal="right"/>
    </xf>
    <xf numFmtId="0" fontId="10" fillId="0" borderId="27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37" fontId="14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18" xfId="14" applyFont="1" applyFill="1" applyBorder="1" applyAlignment="1" applyProtection="1">
      <alignment horizontal="distributed" vertical="center"/>
    </xf>
    <xf numFmtId="0" fontId="15" fillId="0" borderId="14" xfId="14" applyFont="1" applyFill="1" applyBorder="1" applyAlignment="1" applyProtection="1">
      <alignment horizontal="distributed" vertical="center"/>
    </xf>
    <xf numFmtId="0" fontId="15" fillId="0" borderId="0" xfId="0" applyFont="1" applyFill="1" applyBorder="1" applyAlignment="1" applyProtection="1">
      <alignment horizontal="distributed" vertical="center"/>
    </xf>
    <xf numFmtId="0" fontId="15" fillId="0" borderId="7" xfId="0" applyFont="1" applyFill="1" applyBorder="1" applyAlignment="1" applyProtection="1">
      <alignment horizontal="distributed"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distributed" vertical="center"/>
    </xf>
    <xf numFmtId="0" fontId="15" fillId="0" borderId="0" xfId="0" applyFont="1" applyFill="1" applyAlignment="1">
      <alignment horizontal="distributed" vertical="center"/>
    </xf>
    <xf numFmtId="0" fontId="15" fillId="0" borderId="15" xfId="0" applyFont="1" applyFill="1" applyBorder="1" applyAlignment="1">
      <alignment horizontal="distributed" vertical="center"/>
    </xf>
    <xf numFmtId="0" fontId="18" fillId="0" borderId="19" xfId="0" applyFont="1" applyFill="1" applyBorder="1" applyAlignment="1" applyProtection="1">
      <alignment horizontal="right"/>
    </xf>
    <xf numFmtId="0" fontId="18" fillId="0" borderId="10" xfId="0" applyFont="1" applyFill="1" applyBorder="1" applyAlignment="1" applyProtection="1">
      <alignment horizontal="right"/>
    </xf>
    <xf numFmtId="0" fontId="15" fillId="0" borderId="0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4" fillId="2" borderId="0" xfId="0" applyFont="1" applyFill="1" applyBorder="1" applyAlignment="1">
      <alignment horizontal="distributed" vertical="center"/>
    </xf>
    <xf numFmtId="178" fontId="15" fillId="0" borderId="0" xfId="13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7" fillId="0" borderId="0" xfId="0" applyFont="1" applyFill="1">
      <alignment vertical="center"/>
    </xf>
    <xf numFmtId="37" fontId="15" fillId="0" borderId="9" xfId="0" applyNumberFormat="1" applyFont="1" applyFill="1" applyBorder="1" applyAlignment="1" applyProtection="1">
      <alignment horizontal="right" vertical="center"/>
    </xf>
    <xf numFmtId="37" fontId="15" fillId="0" borderId="0" xfId="0" applyNumberFormat="1" applyFont="1" applyFill="1" applyBorder="1" applyAlignment="1" applyProtection="1">
      <alignment horizontal="right" vertical="center"/>
    </xf>
    <xf numFmtId="0" fontId="18" fillId="0" borderId="19" xfId="0" applyFont="1" applyFill="1" applyBorder="1" applyAlignment="1" applyProtection="1">
      <alignment horizontal="right"/>
    </xf>
    <xf numFmtId="0" fontId="18" fillId="0" borderId="10" xfId="0" applyFont="1" applyFill="1" applyBorder="1" applyAlignment="1" applyProtection="1">
      <alignment horizontal="right"/>
    </xf>
    <xf numFmtId="37" fontId="15" fillId="0" borderId="0" xfId="0" applyNumberFormat="1" applyFont="1" applyFill="1" applyBorder="1" applyAlignment="1" applyProtection="1">
      <alignment horizontal="right" vertical="center"/>
    </xf>
    <xf numFmtId="0" fontId="18" fillId="0" borderId="19" xfId="0" applyFont="1" applyFill="1" applyBorder="1" applyAlignment="1" applyProtection="1">
      <alignment horizontal="right"/>
    </xf>
    <xf numFmtId="0" fontId="18" fillId="0" borderId="10" xfId="0" applyFont="1" applyFill="1" applyBorder="1" applyAlignment="1" applyProtection="1">
      <alignment horizontal="right"/>
    </xf>
    <xf numFmtId="0" fontId="18" fillId="0" borderId="0" xfId="0" applyFont="1" applyFill="1" applyBorder="1" applyAlignment="1" applyProtection="1"/>
    <xf numFmtId="37" fontId="14" fillId="0" borderId="0" xfId="0" applyNumberFormat="1" applyFont="1" applyFill="1" applyBorder="1" applyAlignment="1" applyProtection="1">
      <alignment vertical="center"/>
    </xf>
    <xf numFmtId="37" fontId="14" fillId="0" borderId="48" xfId="0" applyNumberFormat="1" applyFont="1" applyFill="1" applyBorder="1" applyAlignment="1" applyProtection="1">
      <alignment horizontal="right" vertical="center"/>
    </xf>
    <xf numFmtId="37" fontId="14" fillId="0" borderId="1" xfId="0" applyNumberFormat="1" applyFont="1" applyFill="1" applyBorder="1" applyAlignment="1" applyProtection="1">
      <alignment horizontal="right" vertical="center"/>
    </xf>
    <xf numFmtId="37" fontId="14" fillId="0" borderId="1" xfId="0" applyNumberFormat="1" applyFont="1" applyFill="1" applyBorder="1" applyAlignment="1" applyProtection="1">
      <alignment vertical="center"/>
    </xf>
    <xf numFmtId="178" fontId="14" fillId="0" borderId="48" xfId="13" applyNumberFormat="1" applyFont="1" applyFill="1" applyBorder="1" applyAlignment="1">
      <alignment horizontal="right" vertical="center"/>
    </xf>
    <xf numFmtId="178" fontId="14" fillId="0" borderId="1" xfId="13" applyNumberFormat="1" applyFont="1" applyFill="1" applyBorder="1" applyAlignment="1" applyProtection="1">
      <alignment vertical="center"/>
      <protection locked="0"/>
    </xf>
    <xf numFmtId="178" fontId="14" fillId="0" borderId="1" xfId="13" applyNumberFormat="1" applyFont="1" applyFill="1" applyBorder="1" applyAlignment="1" applyProtection="1">
      <alignment vertical="center"/>
    </xf>
    <xf numFmtId="179" fontId="14" fillId="0" borderId="0" xfId="0" applyNumberFormat="1" applyFont="1" applyFill="1" applyBorder="1" applyAlignment="1" applyProtection="1">
      <alignment vertical="center"/>
    </xf>
    <xf numFmtId="37" fontId="14" fillId="0" borderId="0" xfId="0" applyNumberFormat="1" applyFont="1" applyFill="1" applyBorder="1" applyAlignment="1" applyProtection="1">
      <alignment horizontal="right" vertical="center"/>
    </xf>
    <xf numFmtId="37" fontId="15" fillId="0" borderId="0" xfId="0" applyNumberFormat="1" applyFont="1" applyFill="1">
      <alignment vertical="center"/>
    </xf>
    <xf numFmtId="37" fontId="15" fillId="0" borderId="0" xfId="8" applyNumberFormat="1" applyFont="1" applyFill="1" applyAlignment="1">
      <alignment horizontal="right" vertical="center"/>
    </xf>
    <xf numFmtId="179" fontId="15" fillId="0" borderId="0" xfId="0" applyNumberFormat="1" applyFont="1" applyFill="1" applyAlignment="1">
      <alignment horizontal="right" vertical="center"/>
    </xf>
    <xf numFmtId="37" fontId="15" fillId="0" borderId="0" xfId="0" applyNumberFormat="1" applyFont="1" applyFill="1" applyAlignment="1">
      <alignment horizontal="right" vertical="center"/>
    </xf>
    <xf numFmtId="37" fontId="15" fillId="0" borderId="27" xfId="8" applyNumberFormat="1" applyFont="1" applyFill="1" applyBorder="1">
      <alignment vertical="center"/>
    </xf>
    <xf numFmtId="37" fontId="15" fillId="0" borderId="0" xfId="8" applyNumberFormat="1" applyFont="1" applyFill="1">
      <alignment vertical="center"/>
    </xf>
    <xf numFmtId="179" fontId="15" fillId="0" borderId="0" xfId="0" applyNumberFormat="1" applyFont="1" applyFill="1">
      <alignment vertical="center"/>
    </xf>
    <xf numFmtId="38" fontId="15" fillId="0" borderId="0" xfId="1" applyFont="1" applyFill="1" applyAlignment="1">
      <alignment vertical="center"/>
    </xf>
    <xf numFmtId="37" fontId="20" fillId="0" borderId="0" xfId="8" applyNumberFormat="1" applyFont="1" applyFill="1">
      <alignment vertical="center"/>
    </xf>
    <xf numFmtId="38" fontId="20" fillId="0" borderId="0" xfId="1" applyFont="1" applyFill="1" applyBorder="1" applyAlignment="1" applyProtection="1">
      <alignment vertical="center"/>
    </xf>
    <xf numFmtId="176" fontId="20" fillId="0" borderId="0" xfId="8" applyNumberFormat="1" applyFont="1" applyFill="1">
      <alignment vertical="center"/>
    </xf>
    <xf numFmtId="37" fontId="14" fillId="0" borderId="48" xfId="0" applyNumberFormat="1" applyFont="1" applyFill="1" applyBorder="1" applyAlignment="1" applyProtection="1">
      <alignment vertical="center"/>
    </xf>
    <xf numFmtId="37" fontId="14" fillId="0" borderId="1" xfId="0" applyNumberFormat="1" applyFont="1" applyFill="1" applyBorder="1" applyAlignment="1" applyProtection="1">
      <alignment vertical="center"/>
      <protection locked="0"/>
    </xf>
    <xf numFmtId="37" fontId="14" fillId="0" borderId="28" xfId="0" applyNumberFormat="1" applyFont="1" applyFill="1" applyBorder="1" applyAlignment="1" applyProtection="1">
      <alignment vertical="center"/>
    </xf>
    <xf numFmtId="37" fontId="14" fillId="0" borderId="20" xfId="0" applyNumberFormat="1" applyFont="1" applyFill="1" applyBorder="1" applyAlignment="1" applyProtection="1">
      <alignment vertical="center"/>
      <protection locked="0"/>
    </xf>
    <xf numFmtId="178" fontId="14" fillId="0" borderId="9" xfId="0" applyNumberFormat="1" applyFont="1" applyFill="1" applyBorder="1" applyAlignment="1" applyProtection="1">
      <alignment horizontal="right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178" fontId="14" fillId="0" borderId="0" xfId="0" applyNumberFormat="1" applyFont="1" applyFill="1" applyBorder="1" applyAlignment="1" applyProtection="1">
      <alignment horizontal="right" vertical="center"/>
    </xf>
    <xf numFmtId="178" fontId="14" fillId="0" borderId="49" xfId="0" applyNumberFormat="1" applyFont="1" applyFill="1" applyBorder="1" applyAlignment="1" applyProtection="1">
      <alignment vertical="center"/>
    </xf>
    <xf numFmtId="177" fontId="14" fillId="0" borderId="20" xfId="0" applyNumberFormat="1" applyFont="1" applyFill="1" applyBorder="1" applyAlignment="1" applyProtection="1">
      <alignment vertical="center"/>
    </xf>
    <xf numFmtId="178" fontId="14" fillId="0" borderId="2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3" fontId="14" fillId="0" borderId="9" xfId="14" applyNumberFormat="1" applyFont="1" applyFill="1" applyBorder="1" applyAlignment="1">
      <alignment horizontal="right" vertical="center"/>
    </xf>
    <xf numFmtId="3" fontId="14" fillId="0" borderId="0" xfId="14" applyNumberFormat="1" applyFont="1" applyFill="1" applyAlignment="1">
      <alignment horizontal="right" vertical="center"/>
    </xf>
    <xf numFmtId="3" fontId="14" fillId="0" borderId="0" xfId="14" applyNumberFormat="1" applyFont="1" applyFill="1" applyAlignment="1" applyProtection="1">
      <alignment horizontal="right" vertical="center"/>
      <protection locked="0"/>
    </xf>
    <xf numFmtId="37" fontId="14" fillId="0" borderId="20" xfId="0" applyNumberFormat="1" applyFont="1" applyFill="1" applyBorder="1">
      <alignment vertical="center"/>
    </xf>
    <xf numFmtId="0" fontId="10" fillId="0" borderId="20" xfId="0" applyFont="1" applyFill="1" applyBorder="1">
      <alignment vertical="center"/>
    </xf>
    <xf numFmtId="0" fontId="11" fillId="0" borderId="0" xfId="0" applyFont="1" applyAlignment="1">
      <alignment horizontal="distributed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33" xfId="0" applyFont="1" applyFill="1" applyBorder="1" applyAlignment="1" applyProtection="1">
      <alignment horizontal="center" vertical="center"/>
    </xf>
    <xf numFmtId="0" fontId="15" fillId="0" borderId="34" xfId="0" applyFont="1" applyFill="1" applyBorder="1" applyAlignment="1" applyProtection="1">
      <alignment horizontal="center" vertical="center"/>
    </xf>
    <xf numFmtId="37" fontId="15" fillId="0" borderId="0" xfId="8" applyNumberFormat="1" applyFont="1" applyFill="1" applyAlignment="1">
      <alignment horizontal="right" vertical="center"/>
    </xf>
    <xf numFmtId="0" fontId="15" fillId="0" borderId="4" xfId="0" applyFont="1" applyFill="1" applyBorder="1" applyAlignment="1">
      <alignment horizontal="center" vertical="center"/>
    </xf>
    <xf numFmtId="37" fontId="14" fillId="0" borderId="0" xfId="0" applyNumberFormat="1" applyFont="1" applyFill="1" applyBorder="1" applyAlignment="1" applyProtection="1">
      <alignment horizontal="right" vertical="center"/>
    </xf>
    <xf numFmtId="0" fontId="15" fillId="0" borderId="35" xfId="0" applyFont="1" applyFill="1" applyBorder="1" applyAlignment="1" applyProtection="1">
      <alignment horizontal="center" vertical="center"/>
    </xf>
    <xf numFmtId="0" fontId="15" fillId="0" borderId="36" xfId="0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38" xfId="0" applyFont="1" applyFill="1" applyBorder="1" applyAlignment="1" applyProtection="1">
      <alignment horizontal="center" vertical="center"/>
    </xf>
    <xf numFmtId="0" fontId="15" fillId="0" borderId="39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horizontal="distributed" vertical="center"/>
    </xf>
    <xf numFmtId="0" fontId="15" fillId="0" borderId="32" xfId="0" applyFont="1" applyFill="1" applyBorder="1" applyAlignment="1" applyProtection="1">
      <alignment horizontal="distributed" vertical="center"/>
    </xf>
    <xf numFmtId="0" fontId="15" fillId="0" borderId="0" xfId="0" applyFont="1" applyFill="1" applyBorder="1" applyAlignment="1" applyProtection="1">
      <alignment horizontal="distributed" vertical="center"/>
    </xf>
    <xf numFmtId="0" fontId="15" fillId="0" borderId="7" xfId="0" applyFont="1" applyFill="1" applyBorder="1" applyAlignment="1" applyProtection="1">
      <alignment horizontal="distributed" vertical="center"/>
    </xf>
    <xf numFmtId="37" fontId="15" fillId="0" borderId="0" xfId="0" applyNumberFormat="1" applyFont="1" applyFill="1" applyAlignment="1">
      <alignment horizontal="right" vertical="center"/>
    </xf>
    <xf numFmtId="37" fontId="20" fillId="0" borderId="20" xfId="8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 applyProtection="1">
      <alignment horizontal="distributed" vertical="center"/>
    </xf>
    <xf numFmtId="0" fontId="14" fillId="0" borderId="7" xfId="0" applyFont="1" applyFill="1" applyBorder="1" applyAlignment="1" applyProtection="1">
      <alignment horizontal="distributed" vertical="center"/>
    </xf>
    <xf numFmtId="37" fontId="14" fillId="0" borderId="28" xfId="0" applyNumberFormat="1" applyFont="1" applyFill="1" applyBorder="1" applyAlignment="1" applyProtection="1">
      <alignment horizontal="right" vertical="center"/>
    </xf>
    <xf numFmtId="37" fontId="14" fillId="0" borderId="20" xfId="0" applyNumberFormat="1" applyFont="1" applyFill="1" applyBorder="1" applyAlignment="1" applyProtection="1">
      <alignment horizontal="right" vertical="center"/>
    </xf>
    <xf numFmtId="0" fontId="15" fillId="0" borderId="44" xfId="0" applyFont="1" applyFill="1" applyBorder="1" applyAlignment="1" applyProtection="1">
      <alignment horizontal="center" vertical="center"/>
    </xf>
    <xf numFmtId="0" fontId="15" fillId="0" borderId="45" xfId="0" applyFont="1" applyFill="1" applyBorder="1" applyAlignment="1" applyProtection="1">
      <alignment horizontal="center" vertical="center"/>
    </xf>
    <xf numFmtId="0" fontId="15" fillId="0" borderId="42" xfId="0" applyFont="1" applyFill="1" applyBorder="1" applyAlignment="1" applyProtection="1">
      <alignment horizontal="center" vertical="center"/>
    </xf>
    <xf numFmtId="0" fontId="15" fillId="0" borderId="46" xfId="0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horizontal="distributed" vertical="center"/>
    </xf>
    <xf numFmtId="0" fontId="15" fillId="0" borderId="15" xfId="0" applyFont="1" applyFill="1" applyBorder="1" applyAlignment="1">
      <alignment horizontal="distributed" vertical="center"/>
    </xf>
    <xf numFmtId="0" fontId="15" fillId="0" borderId="20" xfId="0" applyFont="1" applyFill="1" applyBorder="1" applyAlignment="1">
      <alignment horizontal="distributed" vertical="center"/>
    </xf>
    <xf numFmtId="0" fontId="15" fillId="0" borderId="23" xfId="0" applyFont="1" applyFill="1" applyBorder="1" applyAlignment="1">
      <alignment horizontal="distributed" vertical="center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45" xfId="0" applyFont="1" applyFill="1" applyBorder="1" applyAlignment="1">
      <alignment horizontal="center" vertical="center" shrinkToFit="1"/>
    </xf>
    <xf numFmtId="37" fontId="15" fillId="0" borderId="9" xfId="0" applyNumberFormat="1" applyFont="1" applyFill="1" applyBorder="1" applyAlignment="1" applyProtection="1">
      <alignment horizontal="right" vertical="center"/>
    </xf>
    <xf numFmtId="37" fontId="15" fillId="0" borderId="0" xfId="0" applyNumberFormat="1" applyFont="1" applyFill="1" applyBorder="1" applyAlignment="1" applyProtection="1">
      <alignment horizontal="right" vertical="center"/>
    </xf>
    <xf numFmtId="0" fontId="18" fillId="0" borderId="19" xfId="0" applyFont="1" applyFill="1" applyBorder="1" applyAlignment="1" applyProtection="1">
      <alignment horizontal="right"/>
    </xf>
    <xf numFmtId="0" fontId="18" fillId="0" borderId="10" xfId="0" applyFont="1" applyFill="1" applyBorder="1" applyAlignment="1" applyProtection="1">
      <alignment horizontal="right"/>
    </xf>
    <xf numFmtId="0" fontId="15" fillId="0" borderId="1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5" fillId="0" borderId="29" xfId="0" applyFont="1" applyFill="1" applyBorder="1" applyAlignment="1" applyProtection="1">
      <alignment horizontal="center" vertical="center"/>
    </xf>
    <xf numFmtId="0" fontId="15" fillId="0" borderId="30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41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0" fontId="14" fillId="0" borderId="20" xfId="0" applyFont="1" applyFill="1" applyBorder="1" applyAlignment="1">
      <alignment horizontal="distributed" vertical="center"/>
    </xf>
    <xf numFmtId="0" fontId="14" fillId="0" borderId="32" xfId="0" applyFont="1" applyFill="1" applyBorder="1" applyAlignment="1">
      <alignment horizontal="distributed" vertical="center"/>
    </xf>
    <xf numFmtId="0" fontId="15" fillId="0" borderId="51" xfId="0" applyFont="1" applyFill="1" applyBorder="1" applyAlignment="1" applyProtection="1">
      <alignment horizontal="center" vertical="center"/>
    </xf>
    <xf numFmtId="0" fontId="15" fillId="0" borderId="50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distributed" vertical="center"/>
    </xf>
    <xf numFmtId="0" fontId="15" fillId="0" borderId="38" xfId="0" applyFont="1" applyFill="1" applyBorder="1" applyAlignment="1" applyProtection="1">
      <alignment horizontal="distributed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vertical="center"/>
    </xf>
    <xf numFmtId="0" fontId="15" fillId="0" borderId="24" xfId="0" applyFont="1" applyFill="1" applyBorder="1" applyAlignment="1" applyProtection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0" fontId="15" fillId="0" borderId="24" xfId="14" applyFont="1" applyFill="1" applyBorder="1" applyAlignment="1" applyProtection="1">
      <alignment horizontal="distributed" vertical="center" wrapText="1"/>
    </xf>
    <xf numFmtId="0" fontId="15" fillId="0" borderId="18" xfId="14" applyFont="1" applyFill="1" applyBorder="1" applyAlignment="1" applyProtection="1">
      <alignment horizontal="distributed" vertical="center"/>
    </xf>
    <xf numFmtId="0" fontId="15" fillId="0" borderId="14" xfId="14" applyFont="1" applyFill="1" applyBorder="1" applyAlignment="1" applyProtection="1">
      <alignment horizontal="distributed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distributed" vertical="center"/>
    </xf>
    <xf numFmtId="0" fontId="15" fillId="0" borderId="29" xfId="0" applyFont="1" applyFill="1" applyBorder="1" applyAlignment="1" applyProtection="1">
      <alignment horizontal="distributed" vertical="center" wrapText="1" shrinkToFit="1"/>
    </xf>
    <xf numFmtId="0" fontId="10" fillId="0" borderId="13" xfId="0" applyFont="1" applyFill="1" applyBorder="1" applyAlignment="1">
      <alignment horizontal="distributed" vertical="center" shrinkToFit="1"/>
    </xf>
    <xf numFmtId="0" fontId="15" fillId="0" borderId="21" xfId="14" applyFont="1" applyFill="1" applyBorder="1" applyAlignment="1" applyProtection="1">
      <alignment horizontal="center" vertical="center"/>
    </xf>
    <xf numFmtId="0" fontId="15" fillId="0" borderId="31" xfId="14" applyFont="1" applyFill="1" applyBorder="1" applyAlignment="1" applyProtection="1">
      <alignment horizontal="distributed" vertical="center"/>
    </xf>
    <xf numFmtId="0" fontId="15" fillId="0" borderId="29" xfId="14" applyFont="1" applyFill="1" applyBorder="1" applyAlignment="1" applyProtection="1">
      <alignment horizontal="distributed" vertical="center" wrapText="1"/>
    </xf>
    <xf numFmtId="0" fontId="15" fillId="0" borderId="9" xfId="14" applyFont="1" applyFill="1" applyBorder="1" applyAlignment="1" applyProtection="1">
      <alignment horizontal="distributed" vertical="center"/>
    </xf>
    <xf numFmtId="0" fontId="15" fillId="0" borderId="13" xfId="14" applyFont="1" applyFill="1" applyBorder="1" applyAlignment="1" applyProtection="1">
      <alignment horizontal="distributed" vertical="center"/>
    </xf>
    <xf numFmtId="0" fontId="15" fillId="0" borderId="17" xfId="14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distributed" vertical="center"/>
    </xf>
    <xf numFmtId="0" fontId="15" fillId="0" borderId="20" xfId="0" applyFont="1" applyBorder="1" applyAlignment="1" applyProtection="1">
      <alignment horizontal="distributed" vertical="center"/>
    </xf>
    <xf numFmtId="0" fontId="15" fillId="0" borderId="0" xfId="0" applyFont="1" applyFill="1" applyAlignment="1" applyProtection="1">
      <alignment horizontal="distributed" vertical="center"/>
    </xf>
    <xf numFmtId="0" fontId="15" fillId="0" borderId="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44" xfId="0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distributed" vertical="center" shrinkToFit="1"/>
    </xf>
    <xf numFmtId="0" fontId="15" fillId="0" borderId="0" xfId="0" applyFont="1" applyFill="1" applyBorder="1" applyAlignment="1" applyProtection="1">
      <alignment horizontal="center" vertical="center" shrinkToFit="1"/>
    </xf>
    <xf numFmtId="0" fontId="15" fillId="0" borderId="44" xfId="13" applyFont="1" applyFill="1" applyBorder="1" applyAlignment="1" applyProtection="1">
      <alignment horizontal="center" vertical="center"/>
    </xf>
    <xf numFmtId="0" fontId="15" fillId="0" borderId="34" xfId="13" applyFont="1" applyFill="1" applyBorder="1" applyAlignment="1" applyProtection="1">
      <alignment horizontal="center" vertical="center"/>
    </xf>
    <xf numFmtId="0" fontId="15" fillId="0" borderId="45" xfId="13" applyFont="1" applyFill="1" applyBorder="1" applyAlignment="1" applyProtection="1">
      <alignment horizontal="center" vertical="center"/>
    </xf>
    <xf numFmtId="0" fontId="15" fillId="0" borderId="24" xfId="13" applyFont="1" applyFill="1" applyBorder="1" applyAlignment="1" applyProtection="1">
      <alignment horizontal="distributed" vertical="center"/>
    </xf>
  </cellXfs>
  <cellStyles count="15">
    <cellStyle name="桁区切り 2" xfId="1" xr:uid="{00000000-0005-0000-0000-000000000000}"/>
    <cellStyle name="桁区切り 2 2" xfId="2" xr:uid="{00000000-0005-0000-0000-000001000000}"/>
    <cellStyle name="桁区切り 3" xfId="3" xr:uid="{00000000-0005-0000-0000-000002000000}"/>
    <cellStyle name="桁区切り 4" xfId="4" xr:uid="{00000000-0005-0000-0000-000003000000}"/>
    <cellStyle name="桁区切り 5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2 3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_20087（運）NTT" xfId="13" xr:uid="{00000000-0005-0000-0000-00000D000000}"/>
    <cellStyle name="標準_Sheet1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15</xdr:row>
      <xdr:rowOff>0</xdr:rowOff>
    </xdr:from>
    <xdr:to>
      <xdr:col>7</xdr:col>
      <xdr:colOff>516255</xdr:colOff>
      <xdr:row>16</xdr:row>
      <xdr:rowOff>15240</xdr:rowOff>
    </xdr:to>
    <xdr:sp macro="" textlink="">
      <xdr:nvSpPr>
        <xdr:cNvPr id="7331" name="Text Box 1">
          <a:extLst>
            <a:ext uri="{FF2B5EF4-FFF2-40B4-BE49-F238E27FC236}">
              <a16:creationId xmlns:a16="http://schemas.microsoft.com/office/drawing/2014/main" id="{00000000-0008-0000-0500-0000A31C0000}"/>
            </a:ext>
          </a:extLst>
        </xdr:cNvPr>
        <xdr:cNvSpPr txBox="1">
          <a:spLocks noChangeArrowheads="1"/>
        </xdr:cNvSpPr>
      </xdr:nvSpPr>
      <xdr:spPr bwMode="auto">
        <a:xfrm>
          <a:off x="5934075" y="34671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516255</xdr:colOff>
      <xdr:row>16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5362575" y="381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K8"/>
  <sheetViews>
    <sheetView tabSelected="1" view="pageBreakPreview" zoomScaleNormal="100" zoomScaleSheetLayoutView="100" workbookViewId="0"/>
  </sheetViews>
  <sheetFormatPr defaultColWidth="9" defaultRowHeight="12.6" x14ac:dyDescent="0.2"/>
  <cols>
    <col min="1" max="1" width="12.77734375" style="7" customWidth="1"/>
    <col min="2" max="6" width="12.44140625" style="7" customWidth="1"/>
    <col min="7" max="16384" width="9" style="7"/>
  </cols>
  <sheetData>
    <row r="5" spans="2:11" x14ac:dyDescent="0.2">
      <c r="J5" s="8"/>
      <c r="K5" s="8"/>
    </row>
    <row r="6" spans="2:11" x14ac:dyDescent="0.2">
      <c r="J6" s="8"/>
      <c r="K6" s="8"/>
    </row>
    <row r="8" spans="2:11" ht="62.25" customHeight="1" x14ac:dyDescent="0.2">
      <c r="B8" s="264" t="s">
        <v>0</v>
      </c>
      <c r="C8" s="264"/>
      <c r="D8" s="264"/>
      <c r="E8" s="264"/>
    </row>
  </sheetData>
  <mergeCells count="1">
    <mergeCell ref="B8:E8"/>
  </mergeCells>
  <phoneticPr fontId="3"/>
  <pageMargins left="0.98425196850393704" right="0.98425196850393704" top="0.78740157480314965" bottom="0.78740157480314965" header="0.51181102362204722" footer="0.51181102362204722"/>
  <pageSetup paperSize="9" firstPageNumber="117" orientation="portrait" useFirstPageNumber="1" r:id="rId1"/>
  <headerFooter alignWithMargins="0">
    <oddFooter xml:space="preserve">&amp;C&amp;"游明朝 Demibold,標準"&amp;P 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25"/>
  <sheetViews>
    <sheetView showWhiteSpace="0" view="pageBreakPreview" zoomScaleNormal="85" zoomScaleSheetLayoutView="100" workbookViewId="0"/>
  </sheetViews>
  <sheetFormatPr defaultColWidth="9" defaultRowHeight="15" customHeight="1" x14ac:dyDescent="0.2"/>
  <cols>
    <col min="1" max="1" width="2.77734375" style="58" customWidth="1"/>
    <col min="2" max="2" width="12.77734375" style="58" customWidth="1"/>
    <col min="3" max="3" width="7.44140625" style="58" customWidth="1"/>
    <col min="4" max="4" width="3.77734375" style="58" customWidth="1"/>
    <col min="5" max="5" width="5.109375" style="58" customWidth="1"/>
    <col min="6" max="6" width="11.6640625" style="58" bestFit="1" customWidth="1"/>
    <col min="7" max="7" width="9.6640625" style="58" customWidth="1"/>
    <col min="8" max="8" width="11.6640625" style="58" bestFit="1" customWidth="1"/>
    <col min="9" max="9" width="8" style="58" customWidth="1"/>
    <col min="10" max="10" width="9.6640625" style="58" customWidth="1"/>
    <col min="11" max="11" width="8.109375" style="58" customWidth="1"/>
    <col min="12" max="12" width="7" style="58" customWidth="1"/>
    <col min="13" max="13" width="8.109375" style="58" customWidth="1"/>
    <col min="14" max="14" width="9.6640625" style="58" bestFit="1" customWidth="1"/>
    <col min="15" max="15" width="6.77734375" style="58" customWidth="1"/>
    <col min="16" max="16" width="8.109375" style="58" customWidth="1"/>
    <col min="17" max="17" width="9.6640625" style="58" bestFit="1" customWidth="1"/>
    <col min="18" max="20" width="8.109375" style="58" customWidth="1"/>
    <col min="21" max="26" width="7.6640625" style="58" customWidth="1"/>
    <col min="27" max="28" width="9.109375" style="58" bestFit="1" customWidth="1"/>
    <col min="29" max="29" width="12.33203125" style="58" customWidth="1"/>
    <col min="30" max="30" width="9.109375" style="58" bestFit="1" customWidth="1"/>
    <col min="31" max="31" width="11" style="58" customWidth="1"/>
    <col min="32" max="34" width="9.109375" style="58" bestFit="1" customWidth="1"/>
    <col min="35" max="16384" width="9" style="58"/>
  </cols>
  <sheetData>
    <row r="1" spans="1:34" s="10" customFormat="1" ht="15" customHeight="1" x14ac:dyDescent="0.2">
      <c r="A1" s="9" t="s">
        <v>0</v>
      </c>
      <c r="B1" s="9"/>
      <c r="P1" s="11"/>
      <c r="Q1" s="11"/>
      <c r="R1" s="9"/>
      <c r="T1" s="11" t="s">
        <v>0</v>
      </c>
      <c r="AH1" s="11"/>
    </row>
    <row r="3" spans="1:34" s="18" customFormat="1" ht="15" customHeight="1" x14ac:dyDescent="0.2">
      <c r="A3" s="12" t="s">
        <v>155</v>
      </c>
      <c r="B3" s="12"/>
      <c r="C3" s="13"/>
      <c r="D3" s="13"/>
      <c r="E3" s="14"/>
      <c r="F3" s="14"/>
      <c r="G3" s="14"/>
      <c r="H3" s="14"/>
      <c r="I3" s="14"/>
      <c r="J3" s="14"/>
      <c r="K3" s="15"/>
      <c r="L3" s="14"/>
      <c r="M3" s="14"/>
      <c r="N3" s="14"/>
      <c r="O3" s="14"/>
      <c r="P3" s="14"/>
      <c r="Q3" s="14"/>
      <c r="R3" s="14"/>
      <c r="S3" s="14"/>
      <c r="T3" s="16"/>
      <c r="U3" s="17"/>
    </row>
    <row r="4" spans="1:34" s="25" customFormat="1" ht="15" customHeight="1" thickBot="1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1"/>
      <c r="L4" s="19"/>
      <c r="M4" s="19"/>
      <c r="N4" s="19"/>
      <c r="O4" s="19"/>
      <c r="P4" s="19"/>
      <c r="Q4" s="22"/>
      <c r="R4" s="22"/>
      <c r="S4" s="22"/>
      <c r="T4" s="23" t="s">
        <v>200</v>
      </c>
      <c r="U4" s="24"/>
    </row>
    <row r="5" spans="1:34" s="25" customFormat="1" ht="21" customHeight="1" x14ac:dyDescent="0.2">
      <c r="A5" s="26"/>
      <c r="B5" s="27"/>
      <c r="C5" s="20"/>
      <c r="D5" s="273" t="s">
        <v>104</v>
      </c>
      <c r="E5" s="273"/>
      <c r="F5" s="273"/>
      <c r="G5" s="273"/>
      <c r="H5" s="273"/>
      <c r="I5" s="274"/>
      <c r="J5" s="275"/>
      <c r="K5" s="273"/>
      <c r="L5" s="269" t="s">
        <v>105</v>
      </c>
      <c r="M5" s="269"/>
      <c r="N5" s="269"/>
      <c r="O5" s="269"/>
      <c r="P5" s="269"/>
      <c r="Q5" s="269"/>
      <c r="R5" s="269"/>
      <c r="S5" s="269"/>
      <c r="T5" s="269"/>
      <c r="U5" s="24"/>
    </row>
    <row r="6" spans="1:34" s="25" customFormat="1" ht="21" customHeight="1" x14ac:dyDescent="0.2">
      <c r="A6" s="265" t="s">
        <v>41</v>
      </c>
      <c r="B6" s="266"/>
      <c r="C6" s="204" t="s">
        <v>58</v>
      </c>
      <c r="D6" s="276" t="s">
        <v>90</v>
      </c>
      <c r="E6" s="276"/>
      <c r="F6" s="276"/>
      <c r="G6" s="276" t="s">
        <v>103</v>
      </c>
      <c r="H6" s="276"/>
      <c r="I6" s="277" t="s">
        <v>65</v>
      </c>
      <c r="J6" s="278"/>
      <c r="K6" s="271" t="s">
        <v>42</v>
      </c>
      <c r="L6" s="267" t="s">
        <v>90</v>
      </c>
      <c r="M6" s="267"/>
      <c r="N6" s="268"/>
      <c r="O6" s="28" t="s">
        <v>43</v>
      </c>
      <c r="P6" s="29"/>
      <c r="Q6" s="29"/>
      <c r="R6" s="28" t="s">
        <v>44</v>
      </c>
      <c r="S6" s="29"/>
      <c r="T6" s="29"/>
      <c r="U6" s="24"/>
    </row>
    <row r="7" spans="1:34" s="25" customFormat="1" ht="21" customHeight="1" x14ac:dyDescent="0.2">
      <c r="A7" s="20"/>
      <c r="B7" s="30"/>
      <c r="C7" s="20"/>
      <c r="D7" s="276" t="s">
        <v>54</v>
      </c>
      <c r="E7" s="276"/>
      <c r="F7" s="203" t="s">
        <v>55</v>
      </c>
      <c r="G7" s="203" t="s">
        <v>54</v>
      </c>
      <c r="H7" s="203" t="s">
        <v>55</v>
      </c>
      <c r="I7" s="203" t="s">
        <v>54</v>
      </c>
      <c r="J7" s="203" t="s">
        <v>56</v>
      </c>
      <c r="K7" s="271"/>
      <c r="L7" s="31" t="s">
        <v>45</v>
      </c>
      <c r="M7" s="32" t="s">
        <v>54</v>
      </c>
      <c r="N7" s="32" t="s">
        <v>55</v>
      </c>
      <c r="O7" s="32" t="s">
        <v>45</v>
      </c>
      <c r="P7" s="32" t="s">
        <v>57</v>
      </c>
      <c r="Q7" s="32" t="s">
        <v>55</v>
      </c>
      <c r="R7" s="32" t="s">
        <v>45</v>
      </c>
      <c r="S7" s="32" t="s">
        <v>54</v>
      </c>
      <c r="T7" s="32" t="s">
        <v>55</v>
      </c>
      <c r="U7" s="24"/>
    </row>
    <row r="8" spans="1:34" s="25" customFormat="1" ht="15" customHeight="1" x14ac:dyDescent="0.2">
      <c r="A8" s="33"/>
      <c r="B8" s="34"/>
      <c r="C8" s="33"/>
      <c r="D8" s="35"/>
      <c r="E8" s="36" t="s">
        <v>46</v>
      </c>
      <c r="F8" s="36" t="s">
        <v>47</v>
      </c>
      <c r="G8" s="35"/>
      <c r="H8" s="35"/>
      <c r="I8" s="35"/>
      <c r="J8" s="35"/>
      <c r="K8" s="37" t="s">
        <v>48</v>
      </c>
      <c r="L8" s="38"/>
      <c r="M8" s="38" t="s">
        <v>46</v>
      </c>
      <c r="N8" s="38" t="s">
        <v>49</v>
      </c>
      <c r="O8" s="39"/>
      <c r="P8" s="39"/>
      <c r="Q8" s="39"/>
      <c r="R8" s="40"/>
      <c r="S8" s="40"/>
      <c r="T8" s="40"/>
      <c r="U8" s="24"/>
    </row>
    <row r="9" spans="1:34" s="18" customFormat="1" ht="21" customHeight="1" x14ac:dyDescent="0.2">
      <c r="A9" s="285" t="s">
        <v>50</v>
      </c>
      <c r="B9" s="286"/>
      <c r="C9" s="227">
        <v>3122</v>
      </c>
      <c r="D9" s="272">
        <v>612553</v>
      </c>
      <c r="E9" s="272"/>
      <c r="F9" s="227">
        <v>5172650</v>
      </c>
      <c r="G9" s="227">
        <v>610183</v>
      </c>
      <c r="H9" s="227">
        <v>5166301</v>
      </c>
      <c r="I9" s="227">
        <v>2370.1999999999998</v>
      </c>
      <c r="J9" s="227">
        <v>6348.5</v>
      </c>
      <c r="K9" s="234">
        <f>G9/D9*100</f>
        <v>99.613094703641963</v>
      </c>
      <c r="L9" s="227">
        <f t="shared" ref="L9:Q9" si="0">L11+L13+L18+L22</f>
        <v>265</v>
      </c>
      <c r="M9" s="227">
        <f t="shared" si="0"/>
        <v>10836.1</v>
      </c>
      <c r="N9" s="227">
        <f t="shared" si="0"/>
        <v>115091.7</v>
      </c>
      <c r="O9" s="227">
        <f t="shared" si="0"/>
        <v>265</v>
      </c>
      <c r="P9" s="227">
        <f t="shared" si="0"/>
        <v>10836.1</v>
      </c>
      <c r="Q9" s="227">
        <f t="shared" si="0"/>
        <v>115091.7</v>
      </c>
      <c r="R9" s="235" t="s">
        <v>210</v>
      </c>
      <c r="S9" s="235" t="s">
        <v>210</v>
      </c>
      <c r="T9" s="235" t="s">
        <v>210</v>
      </c>
      <c r="U9" s="24"/>
      <c r="V9" s="25"/>
    </row>
    <row r="10" spans="1:34" s="25" customFormat="1" ht="15" customHeight="1" x14ac:dyDescent="0.2">
      <c r="A10" s="20"/>
      <c r="B10" s="30"/>
      <c r="C10" s="41"/>
      <c r="D10" s="41"/>
      <c r="E10" s="42"/>
      <c r="F10" s="42"/>
      <c r="G10" s="42"/>
      <c r="H10" s="42"/>
      <c r="I10" s="43"/>
      <c r="J10" s="43"/>
      <c r="K10" s="44"/>
      <c r="L10" s="42"/>
      <c r="M10" s="42"/>
      <c r="N10" s="42"/>
      <c r="O10" s="42"/>
      <c r="P10" s="42"/>
      <c r="Q10" s="42"/>
      <c r="R10" s="45"/>
      <c r="S10" s="45"/>
      <c r="T10" s="45"/>
      <c r="U10" s="24"/>
    </row>
    <row r="11" spans="1:34" s="25" customFormat="1" ht="21" customHeight="1" x14ac:dyDescent="0.2">
      <c r="A11" s="281" t="s">
        <v>51</v>
      </c>
      <c r="B11" s="282"/>
      <c r="C11" s="236">
        <v>2</v>
      </c>
      <c r="D11" s="283">
        <v>8851</v>
      </c>
      <c r="E11" s="283"/>
      <c r="F11" s="236">
        <v>285417</v>
      </c>
      <c r="G11" s="236">
        <v>8851</v>
      </c>
      <c r="H11" s="236">
        <v>285417</v>
      </c>
      <c r="I11" s="237" t="s">
        <v>209</v>
      </c>
      <c r="J11" s="237" t="s">
        <v>209</v>
      </c>
      <c r="K11" s="238">
        <v>100</v>
      </c>
      <c r="L11" s="236">
        <v>28</v>
      </c>
      <c r="M11" s="236">
        <v>5428</v>
      </c>
      <c r="N11" s="236">
        <v>49832</v>
      </c>
      <c r="O11" s="236">
        <v>28</v>
      </c>
      <c r="P11" s="236">
        <v>5428</v>
      </c>
      <c r="Q11" s="236">
        <v>49832</v>
      </c>
      <c r="R11" s="239" t="s">
        <v>210</v>
      </c>
      <c r="S11" s="239" t="s">
        <v>210</v>
      </c>
      <c r="T11" s="239" t="s">
        <v>210</v>
      </c>
      <c r="U11" s="24"/>
    </row>
    <row r="12" spans="1:34" s="25" customFormat="1" ht="15" customHeight="1" x14ac:dyDescent="0.2">
      <c r="A12" s="201"/>
      <c r="B12" s="202"/>
      <c r="C12" s="41"/>
      <c r="D12" s="41"/>
      <c r="E12" s="41"/>
      <c r="F12" s="41"/>
      <c r="G12" s="41"/>
      <c r="H12" s="41"/>
      <c r="I12" s="46"/>
      <c r="J12" s="46"/>
      <c r="K12" s="44"/>
      <c r="L12" s="42"/>
      <c r="M12" s="42"/>
      <c r="N12" s="42"/>
      <c r="O12" s="42"/>
      <c r="P12" s="42"/>
      <c r="Q12" s="42"/>
      <c r="R12" s="46"/>
      <c r="S12" s="46"/>
      <c r="T12" s="46"/>
      <c r="U12" s="24"/>
    </row>
    <row r="13" spans="1:34" s="25" customFormat="1" ht="21" customHeight="1" x14ac:dyDescent="0.2">
      <c r="A13" s="281" t="s">
        <v>52</v>
      </c>
      <c r="B13" s="282"/>
      <c r="C13" s="240">
        <v>3</v>
      </c>
      <c r="D13" s="270">
        <f>SUM(D14:E16)</f>
        <v>12623</v>
      </c>
      <c r="E13" s="270"/>
      <c r="F13" s="241">
        <f>SUM(F14:F16)</f>
        <v>310159</v>
      </c>
      <c r="G13" s="241">
        <f t="shared" ref="G13:H13" si="1">SUM(G14:G16)</f>
        <v>12623</v>
      </c>
      <c r="H13" s="241">
        <f t="shared" si="1"/>
        <v>310159</v>
      </c>
      <c r="I13" s="237" t="s">
        <v>209</v>
      </c>
      <c r="J13" s="237" t="s">
        <v>209</v>
      </c>
      <c r="K13" s="238">
        <v>100</v>
      </c>
      <c r="L13" s="239">
        <v>16</v>
      </c>
      <c r="M13" s="239">
        <f>M15+M16</f>
        <v>1596.7</v>
      </c>
      <c r="N13" s="239">
        <f>N15+N16</f>
        <v>32201</v>
      </c>
      <c r="O13" s="239">
        <f t="shared" ref="O13:Q13" si="2">O15+O16</f>
        <v>16</v>
      </c>
      <c r="P13" s="239">
        <f t="shared" si="2"/>
        <v>1596.7</v>
      </c>
      <c r="Q13" s="239">
        <f t="shared" si="2"/>
        <v>32201</v>
      </c>
      <c r="R13" s="239" t="s">
        <v>210</v>
      </c>
      <c r="S13" s="239" t="s">
        <v>210</v>
      </c>
      <c r="T13" s="239" t="s">
        <v>210</v>
      </c>
      <c r="U13" s="24"/>
    </row>
    <row r="14" spans="1:34" s="25" customFormat="1" ht="21" customHeight="1" x14ac:dyDescent="0.2">
      <c r="A14" s="20" t="s">
        <v>84</v>
      </c>
      <c r="B14" s="206" t="s">
        <v>85</v>
      </c>
      <c r="C14" s="240">
        <v>1</v>
      </c>
      <c r="D14" s="270">
        <v>740</v>
      </c>
      <c r="E14" s="270"/>
      <c r="F14" s="241">
        <v>17015</v>
      </c>
      <c r="G14" s="241">
        <v>740</v>
      </c>
      <c r="H14" s="241">
        <v>17015</v>
      </c>
      <c r="I14" s="237" t="s">
        <v>209</v>
      </c>
      <c r="J14" s="237" t="s">
        <v>209</v>
      </c>
      <c r="K14" s="238">
        <v>100</v>
      </c>
      <c r="L14" s="239" t="s">
        <v>210</v>
      </c>
      <c r="M14" s="239" t="s">
        <v>210</v>
      </c>
      <c r="N14" s="239" t="s">
        <v>210</v>
      </c>
      <c r="O14" s="239" t="s">
        <v>210</v>
      </c>
      <c r="P14" s="239" t="s">
        <v>210</v>
      </c>
      <c r="Q14" s="239" t="s">
        <v>210</v>
      </c>
      <c r="R14" s="239" t="s">
        <v>210</v>
      </c>
      <c r="S14" s="239" t="s">
        <v>210</v>
      </c>
      <c r="T14" s="239" t="s">
        <v>210</v>
      </c>
      <c r="U14" s="24"/>
    </row>
    <row r="15" spans="1:34" s="25" customFormat="1" ht="21" customHeight="1" x14ac:dyDescent="0.2">
      <c r="A15" s="20" t="s">
        <v>86</v>
      </c>
      <c r="B15" s="47" t="s">
        <v>87</v>
      </c>
      <c r="C15" s="240">
        <v>1</v>
      </c>
      <c r="D15" s="270">
        <v>3645</v>
      </c>
      <c r="E15" s="270"/>
      <c r="F15" s="241">
        <v>88191</v>
      </c>
      <c r="G15" s="241">
        <v>3645</v>
      </c>
      <c r="H15" s="241">
        <v>88191</v>
      </c>
      <c r="I15" s="237" t="s">
        <v>209</v>
      </c>
      <c r="J15" s="237" t="s">
        <v>209</v>
      </c>
      <c r="K15" s="238">
        <v>100</v>
      </c>
      <c r="L15" s="236">
        <v>2</v>
      </c>
      <c r="M15" s="242">
        <v>137.4</v>
      </c>
      <c r="N15" s="236">
        <v>2954</v>
      </c>
      <c r="O15" s="236">
        <v>2</v>
      </c>
      <c r="P15" s="242">
        <v>137.4</v>
      </c>
      <c r="Q15" s="236">
        <v>2954</v>
      </c>
      <c r="R15" s="239" t="s">
        <v>210</v>
      </c>
      <c r="S15" s="239" t="s">
        <v>210</v>
      </c>
      <c r="T15" s="239" t="s">
        <v>210</v>
      </c>
      <c r="U15" s="24"/>
    </row>
    <row r="16" spans="1:34" s="25" customFormat="1" ht="21" customHeight="1" x14ac:dyDescent="0.2">
      <c r="A16" s="20" t="s">
        <v>84</v>
      </c>
      <c r="B16" s="206" t="s">
        <v>88</v>
      </c>
      <c r="C16" s="240">
        <v>1</v>
      </c>
      <c r="D16" s="270">
        <v>8238</v>
      </c>
      <c r="E16" s="270"/>
      <c r="F16" s="237">
        <v>204953</v>
      </c>
      <c r="G16" s="241">
        <v>8238</v>
      </c>
      <c r="H16" s="237">
        <v>204953</v>
      </c>
      <c r="I16" s="237" t="s">
        <v>209</v>
      </c>
      <c r="J16" s="237" t="s">
        <v>209</v>
      </c>
      <c r="K16" s="238">
        <v>100</v>
      </c>
      <c r="L16" s="236">
        <v>14</v>
      </c>
      <c r="M16" s="242">
        <v>1459.3</v>
      </c>
      <c r="N16" s="239">
        <v>29247</v>
      </c>
      <c r="O16" s="236">
        <v>14</v>
      </c>
      <c r="P16" s="242">
        <v>1459.3</v>
      </c>
      <c r="Q16" s="239">
        <v>29247</v>
      </c>
      <c r="R16" s="239" t="s">
        <v>210</v>
      </c>
      <c r="S16" s="239" t="s">
        <v>210</v>
      </c>
      <c r="T16" s="239" t="s">
        <v>210</v>
      </c>
    </row>
    <row r="17" spans="1:21" s="25" customFormat="1" ht="15" customHeight="1" x14ac:dyDescent="0.2">
      <c r="A17" s="20"/>
      <c r="B17" s="30"/>
      <c r="C17" s="41"/>
      <c r="D17" s="41"/>
      <c r="E17" s="42"/>
      <c r="F17" s="42"/>
      <c r="G17" s="42"/>
      <c r="H17" s="42"/>
      <c r="I17" s="45"/>
      <c r="J17" s="45"/>
      <c r="K17" s="44"/>
      <c r="L17" s="42"/>
      <c r="M17" s="42"/>
      <c r="N17" s="42"/>
      <c r="O17" s="42"/>
      <c r="P17" s="42"/>
      <c r="Q17" s="42"/>
      <c r="R17" s="46"/>
      <c r="S17" s="46"/>
      <c r="T17" s="46"/>
      <c r="U17" s="24"/>
    </row>
    <row r="18" spans="1:21" s="25" customFormat="1" ht="21" customHeight="1" x14ac:dyDescent="0.2">
      <c r="A18" s="281" t="s">
        <v>77</v>
      </c>
      <c r="B18" s="282"/>
      <c r="C18" s="236">
        <v>13</v>
      </c>
      <c r="D18" s="283">
        <v>44816</v>
      </c>
      <c r="E18" s="283"/>
      <c r="F18" s="236">
        <v>844642</v>
      </c>
      <c r="G18" s="236">
        <v>44816</v>
      </c>
      <c r="H18" s="236">
        <v>844642</v>
      </c>
      <c r="I18" s="237" t="s">
        <v>209</v>
      </c>
      <c r="J18" s="237" t="s">
        <v>209</v>
      </c>
      <c r="K18" s="238">
        <v>100</v>
      </c>
      <c r="L18" s="236">
        <v>43</v>
      </c>
      <c r="M18" s="236">
        <v>1441</v>
      </c>
      <c r="N18" s="236">
        <v>18510</v>
      </c>
      <c r="O18" s="236">
        <v>43</v>
      </c>
      <c r="P18" s="236">
        <v>1441</v>
      </c>
      <c r="Q18" s="236">
        <v>18510</v>
      </c>
      <c r="R18" s="237" t="s">
        <v>210</v>
      </c>
      <c r="S18" s="237" t="s">
        <v>210</v>
      </c>
      <c r="T18" s="237" t="s">
        <v>210</v>
      </c>
      <c r="U18" s="24"/>
    </row>
    <row r="19" spans="1:21" s="25" customFormat="1" ht="21" customHeight="1" x14ac:dyDescent="0.2">
      <c r="A19" s="20" t="s">
        <v>79</v>
      </c>
      <c r="B19" s="206" t="s">
        <v>81</v>
      </c>
      <c r="C19" s="236">
        <v>5</v>
      </c>
      <c r="D19" s="283">
        <v>21596</v>
      </c>
      <c r="E19" s="283"/>
      <c r="F19" s="236">
        <v>474694</v>
      </c>
      <c r="G19" s="236">
        <v>21596</v>
      </c>
      <c r="H19" s="236">
        <v>474694</v>
      </c>
      <c r="I19" s="237" t="s">
        <v>209</v>
      </c>
      <c r="J19" s="237" t="s">
        <v>209</v>
      </c>
      <c r="K19" s="238">
        <v>100</v>
      </c>
      <c r="L19" s="236">
        <v>21</v>
      </c>
      <c r="M19" s="236">
        <v>760</v>
      </c>
      <c r="N19" s="236">
        <v>12511</v>
      </c>
      <c r="O19" s="236">
        <v>21</v>
      </c>
      <c r="P19" s="236">
        <v>760</v>
      </c>
      <c r="Q19" s="236">
        <v>12511</v>
      </c>
      <c r="R19" s="237" t="s">
        <v>210</v>
      </c>
      <c r="S19" s="237" t="s">
        <v>210</v>
      </c>
      <c r="T19" s="237" t="s">
        <v>210</v>
      </c>
      <c r="U19" s="24"/>
    </row>
    <row r="20" spans="1:21" s="25" customFormat="1" ht="21" customHeight="1" x14ac:dyDescent="0.2">
      <c r="A20" s="20" t="s">
        <v>80</v>
      </c>
      <c r="B20" s="206" t="s">
        <v>82</v>
      </c>
      <c r="C20" s="236">
        <v>8</v>
      </c>
      <c r="D20" s="283">
        <v>23220</v>
      </c>
      <c r="E20" s="283"/>
      <c r="F20" s="236">
        <v>369948</v>
      </c>
      <c r="G20" s="236">
        <v>23220</v>
      </c>
      <c r="H20" s="236">
        <v>369948</v>
      </c>
      <c r="I20" s="237" t="s">
        <v>209</v>
      </c>
      <c r="J20" s="237" t="s">
        <v>209</v>
      </c>
      <c r="K20" s="238">
        <v>100</v>
      </c>
      <c r="L20" s="236">
        <v>22</v>
      </c>
      <c r="M20" s="236">
        <v>681</v>
      </c>
      <c r="N20" s="236">
        <v>5999</v>
      </c>
      <c r="O20" s="236">
        <v>22</v>
      </c>
      <c r="P20" s="236">
        <v>681</v>
      </c>
      <c r="Q20" s="236">
        <v>5999</v>
      </c>
      <c r="R20" s="237" t="s">
        <v>210</v>
      </c>
      <c r="S20" s="237" t="s">
        <v>210</v>
      </c>
      <c r="T20" s="237" t="s">
        <v>210</v>
      </c>
      <c r="U20" s="24"/>
    </row>
    <row r="21" spans="1:21" s="25" customFormat="1" ht="15" customHeight="1" x14ac:dyDescent="0.2">
      <c r="A21" s="20"/>
      <c r="B21" s="30"/>
      <c r="C21" s="41"/>
      <c r="D21" s="41"/>
      <c r="E21" s="42"/>
      <c r="F21" s="42"/>
      <c r="G21" s="42"/>
      <c r="H21" s="42"/>
      <c r="I21" s="43"/>
      <c r="J21" s="43"/>
      <c r="K21" s="44"/>
      <c r="L21" s="42"/>
      <c r="M21" s="42"/>
      <c r="N21" s="42"/>
      <c r="O21" s="42"/>
      <c r="P21" s="42"/>
      <c r="Q21" s="42"/>
      <c r="R21" s="45"/>
      <c r="S21" s="45"/>
      <c r="T21" s="45"/>
      <c r="U21" s="24"/>
    </row>
    <row r="22" spans="1:21" s="25" customFormat="1" ht="21" customHeight="1" thickBot="1" x14ac:dyDescent="0.25">
      <c r="A22" s="279" t="s">
        <v>78</v>
      </c>
      <c r="B22" s="280"/>
      <c r="C22" s="243">
        <v>3104</v>
      </c>
      <c r="D22" s="284">
        <v>546263.4</v>
      </c>
      <c r="E22" s="284"/>
      <c r="F22" s="244">
        <v>3732431.8</v>
      </c>
      <c r="G22" s="243">
        <v>543893.19999999995</v>
      </c>
      <c r="H22" s="244">
        <v>3726083.3</v>
      </c>
      <c r="I22" s="245">
        <v>2370.1999999999998</v>
      </c>
      <c r="J22" s="245">
        <v>6348.5</v>
      </c>
      <c r="K22" s="246">
        <f>G22/D22*100</f>
        <v>99.566106753628375</v>
      </c>
      <c r="L22" s="245">
        <v>178</v>
      </c>
      <c r="M22" s="245">
        <v>2370.4</v>
      </c>
      <c r="N22" s="245">
        <v>14548.7</v>
      </c>
      <c r="O22" s="245">
        <v>178</v>
      </c>
      <c r="P22" s="245">
        <v>2370.4</v>
      </c>
      <c r="Q22" s="245">
        <v>14548.7</v>
      </c>
      <c r="R22" s="237" t="s">
        <v>210</v>
      </c>
      <c r="S22" s="237" t="s">
        <v>210</v>
      </c>
      <c r="T22" s="237" t="s">
        <v>210</v>
      </c>
      <c r="U22" s="24"/>
    </row>
    <row r="23" spans="1:21" s="25" customFormat="1" ht="15" customHeight="1" x14ac:dyDescent="0.2">
      <c r="A23" s="48"/>
      <c r="B23" s="48"/>
      <c r="C23" s="49"/>
      <c r="D23" s="49"/>
      <c r="E23" s="48"/>
      <c r="F23" s="48"/>
      <c r="G23" s="48"/>
      <c r="H23" s="48"/>
      <c r="I23" s="48"/>
      <c r="J23" s="48"/>
      <c r="K23" s="50"/>
      <c r="L23" s="51"/>
      <c r="M23" s="51"/>
      <c r="N23" s="52"/>
      <c r="O23" s="53"/>
      <c r="P23" s="53"/>
      <c r="Q23" s="53"/>
      <c r="R23" s="53"/>
      <c r="S23" s="53"/>
      <c r="T23" s="54" t="s">
        <v>194</v>
      </c>
      <c r="U23" s="24"/>
    </row>
    <row r="24" spans="1:21" s="25" customFormat="1" ht="15" customHeight="1" x14ac:dyDescent="0.2">
      <c r="A24" s="21" t="s">
        <v>147</v>
      </c>
      <c r="B24" s="21"/>
      <c r="C24" s="55"/>
      <c r="D24" s="55"/>
      <c r="E24" s="21"/>
      <c r="F24" s="56"/>
      <c r="H24" s="57"/>
      <c r="I24" s="57"/>
      <c r="J24" s="57"/>
      <c r="K24" s="44"/>
      <c r="L24" s="43"/>
      <c r="M24" s="43"/>
      <c r="N24" s="43"/>
      <c r="O24" s="43"/>
      <c r="P24" s="43"/>
      <c r="Q24" s="43"/>
      <c r="R24" s="43"/>
      <c r="S24" s="43"/>
      <c r="T24" s="43"/>
      <c r="U24" s="24"/>
    </row>
    <row r="25" spans="1:21" s="25" customFormat="1" ht="15" customHeight="1" x14ac:dyDescent="0.2">
      <c r="B25" s="56"/>
      <c r="E25" s="56"/>
      <c r="F25" s="57"/>
      <c r="G25" s="57"/>
      <c r="H25" s="57"/>
      <c r="I25" s="57"/>
      <c r="J25" s="57"/>
      <c r="K25" s="44"/>
      <c r="L25" s="43"/>
      <c r="M25" s="43"/>
      <c r="N25" s="43"/>
      <c r="O25" s="43"/>
      <c r="P25" s="43"/>
      <c r="Q25" s="43"/>
      <c r="R25" s="43"/>
      <c r="S25" s="43"/>
      <c r="T25" s="43"/>
      <c r="U25" s="24"/>
    </row>
  </sheetData>
  <mergeCells count="24">
    <mergeCell ref="A22:B22"/>
    <mergeCell ref="A18:B18"/>
    <mergeCell ref="D11:E11"/>
    <mergeCell ref="D14:E14"/>
    <mergeCell ref="D7:E7"/>
    <mergeCell ref="D22:E22"/>
    <mergeCell ref="D19:E19"/>
    <mergeCell ref="D20:E20"/>
    <mergeCell ref="A9:B9"/>
    <mergeCell ref="A11:B11"/>
    <mergeCell ref="A13:B13"/>
    <mergeCell ref="D18:E18"/>
    <mergeCell ref="A6:B6"/>
    <mergeCell ref="L6:N6"/>
    <mergeCell ref="L5:T5"/>
    <mergeCell ref="D15:E15"/>
    <mergeCell ref="D16:E16"/>
    <mergeCell ref="K6:K7"/>
    <mergeCell ref="D9:E9"/>
    <mergeCell ref="D13:E13"/>
    <mergeCell ref="D5:K5"/>
    <mergeCell ref="G6:H6"/>
    <mergeCell ref="D6:F6"/>
    <mergeCell ref="I6:J6"/>
  </mergeCells>
  <phoneticPr fontId="3"/>
  <pageMargins left="0.98425196850393704" right="0.98425196850393704" top="0.78740157480314965" bottom="0.78740157480314965" header="0.51181102362204722" footer="0.51181102362204722"/>
  <pageSetup paperSize="9" scale="98" firstPageNumber="117" orientation="portrait" useFirstPageNumber="1" r:id="rId1"/>
  <headerFooter alignWithMargins="0">
    <oddFooter xml:space="preserve">&amp;C&amp;"游明朝 Demibold,標準"&amp;P+1 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41"/>
  <sheetViews>
    <sheetView showWhiteSpace="0" view="pageBreakPreview" zoomScaleNormal="100" zoomScaleSheetLayoutView="100" workbookViewId="0"/>
  </sheetViews>
  <sheetFormatPr defaultColWidth="9" defaultRowHeight="15" customHeight="1" x14ac:dyDescent="0.2"/>
  <cols>
    <col min="1" max="1" width="16.21875" style="58" customWidth="1"/>
    <col min="2" max="19" width="8.109375" style="58" customWidth="1"/>
    <col min="20" max="31" width="9" style="58" customWidth="1"/>
    <col min="32" max="16384" width="9" style="58"/>
  </cols>
  <sheetData>
    <row r="1" spans="1:31" s="10" customFormat="1" ht="15" customHeight="1" x14ac:dyDescent="0.2">
      <c r="A1" s="9" t="s">
        <v>0</v>
      </c>
      <c r="M1" s="11"/>
      <c r="N1" s="11"/>
      <c r="O1" s="9"/>
      <c r="S1" s="11" t="s">
        <v>0</v>
      </c>
      <c r="AE1" s="11"/>
    </row>
    <row r="3" spans="1:31" ht="15" customHeight="1" x14ac:dyDescent="0.2">
      <c r="A3" s="12" t="s">
        <v>156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31" ht="15" customHeight="1" thickBot="1" x14ac:dyDescent="0.25">
      <c r="A4" s="57"/>
      <c r="B4" s="43"/>
      <c r="C4" s="43"/>
      <c r="D4" s="43"/>
      <c r="E4" s="43"/>
      <c r="F4" s="43"/>
      <c r="G4" s="43"/>
      <c r="H4" s="43"/>
      <c r="I4" s="43"/>
      <c r="J4" s="19"/>
      <c r="K4" s="19"/>
      <c r="L4" s="19"/>
      <c r="M4" s="19"/>
      <c r="N4" s="19"/>
      <c r="O4" s="19"/>
      <c r="P4" s="19"/>
      <c r="Q4" s="19"/>
    </row>
    <row r="5" spans="1:31" ht="21" customHeight="1" x14ac:dyDescent="0.2">
      <c r="A5" s="307" t="s">
        <v>118</v>
      </c>
      <c r="B5" s="289" t="s">
        <v>66</v>
      </c>
      <c r="C5" s="290"/>
      <c r="D5" s="289" t="s">
        <v>112</v>
      </c>
      <c r="E5" s="290"/>
      <c r="F5" s="289" t="s">
        <v>120</v>
      </c>
      <c r="G5" s="318"/>
      <c r="H5" s="274" t="s">
        <v>121</v>
      </c>
      <c r="I5" s="319"/>
      <c r="J5" s="289" t="s">
        <v>122</v>
      </c>
      <c r="K5" s="290"/>
      <c r="L5" s="289" t="s">
        <v>123</v>
      </c>
      <c r="M5" s="290"/>
      <c r="N5" s="289" t="s">
        <v>119</v>
      </c>
      <c r="O5" s="290"/>
      <c r="P5" s="289" t="s">
        <v>124</v>
      </c>
      <c r="Q5" s="269"/>
    </row>
    <row r="6" spans="1:31" ht="21" customHeight="1" x14ac:dyDescent="0.2">
      <c r="A6" s="308"/>
      <c r="B6" s="173" t="s">
        <v>1</v>
      </c>
      <c r="C6" s="173" t="s">
        <v>2</v>
      </c>
      <c r="D6" s="173" t="s">
        <v>1</v>
      </c>
      <c r="E6" s="173" t="s">
        <v>2</v>
      </c>
      <c r="F6" s="174" t="s">
        <v>1</v>
      </c>
      <c r="G6" s="175" t="s">
        <v>2</v>
      </c>
      <c r="H6" s="176" t="s">
        <v>1</v>
      </c>
      <c r="I6" s="177" t="s">
        <v>2</v>
      </c>
      <c r="J6" s="178" t="s">
        <v>1</v>
      </c>
      <c r="K6" s="179" t="s">
        <v>2</v>
      </c>
      <c r="L6" s="173" t="s">
        <v>1</v>
      </c>
      <c r="M6" s="179" t="s">
        <v>2</v>
      </c>
      <c r="N6" s="173" t="s">
        <v>1</v>
      </c>
      <c r="O6" s="179" t="s">
        <v>2</v>
      </c>
      <c r="P6" s="173" t="s">
        <v>1</v>
      </c>
      <c r="Q6" s="173" t="s">
        <v>2</v>
      </c>
    </row>
    <row r="7" spans="1:31" ht="21" customHeight="1" x14ac:dyDescent="0.2">
      <c r="A7" s="146"/>
      <c r="B7" s="180" t="s">
        <v>3</v>
      </c>
      <c r="C7" s="33"/>
      <c r="D7" s="33"/>
      <c r="E7" s="33"/>
      <c r="F7" s="33"/>
      <c r="G7" s="33"/>
      <c r="H7" s="33"/>
      <c r="I7" s="20"/>
      <c r="J7" s="146"/>
      <c r="K7" s="33"/>
      <c r="L7" s="33"/>
      <c r="M7" s="33"/>
      <c r="N7" s="33"/>
      <c r="O7" s="33"/>
      <c r="P7" s="33"/>
      <c r="Q7" s="33"/>
    </row>
    <row r="8" spans="1:31" ht="21" customHeight="1" x14ac:dyDescent="0.2">
      <c r="A8" s="207" t="s">
        <v>166</v>
      </c>
      <c r="B8" s="71">
        <v>22487</v>
      </c>
      <c r="C8" s="42">
        <v>26669</v>
      </c>
      <c r="D8" s="42">
        <v>2365</v>
      </c>
      <c r="E8" s="42">
        <v>2673</v>
      </c>
      <c r="F8" s="42">
        <v>1976</v>
      </c>
      <c r="G8" s="42">
        <v>2278</v>
      </c>
      <c r="H8" s="42">
        <v>5155</v>
      </c>
      <c r="I8" s="42">
        <v>6399</v>
      </c>
      <c r="J8" s="42">
        <v>2442</v>
      </c>
      <c r="K8" s="42">
        <v>2980</v>
      </c>
      <c r="L8" s="42">
        <v>3097</v>
      </c>
      <c r="M8" s="42">
        <v>3586</v>
      </c>
      <c r="N8" s="42">
        <v>3398</v>
      </c>
      <c r="O8" s="42">
        <v>4051</v>
      </c>
      <c r="P8" s="42">
        <v>4054</v>
      </c>
      <c r="Q8" s="42">
        <v>4702</v>
      </c>
    </row>
    <row r="9" spans="1:31" ht="21" customHeight="1" x14ac:dyDescent="0.2">
      <c r="A9" s="207" t="s">
        <v>173</v>
      </c>
      <c r="B9" s="71">
        <v>22027</v>
      </c>
      <c r="C9" s="42">
        <v>26730</v>
      </c>
      <c r="D9" s="42">
        <v>2302</v>
      </c>
      <c r="E9" s="42">
        <v>2674</v>
      </c>
      <c r="F9" s="42">
        <v>1996</v>
      </c>
      <c r="G9" s="42">
        <v>2356</v>
      </c>
      <c r="H9" s="42">
        <v>4829</v>
      </c>
      <c r="I9" s="42">
        <v>6290</v>
      </c>
      <c r="J9" s="42">
        <v>2428</v>
      </c>
      <c r="K9" s="42">
        <v>3014</v>
      </c>
      <c r="L9" s="42">
        <v>3074</v>
      </c>
      <c r="M9" s="42">
        <v>3599</v>
      </c>
      <c r="N9" s="42">
        <v>3418</v>
      </c>
      <c r="O9" s="42">
        <v>4110</v>
      </c>
      <c r="P9" s="42">
        <v>3980</v>
      </c>
      <c r="Q9" s="42">
        <v>4687</v>
      </c>
    </row>
    <row r="10" spans="1:31" ht="21" customHeight="1" x14ac:dyDescent="0.2">
      <c r="A10" s="211" t="s">
        <v>178</v>
      </c>
      <c r="B10" s="71">
        <v>23760</v>
      </c>
      <c r="C10" s="42">
        <v>29497</v>
      </c>
      <c r="D10" s="42">
        <v>2541</v>
      </c>
      <c r="E10" s="42">
        <v>3035</v>
      </c>
      <c r="F10" s="42">
        <v>2197</v>
      </c>
      <c r="G10" s="42">
        <v>2634</v>
      </c>
      <c r="H10" s="42">
        <v>4932</v>
      </c>
      <c r="I10" s="42">
        <v>6665</v>
      </c>
      <c r="J10" s="42">
        <v>2729</v>
      </c>
      <c r="K10" s="42">
        <v>3439</v>
      </c>
      <c r="L10" s="42">
        <v>3348</v>
      </c>
      <c r="M10" s="42">
        <v>4009</v>
      </c>
      <c r="N10" s="42">
        <v>3713</v>
      </c>
      <c r="O10" s="42">
        <v>4541</v>
      </c>
      <c r="P10" s="42">
        <v>4300</v>
      </c>
      <c r="Q10" s="42">
        <v>5174</v>
      </c>
    </row>
    <row r="11" spans="1:31" ht="21" customHeight="1" x14ac:dyDescent="0.2">
      <c r="A11" s="211" t="s">
        <v>197</v>
      </c>
      <c r="B11" s="71">
        <v>24964</v>
      </c>
      <c r="C11" s="41">
        <v>31500</v>
      </c>
      <c r="D11" s="66">
        <v>2772</v>
      </c>
      <c r="E11" s="66">
        <v>3305</v>
      </c>
      <c r="F11" s="66">
        <v>2307</v>
      </c>
      <c r="G11" s="66">
        <v>2807</v>
      </c>
      <c r="H11" s="66">
        <v>5023</v>
      </c>
      <c r="I11" s="66">
        <v>6978</v>
      </c>
      <c r="J11" s="66">
        <v>2857</v>
      </c>
      <c r="K11" s="66">
        <v>3734</v>
      </c>
      <c r="L11" s="66">
        <v>3560</v>
      </c>
      <c r="M11" s="66">
        <v>4319</v>
      </c>
      <c r="N11" s="66">
        <v>3930</v>
      </c>
      <c r="O11" s="66">
        <v>4845</v>
      </c>
      <c r="P11" s="66">
        <v>4515</v>
      </c>
      <c r="Q11" s="66">
        <v>5512</v>
      </c>
    </row>
    <row r="12" spans="1:31" ht="21" customHeight="1" thickBot="1" x14ac:dyDescent="0.25">
      <c r="A12" s="115" t="s">
        <v>201</v>
      </c>
      <c r="B12" s="247">
        <v>25272</v>
      </c>
      <c r="C12" s="230">
        <v>32249</v>
      </c>
      <c r="D12" s="248">
        <v>2780</v>
      </c>
      <c r="E12" s="248">
        <v>3394</v>
      </c>
      <c r="F12" s="248">
        <v>2333</v>
      </c>
      <c r="G12" s="248">
        <v>2862</v>
      </c>
      <c r="H12" s="248">
        <v>5168</v>
      </c>
      <c r="I12" s="248">
        <v>7227</v>
      </c>
      <c r="J12" s="248">
        <v>2919</v>
      </c>
      <c r="K12" s="248">
        <v>3850</v>
      </c>
      <c r="L12" s="248">
        <v>3586</v>
      </c>
      <c r="M12" s="248">
        <v>4418</v>
      </c>
      <c r="N12" s="248">
        <v>4010</v>
      </c>
      <c r="O12" s="248">
        <v>4908</v>
      </c>
      <c r="P12" s="248">
        <v>4476</v>
      </c>
      <c r="Q12" s="248">
        <v>5590</v>
      </c>
    </row>
    <row r="13" spans="1:31" ht="15" customHeight="1" x14ac:dyDescent="0.2">
      <c r="A13" s="4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67"/>
      <c r="P13" s="16"/>
      <c r="Q13" s="16" t="s">
        <v>4</v>
      </c>
    </row>
    <row r="15" spans="1:31" ht="15" customHeight="1" x14ac:dyDescent="0.2">
      <c r="A15" s="12" t="s">
        <v>157</v>
      </c>
      <c r="B15" s="144"/>
      <c r="C15" s="43"/>
      <c r="D15" s="43"/>
      <c r="E15" s="43"/>
      <c r="F15" s="43"/>
      <c r="G15" s="43"/>
      <c r="H15" s="43"/>
      <c r="I15" s="43"/>
      <c r="J15" s="12" t="s">
        <v>159</v>
      </c>
      <c r="K15" s="12"/>
      <c r="L15" s="144"/>
      <c r="M15" s="144"/>
      <c r="N15" s="144"/>
      <c r="O15" s="43"/>
      <c r="P15" s="43"/>
      <c r="Q15" s="43"/>
      <c r="R15" s="43"/>
      <c r="S15" s="43"/>
    </row>
    <row r="16" spans="1:31" ht="15" customHeight="1" thickBot="1" x14ac:dyDescent="0.25">
      <c r="A16" s="145"/>
      <c r="B16" s="19"/>
      <c r="C16" s="25"/>
      <c r="D16" s="19"/>
      <c r="E16" s="19"/>
      <c r="F16" s="19"/>
      <c r="G16" s="19"/>
      <c r="H16" s="20"/>
      <c r="I16" s="20"/>
      <c r="J16" s="21"/>
      <c r="K16" s="21"/>
      <c r="L16" s="20"/>
      <c r="M16" s="20"/>
      <c r="N16" s="20"/>
      <c r="O16" s="20"/>
      <c r="P16" s="20"/>
      <c r="Q16" s="20"/>
      <c r="R16" s="20"/>
      <c r="S16" s="43"/>
    </row>
    <row r="17" spans="1:19" ht="21" customHeight="1" x14ac:dyDescent="0.2">
      <c r="A17" s="307" t="s">
        <v>115</v>
      </c>
      <c r="B17" s="289" t="s">
        <v>66</v>
      </c>
      <c r="C17" s="290"/>
      <c r="D17" s="289" t="s">
        <v>116</v>
      </c>
      <c r="E17" s="290"/>
      <c r="F17" s="289" t="s">
        <v>117</v>
      </c>
      <c r="G17" s="269"/>
      <c r="H17" s="70"/>
      <c r="I17" s="70"/>
      <c r="J17" s="303" t="s">
        <v>118</v>
      </c>
      <c r="K17" s="304"/>
      <c r="L17" s="291" t="s">
        <v>66</v>
      </c>
      <c r="M17" s="292"/>
      <c r="N17" s="291" t="s">
        <v>119</v>
      </c>
      <c r="O17" s="292"/>
      <c r="P17" s="291" t="s">
        <v>15</v>
      </c>
      <c r="Q17" s="292"/>
      <c r="R17" s="309" t="s">
        <v>67</v>
      </c>
      <c r="S17" s="310"/>
    </row>
    <row r="18" spans="1:19" ht="21" customHeight="1" x14ac:dyDescent="0.2">
      <c r="A18" s="306"/>
      <c r="B18" s="173" t="s">
        <v>1</v>
      </c>
      <c r="C18" s="173" t="s">
        <v>2</v>
      </c>
      <c r="D18" s="173" t="s">
        <v>1</v>
      </c>
      <c r="E18" s="173" t="s">
        <v>2</v>
      </c>
      <c r="F18" s="173" t="s">
        <v>1</v>
      </c>
      <c r="G18" s="173" t="s">
        <v>2</v>
      </c>
      <c r="H18" s="205"/>
      <c r="I18" s="205"/>
      <c r="J18" s="305"/>
      <c r="K18" s="306"/>
      <c r="L18" s="173" t="s">
        <v>1</v>
      </c>
      <c r="M18" s="173" t="s">
        <v>2</v>
      </c>
      <c r="N18" s="173" t="s">
        <v>1</v>
      </c>
      <c r="O18" s="173" t="s">
        <v>2</v>
      </c>
      <c r="P18" s="173" t="s">
        <v>1</v>
      </c>
      <c r="Q18" s="173" t="s">
        <v>2</v>
      </c>
      <c r="R18" s="178" t="s">
        <v>1</v>
      </c>
      <c r="S18" s="174" t="s">
        <v>2</v>
      </c>
    </row>
    <row r="19" spans="1:19" ht="21" customHeight="1" x14ac:dyDescent="0.15">
      <c r="A19" s="146"/>
      <c r="B19" s="209" t="s">
        <v>3</v>
      </c>
      <c r="C19" s="33"/>
      <c r="D19" s="33"/>
      <c r="E19" s="33"/>
      <c r="F19" s="33"/>
      <c r="G19" s="33"/>
      <c r="H19" s="20"/>
      <c r="I19" s="20"/>
      <c r="J19" s="146"/>
      <c r="K19" s="146"/>
      <c r="L19" s="209" t="s">
        <v>3</v>
      </c>
      <c r="M19" s="33"/>
      <c r="N19" s="33"/>
      <c r="O19" s="33"/>
      <c r="P19" s="33"/>
      <c r="Q19" s="33"/>
      <c r="R19" s="67"/>
      <c r="S19" s="20"/>
    </row>
    <row r="20" spans="1:19" ht="21" customHeight="1" x14ac:dyDescent="0.2">
      <c r="A20" s="207" t="s">
        <v>166</v>
      </c>
      <c r="B20" s="71">
        <v>11820</v>
      </c>
      <c r="C20" s="42">
        <v>11948</v>
      </c>
      <c r="D20" s="42">
        <v>5831</v>
      </c>
      <c r="E20" s="42">
        <v>5995</v>
      </c>
      <c r="F20" s="42">
        <v>5989</v>
      </c>
      <c r="G20" s="42">
        <v>5953</v>
      </c>
      <c r="H20" s="41"/>
      <c r="I20" s="41"/>
      <c r="J20" s="293" t="s">
        <v>166</v>
      </c>
      <c r="K20" s="294"/>
      <c r="L20" s="71">
        <v>5243</v>
      </c>
      <c r="M20" s="41">
        <v>5360</v>
      </c>
      <c r="N20" s="41">
        <v>2758</v>
      </c>
      <c r="O20" s="41">
        <v>2664</v>
      </c>
      <c r="P20" s="41">
        <v>2323</v>
      </c>
      <c r="Q20" s="41">
        <v>2537</v>
      </c>
      <c r="R20" s="46">
        <v>162</v>
      </c>
      <c r="S20" s="46">
        <v>159</v>
      </c>
    </row>
    <row r="21" spans="1:19" ht="21" customHeight="1" x14ac:dyDescent="0.2">
      <c r="A21" s="207" t="s">
        <v>173</v>
      </c>
      <c r="B21" s="71">
        <v>11499</v>
      </c>
      <c r="C21" s="42">
        <v>11609</v>
      </c>
      <c r="D21" s="42">
        <v>5515.7219999999998</v>
      </c>
      <c r="E21" s="42">
        <v>5663.7</v>
      </c>
      <c r="F21" s="42">
        <v>5982.585</v>
      </c>
      <c r="G21" s="42">
        <v>5944.6360000000004</v>
      </c>
      <c r="H21" s="41"/>
      <c r="I21" s="41"/>
      <c r="J21" s="293" t="s">
        <v>173</v>
      </c>
      <c r="K21" s="294"/>
      <c r="L21" s="71">
        <v>5368</v>
      </c>
      <c r="M21" s="41">
        <v>5332</v>
      </c>
      <c r="N21" s="41">
        <v>2861</v>
      </c>
      <c r="O21" s="41">
        <v>2777</v>
      </c>
      <c r="P21" s="41">
        <v>2340</v>
      </c>
      <c r="Q21" s="41">
        <v>2392</v>
      </c>
      <c r="R21" s="46">
        <v>167</v>
      </c>
      <c r="S21" s="46">
        <v>163</v>
      </c>
    </row>
    <row r="22" spans="1:19" ht="21" customHeight="1" x14ac:dyDescent="0.2">
      <c r="A22" s="211" t="s">
        <v>178</v>
      </c>
      <c r="B22" s="71">
        <v>12164</v>
      </c>
      <c r="C22" s="42">
        <v>12288</v>
      </c>
      <c r="D22" s="42">
        <v>5744</v>
      </c>
      <c r="E22" s="42">
        <v>5941</v>
      </c>
      <c r="F22" s="42">
        <v>6420</v>
      </c>
      <c r="G22" s="42">
        <v>6347</v>
      </c>
      <c r="H22" s="41"/>
      <c r="I22" s="41"/>
      <c r="J22" s="315" t="s">
        <v>178</v>
      </c>
      <c r="K22" s="294"/>
      <c r="L22" s="71">
        <v>6669</v>
      </c>
      <c r="M22" s="41">
        <v>6526</v>
      </c>
      <c r="N22" s="41">
        <v>3214</v>
      </c>
      <c r="O22" s="41">
        <v>3113</v>
      </c>
      <c r="P22" s="41">
        <v>3228</v>
      </c>
      <c r="Q22" s="41">
        <v>3202</v>
      </c>
      <c r="R22" s="41">
        <v>227</v>
      </c>
      <c r="S22" s="20">
        <v>211</v>
      </c>
    </row>
    <row r="23" spans="1:19" ht="21" customHeight="1" x14ac:dyDescent="0.2">
      <c r="A23" s="211" t="s">
        <v>197</v>
      </c>
      <c r="B23" s="71">
        <v>12631</v>
      </c>
      <c r="C23" s="42">
        <v>12732</v>
      </c>
      <c r="D23" s="42">
        <v>5958</v>
      </c>
      <c r="E23" s="42">
        <v>6142</v>
      </c>
      <c r="F23" s="42">
        <v>6673</v>
      </c>
      <c r="G23" s="42">
        <v>6590</v>
      </c>
      <c r="H23" s="41"/>
      <c r="I23" s="41"/>
      <c r="J23" s="315" t="s">
        <v>197</v>
      </c>
      <c r="K23" s="294"/>
      <c r="L23" s="71">
        <v>7283</v>
      </c>
      <c r="M23" s="41">
        <v>7084</v>
      </c>
      <c r="N23" s="66">
        <v>3453</v>
      </c>
      <c r="O23" s="66">
        <v>3337</v>
      </c>
      <c r="P23" s="66">
        <v>3559</v>
      </c>
      <c r="Q23" s="66">
        <v>3489</v>
      </c>
      <c r="R23" s="66">
        <v>271</v>
      </c>
      <c r="S23" s="72">
        <v>258</v>
      </c>
    </row>
    <row r="24" spans="1:19" ht="21" customHeight="1" thickBot="1" x14ac:dyDescent="0.25">
      <c r="A24" s="115" t="s">
        <v>201</v>
      </c>
      <c r="B24" s="249">
        <v>13112</v>
      </c>
      <c r="C24" s="73">
        <v>13124</v>
      </c>
      <c r="D24" s="250">
        <v>6206</v>
      </c>
      <c r="E24" s="250">
        <v>6338</v>
      </c>
      <c r="F24" s="250">
        <v>6906</v>
      </c>
      <c r="G24" s="250">
        <v>6786</v>
      </c>
      <c r="H24" s="74"/>
      <c r="I24" s="74"/>
      <c r="J24" s="316" t="s">
        <v>201</v>
      </c>
      <c r="K24" s="317"/>
      <c r="L24" s="249">
        <v>7555</v>
      </c>
      <c r="M24" s="73">
        <v>7379</v>
      </c>
      <c r="N24" s="250">
        <v>3556</v>
      </c>
      <c r="O24" s="250">
        <v>3427</v>
      </c>
      <c r="P24" s="250">
        <v>3712</v>
      </c>
      <c r="Q24" s="250">
        <v>3683</v>
      </c>
      <c r="R24" s="250">
        <v>287</v>
      </c>
      <c r="S24" s="250">
        <v>269</v>
      </c>
    </row>
    <row r="25" spans="1:19" ht="15" customHeight="1" x14ac:dyDescent="0.2">
      <c r="A25" s="75"/>
      <c r="B25" s="76"/>
      <c r="C25" s="76"/>
      <c r="D25" s="70"/>
      <c r="E25" s="70"/>
      <c r="F25" s="67"/>
      <c r="G25" s="16" t="s">
        <v>5</v>
      </c>
      <c r="H25" s="21"/>
      <c r="I25" s="21"/>
      <c r="J25" s="41"/>
      <c r="K25" s="41"/>
      <c r="L25" s="41"/>
      <c r="M25" s="41"/>
      <c r="N25" s="41"/>
      <c r="O25" s="41"/>
      <c r="P25" s="41"/>
      <c r="Q25" s="41"/>
      <c r="R25" s="67"/>
      <c r="S25" s="16" t="s">
        <v>153</v>
      </c>
    </row>
    <row r="26" spans="1:19" ht="15" customHeight="1" x14ac:dyDescent="0.2">
      <c r="A26" s="76" t="s">
        <v>149</v>
      </c>
      <c r="B26" s="70"/>
      <c r="C26" s="20"/>
      <c r="D26" s="20"/>
      <c r="E26" s="20"/>
      <c r="F26" s="20"/>
      <c r="G26" s="20"/>
      <c r="H26" s="114"/>
      <c r="I26" s="114"/>
      <c r="J26" s="21" t="s">
        <v>152</v>
      </c>
      <c r="K26" s="114"/>
      <c r="L26" s="114"/>
      <c r="M26" s="114"/>
      <c r="N26" s="114"/>
      <c r="O26" s="114"/>
      <c r="P26" s="114"/>
      <c r="Q26" s="114"/>
    </row>
    <row r="27" spans="1:19" ht="15" customHeight="1" x14ac:dyDescent="0.2">
      <c r="A27" s="58" t="s">
        <v>148</v>
      </c>
    </row>
    <row r="28" spans="1:19" ht="15" customHeight="1" x14ac:dyDescent="0.2">
      <c r="A28" s="12" t="s">
        <v>158</v>
      </c>
      <c r="B28" s="43"/>
      <c r="C28" s="43"/>
      <c r="D28" s="43"/>
      <c r="E28" s="43"/>
      <c r="F28" s="43"/>
      <c r="J28" s="12" t="s">
        <v>160</v>
      </c>
      <c r="K28" s="12"/>
      <c r="L28" s="43"/>
      <c r="M28" s="43"/>
      <c r="N28" s="43"/>
      <c r="O28" s="43"/>
      <c r="P28" s="43"/>
    </row>
    <row r="29" spans="1:19" ht="15" customHeight="1" thickBot="1" x14ac:dyDescent="0.25">
      <c r="A29" s="145"/>
      <c r="B29" s="19"/>
      <c r="C29" s="19"/>
      <c r="D29" s="19"/>
      <c r="E29" s="19"/>
      <c r="F29" s="19"/>
      <c r="J29" s="145"/>
      <c r="K29" s="145"/>
      <c r="L29" s="19"/>
      <c r="M29" s="19"/>
      <c r="N29" s="19"/>
      <c r="O29" s="25"/>
      <c r="P29" s="23" t="s">
        <v>202</v>
      </c>
    </row>
    <row r="30" spans="1:19" ht="21" customHeight="1" x14ac:dyDescent="0.2">
      <c r="A30" s="307" t="s">
        <v>110</v>
      </c>
      <c r="B30" s="311" t="s">
        <v>111</v>
      </c>
      <c r="C30" s="312"/>
      <c r="D30" s="289" t="s">
        <v>112</v>
      </c>
      <c r="E30" s="290"/>
      <c r="F30" s="289" t="s">
        <v>113</v>
      </c>
      <c r="G30" s="269"/>
      <c r="H30" s="289" t="s">
        <v>154</v>
      </c>
      <c r="I30" s="269"/>
      <c r="J30" s="297" t="s">
        <v>114</v>
      </c>
      <c r="K30" s="298"/>
      <c r="L30" s="181" t="s">
        <v>73</v>
      </c>
      <c r="M30" s="181" t="s">
        <v>72</v>
      </c>
      <c r="N30" s="182" t="s">
        <v>16</v>
      </c>
      <c r="O30" s="183" t="s">
        <v>17</v>
      </c>
      <c r="P30" s="181" t="s">
        <v>74</v>
      </c>
    </row>
    <row r="31" spans="1:19" ht="21" customHeight="1" x14ac:dyDescent="0.15">
      <c r="A31" s="306"/>
      <c r="B31" s="313"/>
      <c r="C31" s="314"/>
      <c r="D31" s="173" t="s">
        <v>109</v>
      </c>
      <c r="E31" s="184" t="s">
        <v>108</v>
      </c>
      <c r="F31" s="173" t="s">
        <v>109</v>
      </c>
      <c r="G31" s="184" t="s">
        <v>108</v>
      </c>
      <c r="H31" s="173" t="s">
        <v>109</v>
      </c>
      <c r="I31" s="184" t="s">
        <v>108</v>
      </c>
      <c r="J31" s="146"/>
      <c r="K31" s="146"/>
      <c r="L31" s="224" t="s">
        <v>18</v>
      </c>
      <c r="M31" s="225" t="s">
        <v>19</v>
      </c>
      <c r="N31" s="225" t="s">
        <v>20</v>
      </c>
      <c r="O31" s="225"/>
      <c r="P31" s="225" t="s">
        <v>75</v>
      </c>
    </row>
    <row r="32" spans="1:19" ht="21" customHeight="1" x14ac:dyDescent="0.15">
      <c r="A32" s="185"/>
      <c r="B32" s="301" t="s">
        <v>3</v>
      </c>
      <c r="C32" s="302"/>
      <c r="D32" s="33"/>
      <c r="E32" s="33"/>
      <c r="F32" s="33"/>
      <c r="G32" s="33"/>
      <c r="H32" s="33"/>
      <c r="I32" s="33"/>
      <c r="J32" s="293" t="s">
        <v>106</v>
      </c>
      <c r="K32" s="294"/>
      <c r="L32" s="251">
        <v>11</v>
      </c>
      <c r="M32" s="252">
        <v>84.3</v>
      </c>
      <c r="N32" s="253">
        <v>8818</v>
      </c>
      <c r="O32" s="253">
        <v>9032</v>
      </c>
      <c r="P32" s="253">
        <v>135</v>
      </c>
    </row>
    <row r="33" spans="1:19" ht="21" customHeight="1" thickBot="1" x14ac:dyDescent="0.25">
      <c r="A33" s="207" t="s">
        <v>166</v>
      </c>
      <c r="B33" s="299">
        <v>26078</v>
      </c>
      <c r="C33" s="300"/>
      <c r="D33" s="41">
        <v>13198</v>
      </c>
      <c r="E33" s="41">
        <v>9249</v>
      </c>
      <c r="F33" s="41">
        <v>11164</v>
      </c>
      <c r="G33" s="41">
        <v>8076</v>
      </c>
      <c r="H33" s="223">
        <v>1716</v>
      </c>
      <c r="I33" s="223">
        <v>1243</v>
      </c>
      <c r="J33" s="295" t="s">
        <v>107</v>
      </c>
      <c r="K33" s="296"/>
      <c r="L33" s="254">
        <v>2</v>
      </c>
      <c r="M33" s="255">
        <v>9.4</v>
      </c>
      <c r="N33" s="256">
        <v>382</v>
      </c>
      <c r="O33" s="256">
        <v>372</v>
      </c>
      <c r="P33" s="256">
        <v>10</v>
      </c>
    </row>
    <row r="34" spans="1:19" ht="21" customHeight="1" x14ac:dyDescent="0.2">
      <c r="A34" s="207" t="s">
        <v>173</v>
      </c>
      <c r="B34" s="299">
        <v>27948.05</v>
      </c>
      <c r="C34" s="300"/>
      <c r="D34" s="41">
        <v>13941.54</v>
      </c>
      <c r="E34" s="41">
        <v>9560.81</v>
      </c>
      <c r="F34" s="41">
        <v>12056.68</v>
      </c>
      <c r="G34" s="41">
        <v>8592.1</v>
      </c>
      <c r="H34" s="223">
        <v>1949.83</v>
      </c>
      <c r="I34" s="223">
        <v>1401.6</v>
      </c>
      <c r="J34" s="48"/>
      <c r="K34" s="48"/>
      <c r="L34" s="51"/>
      <c r="M34" s="186"/>
      <c r="N34" s="51"/>
      <c r="O34" s="51"/>
      <c r="P34" s="54" t="s">
        <v>215</v>
      </c>
    </row>
    <row r="35" spans="1:19" ht="21" customHeight="1" x14ac:dyDescent="0.2">
      <c r="A35" s="211" t="s">
        <v>178</v>
      </c>
      <c r="B35" s="299">
        <v>31229</v>
      </c>
      <c r="C35" s="300"/>
      <c r="D35" s="41">
        <v>15288</v>
      </c>
      <c r="E35" s="41">
        <v>10089</v>
      </c>
      <c r="F35" s="41">
        <v>13716</v>
      </c>
      <c r="G35" s="41">
        <v>9507</v>
      </c>
      <c r="H35" s="223">
        <v>2225</v>
      </c>
      <c r="I35" s="223">
        <v>1547</v>
      </c>
      <c r="J35" s="57" t="s">
        <v>217</v>
      </c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21" customHeight="1" x14ac:dyDescent="0.2">
      <c r="A36" s="211" t="s">
        <v>197</v>
      </c>
      <c r="B36" s="299">
        <v>33354</v>
      </c>
      <c r="C36" s="300"/>
      <c r="D36" s="41">
        <v>16200</v>
      </c>
      <c r="E36" s="41">
        <v>10621</v>
      </c>
      <c r="F36" s="41">
        <v>14632</v>
      </c>
      <c r="G36" s="41">
        <v>9997</v>
      </c>
      <c r="H36" s="223">
        <v>2522</v>
      </c>
      <c r="I36" s="223">
        <v>1703</v>
      </c>
      <c r="J36" s="57" t="s">
        <v>218</v>
      </c>
      <c r="K36" s="258"/>
      <c r="L36" s="258"/>
      <c r="M36" s="258"/>
      <c r="N36" s="258"/>
      <c r="O36" s="258"/>
      <c r="P36" s="258"/>
      <c r="Q36" s="258"/>
      <c r="R36" s="258"/>
      <c r="S36" s="258"/>
    </row>
    <row r="37" spans="1:19" ht="21" customHeight="1" thickBot="1" x14ac:dyDescent="0.25">
      <c r="A37" s="115" t="s">
        <v>201</v>
      </c>
      <c r="B37" s="287">
        <v>34626</v>
      </c>
      <c r="C37" s="288"/>
      <c r="D37" s="73">
        <v>16808</v>
      </c>
      <c r="E37" s="73">
        <v>11080</v>
      </c>
      <c r="F37" s="250">
        <v>15072</v>
      </c>
      <c r="G37" s="250">
        <v>10266</v>
      </c>
      <c r="H37" s="250">
        <v>2746</v>
      </c>
      <c r="I37" s="250">
        <v>1851</v>
      </c>
      <c r="J37" s="57" t="s">
        <v>208</v>
      </c>
      <c r="K37" s="258"/>
      <c r="L37" s="258"/>
      <c r="M37" s="258"/>
      <c r="N37" s="258"/>
      <c r="O37" s="258"/>
      <c r="P37" s="258"/>
      <c r="Q37" s="258"/>
      <c r="R37" s="258"/>
      <c r="S37" s="258"/>
    </row>
    <row r="38" spans="1:19" ht="21" customHeight="1" x14ac:dyDescent="0.2">
      <c r="A38" s="48"/>
      <c r="B38" s="218"/>
      <c r="C38" s="216"/>
      <c r="D38" s="216"/>
      <c r="E38" s="216"/>
      <c r="F38" s="216"/>
      <c r="G38" s="217"/>
      <c r="H38" s="257"/>
      <c r="I38" s="45" t="s">
        <v>177</v>
      </c>
      <c r="J38" s="57" t="s">
        <v>216</v>
      </c>
      <c r="K38" s="258"/>
      <c r="L38" s="258"/>
      <c r="M38" s="258"/>
      <c r="N38" s="258"/>
      <c r="O38" s="258"/>
      <c r="P38" s="258"/>
      <c r="Q38" s="258"/>
      <c r="R38" s="258"/>
      <c r="S38" s="258"/>
    </row>
    <row r="39" spans="1:19" ht="21" customHeight="1" x14ac:dyDescent="0.2">
      <c r="A39" s="114"/>
      <c r="B39" s="218"/>
      <c r="C39" s="217"/>
      <c r="D39" s="217"/>
      <c r="E39" s="217"/>
      <c r="F39" s="217"/>
      <c r="G39" s="217"/>
      <c r="J39" s="57" t="s">
        <v>207</v>
      </c>
      <c r="K39" s="258"/>
      <c r="L39" s="258"/>
      <c r="M39" s="258"/>
      <c r="N39" s="258"/>
      <c r="O39" s="258"/>
      <c r="P39" s="258"/>
      <c r="Q39" s="258"/>
      <c r="R39" s="258"/>
      <c r="S39" s="258"/>
    </row>
    <row r="40" spans="1:19" ht="15" customHeight="1" x14ac:dyDescent="0.2">
      <c r="J40" s="57" t="s">
        <v>208</v>
      </c>
    </row>
    <row r="41" spans="1:19" ht="15" customHeight="1" x14ac:dyDescent="0.2">
      <c r="J41" s="57"/>
    </row>
  </sheetData>
  <mergeCells count="37">
    <mergeCell ref="A5:A6"/>
    <mergeCell ref="R17:S17"/>
    <mergeCell ref="A17:A18"/>
    <mergeCell ref="B30:C31"/>
    <mergeCell ref="F17:G17"/>
    <mergeCell ref="J20:K20"/>
    <mergeCell ref="J21:K21"/>
    <mergeCell ref="J22:K22"/>
    <mergeCell ref="H30:I30"/>
    <mergeCell ref="A30:A31"/>
    <mergeCell ref="J23:K23"/>
    <mergeCell ref="J24:K24"/>
    <mergeCell ref="F5:G5"/>
    <mergeCell ref="H5:I5"/>
    <mergeCell ref="B35:C35"/>
    <mergeCell ref="B36:C36"/>
    <mergeCell ref="B32:C32"/>
    <mergeCell ref="J17:K18"/>
    <mergeCell ref="D17:E17"/>
    <mergeCell ref="B17:C17"/>
    <mergeCell ref="B33:C33"/>
    <mergeCell ref="B37:C37"/>
    <mergeCell ref="J5:K5"/>
    <mergeCell ref="L5:M5"/>
    <mergeCell ref="N5:O5"/>
    <mergeCell ref="P5:Q5"/>
    <mergeCell ref="L17:M17"/>
    <mergeCell ref="N17:O17"/>
    <mergeCell ref="P17:Q17"/>
    <mergeCell ref="D30:E30"/>
    <mergeCell ref="F30:G30"/>
    <mergeCell ref="J32:K32"/>
    <mergeCell ref="J33:K33"/>
    <mergeCell ref="J30:K30"/>
    <mergeCell ref="B5:C5"/>
    <mergeCell ref="D5:E5"/>
    <mergeCell ref="B34:C34"/>
  </mergeCells>
  <phoneticPr fontId="3"/>
  <pageMargins left="0.98425196850393704" right="0.98425196850393704" top="0.78740157480314965" bottom="0.78740157480314965" header="0.51181102362204722" footer="0.51181102362204722"/>
  <pageSetup paperSize="9" firstPageNumber="117" orientation="portrait" useFirstPageNumber="1" r:id="rId1"/>
  <headerFooter alignWithMargins="0">
    <oddFooter xml:space="preserve">&amp;C&amp;"游明朝 Demibold,標準"&amp;P+3 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WhiteSpace="0" view="pageBreakPreview" zoomScaleNormal="100" zoomScaleSheetLayoutView="100" workbookViewId="0"/>
  </sheetViews>
  <sheetFormatPr defaultColWidth="9" defaultRowHeight="15" customHeight="1" x14ac:dyDescent="0.2"/>
  <cols>
    <col min="1" max="1" width="16.21875" style="58" customWidth="1"/>
    <col min="2" max="2" width="10.88671875" style="58" customWidth="1"/>
    <col min="3" max="3" width="11.44140625" style="58" customWidth="1"/>
    <col min="4" max="4" width="10.21875" style="58" customWidth="1"/>
    <col min="5" max="11" width="10.88671875" style="58" customWidth="1"/>
    <col min="12" max="13" width="19" style="58" customWidth="1"/>
    <col min="14" max="14" width="11" style="58" customWidth="1"/>
    <col min="15" max="17" width="9.109375" style="58" bestFit="1" customWidth="1"/>
    <col min="18" max="16384" width="9" style="58"/>
  </cols>
  <sheetData>
    <row r="1" spans="1:17" s="10" customFormat="1" ht="15" customHeight="1" x14ac:dyDescent="0.2">
      <c r="A1" s="9" t="s">
        <v>0</v>
      </c>
      <c r="E1" s="9"/>
      <c r="K1" s="11"/>
      <c r="M1" s="11" t="s">
        <v>0</v>
      </c>
      <c r="Q1" s="11"/>
    </row>
    <row r="3" spans="1:17" ht="15" customHeight="1" x14ac:dyDescent="0.2">
      <c r="A3" s="12" t="s">
        <v>161</v>
      </c>
      <c r="B3" s="144"/>
      <c r="C3" s="43"/>
      <c r="D3" s="43"/>
      <c r="E3" s="43"/>
      <c r="F3" s="43"/>
      <c r="G3" s="43"/>
      <c r="H3" s="43"/>
      <c r="I3" s="43"/>
      <c r="J3" s="43"/>
      <c r="K3" s="43"/>
    </row>
    <row r="4" spans="1:17" ht="15" customHeight="1" thickBot="1" x14ac:dyDescent="0.25">
      <c r="A4" s="145"/>
      <c r="B4" s="19"/>
      <c r="C4" s="19"/>
      <c r="D4" s="19"/>
      <c r="E4" s="19"/>
      <c r="F4" s="19"/>
      <c r="G4" s="19"/>
      <c r="H4" s="19"/>
      <c r="I4" s="19"/>
      <c r="J4" s="19"/>
      <c r="K4" s="23" t="s">
        <v>93</v>
      </c>
    </row>
    <row r="5" spans="1:17" ht="21" customHeight="1" x14ac:dyDescent="0.2">
      <c r="A5" s="307" t="s">
        <v>132</v>
      </c>
      <c r="B5" s="325" t="s">
        <v>89</v>
      </c>
      <c r="C5" s="289" t="s">
        <v>131</v>
      </c>
      <c r="D5" s="269"/>
      <c r="E5" s="269"/>
      <c r="F5" s="290"/>
      <c r="G5" s="325" t="s">
        <v>10</v>
      </c>
      <c r="H5" s="341" t="s">
        <v>130</v>
      </c>
      <c r="I5" s="341"/>
      <c r="J5" s="341"/>
      <c r="K5" s="333" t="s">
        <v>83</v>
      </c>
    </row>
    <row r="6" spans="1:17" ht="21" customHeight="1" x14ac:dyDescent="0.2">
      <c r="A6" s="324"/>
      <c r="B6" s="326"/>
      <c r="C6" s="173" t="s">
        <v>6</v>
      </c>
      <c r="D6" s="173" t="s">
        <v>11</v>
      </c>
      <c r="E6" s="173" t="s">
        <v>12</v>
      </c>
      <c r="F6" s="178" t="s">
        <v>13</v>
      </c>
      <c r="G6" s="326"/>
      <c r="H6" s="175" t="s">
        <v>6</v>
      </c>
      <c r="I6" s="175" t="s">
        <v>11</v>
      </c>
      <c r="J6" s="175" t="s">
        <v>12</v>
      </c>
      <c r="K6" s="334"/>
    </row>
    <row r="7" spans="1:17" ht="21" customHeight="1" x14ac:dyDescent="0.15">
      <c r="A7" s="187"/>
      <c r="B7" s="210" t="s">
        <v>14</v>
      </c>
      <c r="C7" s="147"/>
      <c r="D7" s="147"/>
      <c r="E7" s="147"/>
      <c r="F7" s="147"/>
      <c r="G7" s="147"/>
      <c r="H7" s="147"/>
      <c r="I7" s="147"/>
      <c r="J7" s="147"/>
      <c r="K7" s="147"/>
    </row>
    <row r="8" spans="1:17" ht="21" customHeight="1" x14ac:dyDescent="0.2">
      <c r="A8" s="208" t="s">
        <v>166</v>
      </c>
      <c r="B8" s="42">
        <v>96624</v>
      </c>
      <c r="C8" s="42">
        <v>7993</v>
      </c>
      <c r="D8" s="42">
        <v>1610</v>
      </c>
      <c r="E8" s="42">
        <v>6350</v>
      </c>
      <c r="F8" s="42">
        <v>33</v>
      </c>
      <c r="G8" s="42">
        <v>321</v>
      </c>
      <c r="H8" s="42">
        <v>86875</v>
      </c>
      <c r="I8" s="42">
        <v>48737</v>
      </c>
      <c r="J8" s="42">
        <v>38138</v>
      </c>
      <c r="K8" s="42">
        <v>1435</v>
      </c>
    </row>
    <row r="9" spans="1:17" ht="21" customHeight="1" x14ac:dyDescent="0.2">
      <c r="A9" s="208" t="s">
        <v>173</v>
      </c>
      <c r="B9" s="42">
        <v>96557</v>
      </c>
      <c r="C9" s="42">
        <v>8072</v>
      </c>
      <c r="D9" s="42">
        <v>1574</v>
      </c>
      <c r="E9" s="42">
        <v>6460</v>
      </c>
      <c r="F9" s="42">
        <v>38</v>
      </c>
      <c r="G9" s="42">
        <v>315</v>
      </c>
      <c r="H9" s="42">
        <v>86734</v>
      </c>
      <c r="I9" s="42">
        <v>49646</v>
      </c>
      <c r="J9" s="42">
        <v>37088</v>
      </c>
      <c r="K9" s="42">
        <v>1436</v>
      </c>
    </row>
    <row r="10" spans="1:17" ht="21" customHeight="1" x14ac:dyDescent="0.2">
      <c r="A10" s="208" t="s">
        <v>178</v>
      </c>
      <c r="B10" s="42">
        <v>97058</v>
      </c>
      <c r="C10" s="42">
        <v>8071</v>
      </c>
      <c r="D10" s="42">
        <v>1529</v>
      </c>
      <c r="E10" s="42">
        <v>6506</v>
      </c>
      <c r="F10" s="42">
        <v>36</v>
      </c>
      <c r="G10" s="42">
        <v>323</v>
      </c>
      <c r="H10" s="42">
        <v>87190</v>
      </c>
      <c r="I10" s="42">
        <v>50776</v>
      </c>
      <c r="J10" s="42">
        <v>36414</v>
      </c>
      <c r="K10" s="42">
        <v>1474</v>
      </c>
    </row>
    <row r="11" spans="1:17" ht="21" customHeight="1" x14ac:dyDescent="0.2">
      <c r="A11" s="208" t="s">
        <v>197</v>
      </c>
      <c r="B11" s="42">
        <v>97228</v>
      </c>
      <c r="C11" s="42">
        <v>8117</v>
      </c>
      <c r="D11" s="42">
        <v>1539</v>
      </c>
      <c r="E11" s="42">
        <v>6544</v>
      </c>
      <c r="F11" s="42">
        <v>34</v>
      </c>
      <c r="G11" s="42">
        <v>317</v>
      </c>
      <c r="H11" s="42">
        <v>87319</v>
      </c>
      <c r="I11" s="42">
        <v>52162</v>
      </c>
      <c r="J11" s="42">
        <v>35157</v>
      </c>
      <c r="K11" s="42">
        <v>1475</v>
      </c>
    </row>
    <row r="12" spans="1:17" s="78" customFormat="1" ht="21" customHeight="1" thickBot="1" x14ac:dyDescent="0.25">
      <c r="A12" s="77" t="s">
        <v>201</v>
      </c>
      <c r="B12" s="73">
        <v>98172</v>
      </c>
      <c r="C12" s="73">
        <v>8237</v>
      </c>
      <c r="D12" s="250">
        <v>1659</v>
      </c>
      <c r="E12" s="250">
        <v>6544</v>
      </c>
      <c r="F12" s="250">
        <v>34</v>
      </c>
      <c r="G12" s="250">
        <v>317</v>
      </c>
      <c r="H12" s="73">
        <v>88138</v>
      </c>
      <c r="I12" s="250">
        <v>53711</v>
      </c>
      <c r="J12" s="250">
        <v>34427</v>
      </c>
      <c r="K12" s="73">
        <v>1480</v>
      </c>
    </row>
    <row r="13" spans="1:17" ht="15" customHeight="1" x14ac:dyDescent="0.2">
      <c r="A13" s="79"/>
      <c r="B13" s="53"/>
      <c r="C13" s="51"/>
      <c r="D13" s="51"/>
      <c r="E13" s="51"/>
      <c r="F13" s="51"/>
      <c r="G13" s="51"/>
      <c r="H13" s="51"/>
      <c r="I13" s="51"/>
      <c r="J13" s="51"/>
      <c r="K13" s="54" t="s">
        <v>94</v>
      </c>
    </row>
    <row r="14" spans="1:17" ht="15" customHeight="1" x14ac:dyDescent="0.2">
      <c r="A14" s="80" t="s">
        <v>199</v>
      </c>
      <c r="B14" s="70"/>
      <c r="C14" s="20"/>
      <c r="D14" s="20"/>
      <c r="E14" s="20"/>
      <c r="F14" s="20"/>
      <c r="G14" s="20"/>
      <c r="H14" s="20"/>
      <c r="I14" s="20"/>
      <c r="J14" s="20"/>
      <c r="K14" s="16"/>
    </row>
    <row r="16" spans="1:17" ht="15" customHeight="1" x14ac:dyDescent="0.2">
      <c r="A16" s="81" t="s">
        <v>162</v>
      </c>
      <c r="B16" s="82"/>
      <c r="C16" s="83"/>
      <c r="D16" s="83"/>
      <c r="E16" s="83"/>
      <c r="F16" s="83"/>
      <c r="G16" s="83"/>
      <c r="H16" s="83"/>
      <c r="I16" s="83"/>
    </row>
    <row r="17" spans="1:9" ht="15" customHeight="1" thickBot="1" x14ac:dyDescent="0.25">
      <c r="A17" s="84"/>
      <c r="B17" s="85"/>
      <c r="C17" s="85"/>
      <c r="D17" s="85"/>
      <c r="E17" s="85"/>
      <c r="F17" s="85"/>
      <c r="G17" s="85"/>
      <c r="H17" s="86"/>
      <c r="I17" s="87" t="s">
        <v>95</v>
      </c>
    </row>
    <row r="18" spans="1:9" ht="21" customHeight="1" x14ac:dyDescent="0.2">
      <c r="A18" s="82"/>
      <c r="B18" s="88"/>
      <c r="C18" s="327" t="s">
        <v>126</v>
      </c>
      <c r="D18" s="335" t="s">
        <v>129</v>
      </c>
      <c r="E18" s="335"/>
      <c r="F18" s="335"/>
      <c r="G18" s="335"/>
      <c r="H18" s="327" t="s">
        <v>127</v>
      </c>
      <c r="I18" s="337" t="s">
        <v>128</v>
      </c>
    </row>
    <row r="19" spans="1:9" ht="21" customHeight="1" x14ac:dyDescent="0.2">
      <c r="A19" s="89" t="s">
        <v>132</v>
      </c>
      <c r="B19" s="199" t="s">
        <v>90</v>
      </c>
      <c r="C19" s="328"/>
      <c r="D19" s="336" t="s">
        <v>6</v>
      </c>
      <c r="E19" s="336" t="s">
        <v>7</v>
      </c>
      <c r="F19" s="340" t="s">
        <v>91</v>
      </c>
      <c r="G19" s="340"/>
      <c r="H19" s="328"/>
      <c r="I19" s="338"/>
    </row>
    <row r="20" spans="1:9" ht="21" customHeight="1" x14ac:dyDescent="0.2">
      <c r="A20" s="90"/>
      <c r="B20" s="200"/>
      <c r="C20" s="329"/>
      <c r="D20" s="329"/>
      <c r="E20" s="329"/>
      <c r="F20" s="91" t="s">
        <v>8</v>
      </c>
      <c r="G20" s="91" t="s">
        <v>9</v>
      </c>
      <c r="H20" s="329"/>
      <c r="I20" s="339"/>
    </row>
    <row r="21" spans="1:9" ht="21" customHeight="1" x14ac:dyDescent="0.15">
      <c r="A21" s="82"/>
      <c r="B21" s="92" t="s">
        <v>92</v>
      </c>
      <c r="C21" s="93"/>
      <c r="D21" s="93"/>
      <c r="E21" s="93"/>
      <c r="F21" s="94"/>
      <c r="G21" s="94"/>
      <c r="H21" s="94"/>
      <c r="I21" s="94"/>
    </row>
    <row r="22" spans="1:9" ht="21" customHeight="1" x14ac:dyDescent="0.2">
      <c r="A22" s="197" t="s">
        <v>167</v>
      </c>
      <c r="B22" s="95">
        <v>57323</v>
      </c>
      <c r="C22" s="96">
        <v>26566</v>
      </c>
      <c r="D22" s="96">
        <v>27478</v>
      </c>
      <c r="E22" s="96">
        <v>3947</v>
      </c>
      <c r="F22" s="96">
        <v>17510</v>
      </c>
      <c r="G22" s="96">
        <v>6021</v>
      </c>
      <c r="H22" s="96">
        <v>111</v>
      </c>
      <c r="I22" s="96">
        <v>3168</v>
      </c>
    </row>
    <row r="23" spans="1:9" ht="21" customHeight="1" x14ac:dyDescent="0.2">
      <c r="A23" s="198" t="s">
        <v>174</v>
      </c>
      <c r="B23" s="95">
        <v>57187</v>
      </c>
      <c r="C23" s="96">
        <v>26161</v>
      </c>
      <c r="D23" s="96">
        <v>27679</v>
      </c>
      <c r="E23" s="96">
        <v>3926</v>
      </c>
      <c r="F23" s="96">
        <v>17721</v>
      </c>
      <c r="G23" s="96">
        <v>6032</v>
      </c>
      <c r="H23" s="96">
        <v>113</v>
      </c>
      <c r="I23" s="96">
        <v>3234</v>
      </c>
    </row>
    <row r="24" spans="1:9" ht="21" customHeight="1" x14ac:dyDescent="0.2">
      <c r="A24" s="198" t="s">
        <v>179</v>
      </c>
      <c r="B24" s="95">
        <v>57130</v>
      </c>
      <c r="C24" s="97">
        <v>25580</v>
      </c>
      <c r="D24" s="96">
        <v>28099</v>
      </c>
      <c r="E24" s="97">
        <v>3977</v>
      </c>
      <c r="F24" s="97">
        <v>18082</v>
      </c>
      <c r="G24" s="97">
        <v>6040</v>
      </c>
      <c r="H24" s="97">
        <v>121</v>
      </c>
      <c r="I24" s="97">
        <v>3330</v>
      </c>
    </row>
    <row r="25" spans="1:9" ht="21" customHeight="1" x14ac:dyDescent="0.2">
      <c r="A25" s="198" t="s">
        <v>195</v>
      </c>
      <c r="B25" s="95">
        <v>56860</v>
      </c>
      <c r="C25" s="98">
        <v>24977</v>
      </c>
      <c r="D25" s="98">
        <v>28298</v>
      </c>
      <c r="E25" s="99">
        <v>3956</v>
      </c>
      <c r="F25" s="99">
        <v>18310</v>
      </c>
      <c r="G25" s="99">
        <v>6032</v>
      </c>
      <c r="H25" s="99">
        <v>122</v>
      </c>
      <c r="I25" s="99">
        <v>3463</v>
      </c>
    </row>
    <row r="26" spans="1:9" ht="21" customHeight="1" thickBot="1" x14ac:dyDescent="0.25">
      <c r="A26" s="100" t="s">
        <v>203</v>
      </c>
      <c r="B26" s="259">
        <v>56444</v>
      </c>
      <c r="C26" s="260">
        <v>24378</v>
      </c>
      <c r="D26" s="260">
        <v>28379</v>
      </c>
      <c r="E26" s="261">
        <v>3869</v>
      </c>
      <c r="F26" s="261">
        <v>18512</v>
      </c>
      <c r="G26" s="261">
        <v>5998</v>
      </c>
      <c r="H26" s="261">
        <v>122</v>
      </c>
      <c r="I26" s="261">
        <v>3565</v>
      </c>
    </row>
    <row r="27" spans="1:9" ht="15" customHeight="1" x14ac:dyDescent="0.2">
      <c r="A27" s="101"/>
      <c r="B27" s="102"/>
      <c r="C27" s="102"/>
      <c r="D27" s="102"/>
      <c r="E27" s="102"/>
      <c r="F27" s="103"/>
      <c r="G27" s="103"/>
      <c r="H27" s="104"/>
      <c r="I27" s="105" t="s">
        <v>196</v>
      </c>
    </row>
    <row r="28" spans="1:9" ht="15" customHeight="1" x14ac:dyDescent="0.2">
      <c r="A28" s="106" t="s">
        <v>150</v>
      </c>
      <c r="B28" s="107"/>
      <c r="C28" s="107"/>
      <c r="D28" s="107"/>
      <c r="E28" s="107"/>
      <c r="F28" s="108"/>
      <c r="G28" s="108"/>
      <c r="H28" s="109"/>
      <c r="I28" s="110"/>
    </row>
    <row r="29" spans="1:9" ht="15" customHeight="1" x14ac:dyDescent="0.2">
      <c r="A29" s="106" t="s">
        <v>125</v>
      </c>
      <c r="B29" s="108"/>
      <c r="C29" s="108"/>
      <c r="D29" s="108"/>
      <c r="E29" s="108"/>
      <c r="F29" s="111"/>
      <c r="G29" s="111"/>
      <c r="H29" s="112"/>
      <c r="I29" s="112"/>
    </row>
    <row r="31" spans="1:9" ht="15" customHeight="1" x14ac:dyDescent="0.2">
      <c r="A31" s="12" t="s">
        <v>163</v>
      </c>
      <c r="B31" s="12"/>
      <c r="C31" s="144"/>
    </row>
    <row r="32" spans="1:9" ht="15" customHeight="1" thickBot="1" x14ac:dyDescent="0.25">
      <c r="A32" s="145"/>
      <c r="B32" s="21"/>
      <c r="C32" s="20"/>
    </row>
    <row r="33" spans="1:5" ht="21" customHeight="1" x14ac:dyDescent="0.2">
      <c r="A33" s="322" t="s">
        <v>146</v>
      </c>
      <c r="B33" s="330" t="s">
        <v>133</v>
      </c>
      <c r="C33" s="330"/>
      <c r="D33" s="330"/>
      <c r="E33" s="331"/>
    </row>
    <row r="34" spans="1:5" ht="21" customHeight="1" x14ac:dyDescent="0.2">
      <c r="A34" s="323"/>
      <c r="B34" s="332" t="s">
        <v>21</v>
      </c>
      <c r="C34" s="332"/>
      <c r="D34" s="320" t="s">
        <v>22</v>
      </c>
      <c r="E34" s="321"/>
    </row>
    <row r="35" spans="1:5" ht="21" customHeight="1" x14ac:dyDescent="0.15">
      <c r="A35" s="146"/>
      <c r="B35" s="188"/>
      <c r="C35" s="189" t="s">
        <v>53</v>
      </c>
      <c r="D35" s="190"/>
      <c r="E35" s="191"/>
    </row>
    <row r="36" spans="1:5" ht="21" customHeight="1" x14ac:dyDescent="0.2">
      <c r="A36" s="211" t="s">
        <v>166</v>
      </c>
      <c r="B36" s="192"/>
      <c r="C36" s="113">
        <v>15757819</v>
      </c>
      <c r="D36" s="114"/>
      <c r="E36" s="113">
        <v>2808223</v>
      </c>
    </row>
    <row r="37" spans="1:5" ht="21" customHeight="1" x14ac:dyDescent="0.2">
      <c r="A37" s="207" t="s">
        <v>173</v>
      </c>
      <c r="B37" s="192"/>
      <c r="C37" s="113">
        <v>17243470</v>
      </c>
      <c r="D37" s="114"/>
      <c r="E37" s="113">
        <v>1901543</v>
      </c>
    </row>
    <row r="38" spans="1:5" ht="21" customHeight="1" x14ac:dyDescent="0.2">
      <c r="A38" s="211" t="s">
        <v>178</v>
      </c>
      <c r="B38" s="192"/>
      <c r="C38" s="113">
        <v>18400748</v>
      </c>
      <c r="D38" s="114"/>
      <c r="E38" s="113">
        <v>1793475</v>
      </c>
    </row>
    <row r="39" spans="1:5" ht="21" customHeight="1" x14ac:dyDescent="0.2">
      <c r="A39" s="211" t="s">
        <v>197</v>
      </c>
      <c r="B39" s="192"/>
      <c r="C39" s="113">
        <v>17160710</v>
      </c>
      <c r="D39" s="114"/>
      <c r="E39" s="113">
        <v>3017155</v>
      </c>
    </row>
    <row r="40" spans="1:5" ht="21" customHeight="1" thickBot="1" x14ac:dyDescent="0.25">
      <c r="A40" s="115" t="s">
        <v>201</v>
      </c>
      <c r="B40" s="193"/>
      <c r="C40" s="262">
        <v>17183358</v>
      </c>
      <c r="D40" s="263"/>
      <c r="E40" s="262">
        <v>3066615</v>
      </c>
    </row>
    <row r="41" spans="1:5" ht="15" customHeight="1" x14ac:dyDescent="0.2">
      <c r="A41" s="75"/>
      <c r="B41" s="76"/>
      <c r="C41" s="21"/>
      <c r="E41" s="16" t="s">
        <v>61</v>
      </c>
    </row>
    <row r="42" spans="1:5" ht="15" customHeight="1" x14ac:dyDescent="0.2">
      <c r="A42" s="116" t="s">
        <v>176</v>
      </c>
      <c r="C42" s="16"/>
    </row>
    <row r="43" spans="1:5" ht="15" customHeight="1" x14ac:dyDescent="0.2">
      <c r="A43" s="57" t="s">
        <v>148</v>
      </c>
    </row>
    <row r="44" spans="1:5" ht="15" customHeight="1" x14ac:dyDescent="0.2">
      <c r="C44" s="16"/>
    </row>
  </sheetData>
  <mergeCells count="17">
    <mergeCell ref="K5:K6"/>
    <mergeCell ref="D18:G18"/>
    <mergeCell ref="D19:D20"/>
    <mergeCell ref="E19:E20"/>
    <mergeCell ref="H18:H20"/>
    <mergeCell ref="I18:I20"/>
    <mergeCell ref="F19:G19"/>
    <mergeCell ref="H5:J5"/>
    <mergeCell ref="C5:F5"/>
    <mergeCell ref="D34:E34"/>
    <mergeCell ref="A33:A34"/>
    <mergeCell ref="A5:A6"/>
    <mergeCell ref="B5:B6"/>
    <mergeCell ref="G5:G6"/>
    <mergeCell ref="C18:C20"/>
    <mergeCell ref="B33:E33"/>
    <mergeCell ref="B34:C34"/>
  </mergeCells>
  <phoneticPr fontId="3"/>
  <pageMargins left="0.98425196850393704" right="0.98425196850393704" top="0.78740157480314965" bottom="0.78740157480314965" header="0.51181102362204722" footer="0.51181102362204722"/>
  <pageSetup paperSize="9" scale="98" firstPageNumber="117" orientation="portrait" useFirstPageNumber="1" r:id="rId1"/>
  <headerFooter alignWithMargins="0">
    <oddFooter xml:space="preserve">&amp;C&amp;"游明朝 Demibold,標準"&amp;P+5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18.21875" style="7" customWidth="1"/>
    <col min="2" max="2" width="6.109375" style="7" customWidth="1"/>
    <col min="3" max="3" width="11.21875" style="7" customWidth="1"/>
    <col min="4" max="4" width="5.33203125" style="7" customWidth="1"/>
    <col min="5" max="8" width="10.109375" style="7" customWidth="1"/>
    <col min="9" max="14" width="7.6640625" style="7" customWidth="1"/>
    <col min="15" max="16" width="9.109375" style="7" bestFit="1" customWidth="1"/>
    <col min="17" max="17" width="12.33203125" style="7" customWidth="1"/>
    <col min="18" max="18" width="9.109375" style="7" bestFit="1" customWidth="1"/>
    <col min="19" max="19" width="11" style="7" customWidth="1"/>
    <col min="20" max="22" width="9.109375" style="7" bestFit="1" customWidth="1"/>
    <col min="23" max="16384" width="9" style="7"/>
  </cols>
  <sheetData>
    <row r="1" spans="1:22" s="60" customFormat="1" ht="15" customHeight="1" x14ac:dyDescent="0.2">
      <c r="A1" s="59" t="s">
        <v>0</v>
      </c>
      <c r="E1" s="61"/>
      <c r="F1" s="59"/>
      <c r="V1" s="61"/>
    </row>
    <row r="3" spans="1:22" ht="15" customHeight="1" x14ac:dyDescent="0.2">
      <c r="A3" s="117" t="s">
        <v>164</v>
      </c>
      <c r="B3" s="118"/>
      <c r="C3" s="68"/>
      <c r="D3" s="68"/>
      <c r="E3" s="62"/>
      <c r="F3" s="62"/>
      <c r="G3" s="62"/>
      <c r="H3" s="62"/>
    </row>
    <row r="4" spans="1:22" ht="15" customHeight="1" thickBot="1" x14ac:dyDescent="0.25">
      <c r="A4" s="69"/>
      <c r="B4" s="69"/>
      <c r="C4" s="64"/>
      <c r="D4" s="64"/>
      <c r="E4" s="64"/>
      <c r="F4" s="64"/>
      <c r="G4" s="64"/>
      <c r="H4" s="64"/>
    </row>
    <row r="5" spans="1:22" ht="21" customHeight="1" x14ac:dyDescent="0.2">
      <c r="A5" s="63"/>
      <c r="B5" s="119"/>
      <c r="C5" s="120"/>
      <c r="D5" s="121"/>
      <c r="E5" s="348" t="s">
        <v>140</v>
      </c>
      <c r="F5" s="349"/>
      <c r="G5" s="349"/>
      <c r="H5" s="349"/>
      <c r="J5" s="8"/>
      <c r="K5" s="8"/>
    </row>
    <row r="6" spans="1:22" ht="21" customHeight="1" x14ac:dyDescent="0.2">
      <c r="A6" s="122" t="s">
        <v>138</v>
      </c>
      <c r="B6" s="345" t="s">
        <v>139</v>
      </c>
      <c r="C6" s="346"/>
      <c r="D6" s="347"/>
      <c r="E6" s="123" t="s">
        <v>96</v>
      </c>
      <c r="F6" s="123" t="s">
        <v>97</v>
      </c>
      <c r="G6" s="123" t="s">
        <v>98</v>
      </c>
      <c r="H6" s="124" t="s">
        <v>182</v>
      </c>
      <c r="J6" s="8"/>
      <c r="K6" s="8"/>
    </row>
    <row r="7" spans="1:22" ht="21" customHeight="1" x14ac:dyDescent="0.2">
      <c r="A7" s="125"/>
      <c r="B7" s="126"/>
      <c r="C7" s="127"/>
      <c r="D7" s="127"/>
      <c r="E7" s="128" t="s">
        <v>99</v>
      </c>
      <c r="F7" s="128" t="s">
        <v>100</v>
      </c>
      <c r="G7" s="128" t="s">
        <v>101</v>
      </c>
      <c r="H7" s="129" t="s">
        <v>181</v>
      </c>
    </row>
    <row r="8" spans="1:22" ht="21" customHeight="1" x14ac:dyDescent="0.2">
      <c r="A8" s="63"/>
      <c r="B8" s="130"/>
      <c r="C8" s="62"/>
      <c r="D8" s="62"/>
      <c r="E8" s="131" t="s">
        <v>102</v>
      </c>
      <c r="F8" s="131" t="s">
        <v>102</v>
      </c>
      <c r="G8" s="131" t="s">
        <v>102</v>
      </c>
      <c r="H8" s="131" t="s">
        <v>102</v>
      </c>
    </row>
    <row r="9" spans="1:22" ht="21" customHeight="1" x14ac:dyDescent="0.2">
      <c r="A9" s="170" t="s">
        <v>59</v>
      </c>
      <c r="B9" s="132" t="s">
        <v>23</v>
      </c>
      <c r="C9" s="133" t="s">
        <v>137</v>
      </c>
      <c r="D9" s="134" t="s">
        <v>135</v>
      </c>
      <c r="E9" s="65">
        <v>98977</v>
      </c>
      <c r="F9" s="65">
        <v>90191</v>
      </c>
      <c r="G9" s="42">
        <v>63154</v>
      </c>
      <c r="H9" s="196">
        <v>76465</v>
      </c>
    </row>
    <row r="10" spans="1:22" ht="21" customHeight="1" x14ac:dyDescent="0.2">
      <c r="A10" s="170" t="s">
        <v>134</v>
      </c>
      <c r="B10" s="135" t="s">
        <v>24</v>
      </c>
      <c r="C10" s="170" t="s">
        <v>183</v>
      </c>
      <c r="D10" s="122" t="s">
        <v>136</v>
      </c>
      <c r="E10" s="65">
        <v>22313</v>
      </c>
      <c r="F10" s="65">
        <v>21500</v>
      </c>
      <c r="G10" s="42">
        <v>17342</v>
      </c>
      <c r="H10" s="196">
        <v>16814</v>
      </c>
    </row>
    <row r="11" spans="1:22" ht="21" customHeight="1" x14ac:dyDescent="0.2">
      <c r="A11" s="170" t="s">
        <v>24</v>
      </c>
      <c r="B11" s="135" t="s">
        <v>24</v>
      </c>
      <c r="C11" s="171" t="s">
        <v>184</v>
      </c>
      <c r="D11" s="134" t="s">
        <v>135</v>
      </c>
      <c r="E11" s="65">
        <v>65200</v>
      </c>
      <c r="F11" s="65">
        <v>62465</v>
      </c>
      <c r="G11" s="42">
        <v>60343</v>
      </c>
      <c r="H11" s="196">
        <v>57330</v>
      </c>
    </row>
    <row r="12" spans="1:22" ht="21" customHeight="1" x14ac:dyDescent="0.2">
      <c r="A12" s="170" t="s">
        <v>24</v>
      </c>
      <c r="B12" s="135" t="s">
        <v>24</v>
      </c>
      <c r="C12" s="172" t="s">
        <v>185</v>
      </c>
      <c r="D12" s="122" t="s">
        <v>136</v>
      </c>
      <c r="E12" s="65">
        <v>22488</v>
      </c>
      <c r="F12" s="65">
        <v>20435</v>
      </c>
      <c r="G12" s="42">
        <v>19497</v>
      </c>
      <c r="H12" s="196">
        <v>18387</v>
      </c>
    </row>
    <row r="13" spans="1:22" ht="21" customHeight="1" x14ac:dyDescent="0.2">
      <c r="A13" s="136" t="s">
        <v>60</v>
      </c>
      <c r="B13" s="137" t="s">
        <v>24</v>
      </c>
      <c r="C13" s="344" t="s">
        <v>25</v>
      </c>
      <c r="D13" s="344"/>
      <c r="E13" s="42">
        <v>20639</v>
      </c>
      <c r="F13" s="42">
        <v>19526</v>
      </c>
      <c r="G13" s="42">
        <v>19468</v>
      </c>
      <c r="H13" s="196">
        <v>18889</v>
      </c>
    </row>
    <row r="14" spans="1:22" ht="21" customHeight="1" x14ac:dyDescent="0.2">
      <c r="A14" s="136" t="s">
        <v>24</v>
      </c>
      <c r="B14" s="137" t="s">
        <v>24</v>
      </c>
      <c r="C14" s="344" t="s">
        <v>26</v>
      </c>
      <c r="D14" s="344"/>
      <c r="E14" s="42">
        <v>22005</v>
      </c>
      <c r="F14" s="42">
        <v>20626</v>
      </c>
      <c r="G14" s="42">
        <v>21127</v>
      </c>
      <c r="H14" s="196">
        <v>20507</v>
      </c>
    </row>
    <row r="15" spans="1:22" ht="21" customHeight="1" x14ac:dyDescent="0.2">
      <c r="A15" s="136" t="s">
        <v>27</v>
      </c>
      <c r="B15" s="137" t="s">
        <v>24</v>
      </c>
      <c r="C15" s="344" t="s">
        <v>63</v>
      </c>
      <c r="D15" s="344"/>
      <c r="E15" s="42">
        <v>11534</v>
      </c>
      <c r="F15" s="42">
        <v>10995</v>
      </c>
      <c r="G15" s="42">
        <v>9947</v>
      </c>
      <c r="H15" s="196">
        <v>9936</v>
      </c>
    </row>
    <row r="16" spans="1:22" ht="21" customHeight="1" x14ac:dyDescent="0.2">
      <c r="A16" s="136" t="s">
        <v>24</v>
      </c>
      <c r="B16" s="137" t="s">
        <v>24</v>
      </c>
      <c r="C16" s="344" t="s">
        <v>186</v>
      </c>
      <c r="D16" s="344"/>
      <c r="E16" s="42">
        <v>73444</v>
      </c>
      <c r="F16" s="42">
        <v>64982</v>
      </c>
      <c r="G16" s="42">
        <v>61596</v>
      </c>
      <c r="H16" s="196">
        <v>58796</v>
      </c>
    </row>
    <row r="17" spans="1:8" ht="21" customHeight="1" x14ac:dyDescent="0.2">
      <c r="A17" s="136" t="s">
        <v>28</v>
      </c>
      <c r="B17" s="137" t="s">
        <v>24</v>
      </c>
      <c r="C17" s="344" t="s">
        <v>62</v>
      </c>
      <c r="D17" s="344"/>
      <c r="E17" s="42">
        <v>17054</v>
      </c>
      <c r="F17" s="42">
        <v>15276</v>
      </c>
      <c r="G17" s="42">
        <v>15215</v>
      </c>
      <c r="H17" s="196">
        <v>17015</v>
      </c>
    </row>
    <row r="18" spans="1:8" ht="21" customHeight="1" x14ac:dyDescent="0.2">
      <c r="A18" s="136" t="s">
        <v>24</v>
      </c>
      <c r="B18" s="137" t="s">
        <v>24</v>
      </c>
      <c r="C18" s="344" t="s">
        <v>187</v>
      </c>
      <c r="D18" s="344"/>
      <c r="E18" s="42">
        <v>13164</v>
      </c>
      <c r="F18" s="42">
        <v>11883</v>
      </c>
      <c r="G18" s="42">
        <v>12774</v>
      </c>
      <c r="H18" s="196">
        <v>12404</v>
      </c>
    </row>
    <row r="19" spans="1:8" ht="21" customHeight="1" x14ac:dyDescent="0.2">
      <c r="A19" s="136" t="s">
        <v>24</v>
      </c>
      <c r="B19" s="137" t="s">
        <v>24</v>
      </c>
      <c r="C19" s="350" t="s">
        <v>188</v>
      </c>
      <c r="D19" s="350"/>
      <c r="E19" s="42">
        <v>19559</v>
      </c>
      <c r="F19" s="42">
        <v>19298</v>
      </c>
      <c r="G19" s="42">
        <v>20289</v>
      </c>
      <c r="H19" s="196">
        <v>19502</v>
      </c>
    </row>
    <row r="20" spans="1:8" ht="21" customHeight="1" x14ac:dyDescent="0.2">
      <c r="A20" s="170" t="s">
        <v>29</v>
      </c>
      <c r="B20" s="135" t="s">
        <v>24</v>
      </c>
      <c r="C20" s="342" t="s">
        <v>71</v>
      </c>
      <c r="D20" s="342"/>
      <c r="E20" s="65">
        <v>9142</v>
      </c>
      <c r="F20" s="65">
        <v>8168</v>
      </c>
      <c r="G20" s="42">
        <v>7978</v>
      </c>
      <c r="H20" s="196">
        <v>7534</v>
      </c>
    </row>
    <row r="21" spans="1:8" ht="21" customHeight="1" x14ac:dyDescent="0.2">
      <c r="A21" s="170" t="s">
        <v>30</v>
      </c>
      <c r="B21" s="135" t="s">
        <v>24</v>
      </c>
      <c r="C21" s="342" t="s">
        <v>70</v>
      </c>
      <c r="D21" s="342"/>
      <c r="E21" s="65">
        <v>4512</v>
      </c>
      <c r="F21" s="65">
        <v>4516</v>
      </c>
      <c r="G21" s="42">
        <v>3379</v>
      </c>
      <c r="H21" s="196">
        <v>3090</v>
      </c>
    </row>
    <row r="22" spans="1:8" ht="21" customHeight="1" x14ac:dyDescent="0.2">
      <c r="A22" s="170" t="s">
        <v>31</v>
      </c>
      <c r="B22" s="135" t="s">
        <v>24</v>
      </c>
      <c r="C22" s="342" t="s">
        <v>189</v>
      </c>
      <c r="D22" s="342"/>
      <c r="E22" s="65">
        <v>4020</v>
      </c>
      <c r="F22" s="65">
        <v>6607</v>
      </c>
      <c r="G22" s="42">
        <v>6898</v>
      </c>
      <c r="H22" s="196">
        <v>5255</v>
      </c>
    </row>
    <row r="23" spans="1:8" ht="21" customHeight="1" x14ac:dyDescent="0.2">
      <c r="A23" s="170" t="s">
        <v>32</v>
      </c>
      <c r="B23" s="135" t="s">
        <v>24</v>
      </c>
      <c r="C23" s="342" t="s">
        <v>33</v>
      </c>
      <c r="D23" s="342"/>
      <c r="E23" s="65">
        <v>3696</v>
      </c>
      <c r="F23" s="65">
        <v>3701</v>
      </c>
      <c r="G23" s="42">
        <v>3209</v>
      </c>
      <c r="H23" s="196">
        <v>3014</v>
      </c>
    </row>
    <row r="24" spans="1:8" ht="21" customHeight="1" x14ac:dyDescent="0.2">
      <c r="A24" s="170" t="s">
        <v>34</v>
      </c>
      <c r="B24" s="135" t="s">
        <v>24</v>
      </c>
      <c r="C24" s="342" t="s">
        <v>69</v>
      </c>
      <c r="D24" s="342"/>
      <c r="E24" s="65">
        <v>12377</v>
      </c>
      <c r="F24" s="65">
        <v>13820</v>
      </c>
      <c r="G24" s="42">
        <v>11925</v>
      </c>
      <c r="H24" s="196">
        <v>10950</v>
      </c>
    </row>
    <row r="25" spans="1:8" ht="21" customHeight="1" x14ac:dyDescent="0.2">
      <c r="A25" s="170" t="s">
        <v>35</v>
      </c>
      <c r="B25" s="135" t="s">
        <v>24</v>
      </c>
      <c r="C25" s="342" t="s">
        <v>68</v>
      </c>
      <c r="D25" s="342"/>
      <c r="E25" s="65">
        <v>7725</v>
      </c>
      <c r="F25" s="65">
        <v>6833</v>
      </c>
      <c r="G25" s="42">
        <v>5417</v>
      </c>
      <c r="H25" s="196">
        <v>6273</v>
      </c>
    </row>
    <row r="26" spans="1:8" ht="21" customHeight="1" thickBot="1" x14ac:dyDescent="0.25">
      <c r="A26" s="170" t="s">
        <v>36</v>
      </c>
      <c r="B26" s="135" t="s">
        <v>24</v>
      </c>
      <c r="C26" s="343" t="s">
        <v>64</v>
      </c>
      <c r="D26" s="343"/>
      <c r="E26" s="65">
        <v>6803</v>
      </c>
      <c r="F26" s="65">
        <v>6903</v>
      </c>
      <c r="G26" s="42">
        <v>6816</v>
      </c>
      <c r="H26" s="73">
        <v>5863</v>
      </c>
    </row>
    <row r="27" spans="1:8" ht="15" customHeight="1" x14ac:dyDescent="0.2">
      <c r="A27" s="48"/>
      <c r="B27" s="138"/>
      <c r="C27" s="138"/>
      <c r="D27" s="138"/>
      <c r="E27" s="138"/>
      <c r="F27" s="139"/>
      <c r="G27" s="139"/>
      <c r="H27" s="140" t="s">
        <v>190</v>
      </c>
    </row>
    <row r="28" spans="1:8" ht="15" customHeight="1" x14ac:dyDescent="0.2">
      <c r="A28" s="57" t="s">
        <v>191</v>
      </c>
      <c r="B28" s="194"/>
      <c r="C28" s="194"/>
      <c r="D28" s="194"/>
      <c r="E28" s="194"/>
      <c r="F28" s="195"/>
      <c r="G28" s="195"/>
      <c r="H28" s="140"/>
    </row>
    <row r="29" spans="1:8" ht="15" customHeight="1" x14ac:dyDescent="0.2">
      <c r="A29" s="57" t="s">
        <v>192</v>
      </c>
      <c r="B29" s="141"/>
      <c r="C29" s="141"/>
      <c r="D29" s="141"/>
      <c r="E29" s="141"/>
      <c r="F29" s="118"/>
      <c r="G29" s="118"/>
      <c r="H29" s="118"/>
    </row>
    <row r="30" spans="1:8" ht="15" customHeight="1" x14ac:dyDescent="0.2">
      <c r="A30" s="57" t="s">
        <v>193</v>
      </c>
      <c r="B30" s="141"/>
      <c r="C30" s="141"/>
      <c r="D30" s="141"/>
      <c r="E30" s="141"/>
      <c r="F30" s="118"/>
      <c r="G30" s="118"/>
      <c r="H30" s="140"/>
    </row>
  </sheetData>
  <mergeCells count="16">
    <mergeCell ref="C25:D25"/>
    <mergeCell ref="C26:D26"/>
    <mergeCell ref="C15:D15"/>
    <mergeCell ref="B6:D6"/>
    <mergeCell ref="E5:H5"/>
    <mergeCell ref="C20:D20"/>
    <mergeCell ref="C21:D21"/>
    <mergeCell ref="C22:D22"/>
    <mergeCell ref="C23:D23"/>
    <mergeCell ref="C24:D24"/>
    <mergeCell ref="C13:D13"/>
    <mergeCell ref="C14:D14"/>
    <mergeCell ref="C16:D16"/>
    <mergeCell ref="C17:D17"/>
    <mergeCell ref="C18:D18"/>
    <mergeCell ref="C19:D19"/>
  </mergeCells>
  <phoneticPr fontId="3"/>
  <pageMargins left="0.98425196850393704" right="0.98425196850393704" top="0.78740157480314965" bottom="0.78740157480314965" header="0.51181102362204722" footer="0.51181102362204722"/>
  <pageSetup paperSize="9" firstPageNumber="117" orientation="portrait" useFirstPageNumber="1" r:id="rId1"/>
  <headerFooter alignWithMargins="0">
    <oddFooter xml:space="preserve">&amp;C&amp;"游明朝 Demibold,標準"&amp;P+7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29"/>
  <sheetViews>
    <sheetView showWhiteSpace="0" view="pageBreakPreview" zoomScaleNormal="100" zoomScaleSheetLayoutView="100" workbookViewId="0"/>
  </sheetViews>
  <sheetFormatPr defaultColWidth="8.88671875" defaultRowHeight="15" customHeight="1" x14ac:dyDescent="0.2"/>
  <cols>
    <col min="1" max="1" width="15" style="58" customWidth="1"/>
    <col min="2" max="9" width="9.44140625" style="58" customWidth="1"/>
    <col min="10" max="10" width="9.109375" style="58" bestFit="1" customWidth="1"/>
    <col min="11" max="16384" width="8.88671875" style="58"/>
  </cols>
  <sheetData>
    <row r="1" spans="1:12" s="10" customFormat="1" ht="15" customHeight="1" x14ac:dyDescent="0.2">
      <c r="H1" s="11" t="s">
        <v>0</v>
      </c>
      <c r="J1" s="11"/>
    </row>
    <row r="2" spans="1:12" ht="15" customHeight="1" x14ac:dyDescent="0.2">
      <c r="A2" s="142"/>
      <c r="D2" s="143"/>
      <c r="E2" s="142"/>
      <c r="G2" s="143"/>
      <c r="L2" s="143"/>
    </row>
    <row r="3" spans="1:12" ht="15" customHeight="1" x14ac:dyDescent="0.2">
      <c r="A3" s="12" t="s">
        <v>165</v>
      </c>
      <c r="B3" s="144"/>
      <c r="C3" s="43"/>
      <c r="D3" s="43"/>
      <c r="E3" s="43"/>
    </row>
    <row r="4" spans="1:12" ht="15" customHeight="1" thickBot="1" x14ac:dyDescent="0.25">
      <c r="A4" s="145"/>
      <c r="B4" s="20"/>
      <c r="C4" s="20"/>
      <c r="D4" s="20"/>
      <c r="E4" s="20"/>
      <c r="J4" s="114"/>
      <c r="K4" s="114"/>
    </row>
    <row r="5" spans="1:12" ht="21" customHeight="1" x14ac:dyDescent="0.2">
      <c r="A5" s="307" t="s">
        <v>142</v>
      </c>
      <c r="B5" s="311" t="s">
        <v>141</v>
      </c>
      <c r="C5" s="312"/>
      <c r="D5" s="311" t="s">
        <v>212</v>
      </c>
      <c r="E5" s="351"/>
      <c r="J5" s="114"/>
      <c r="K5" s="114"/>
    </row>
    <row r="6" spans="1:12" ht="21" customHeight="1" x14ac:dyDescent="0.2">
      <c r="A6" s="324"/>
      <c r="B6" s="313"/>
      <c r="C6" s="314"/>
      <c r="D6" s="313"/>
      <c r="E6" s="351"/>
    </row>
    <row r="7" spans="1:12" ht="21" customHeight="1" x14ac:dyDescent="0.15">
      <c r="A7" s="146"/>
      <c r="B7" s="221"/>
      <c r="C7" s="222" t="s">
        <v>211</v>
      </c>
      <c r="D7" s="147"/>
      <c r="E7" s="226"/>
    </row>
    <row r="8" spans="1:12" ht="21" customHeight="1" x14ac:dyDescent="0.2">
      <c r="A8" s="212" t="s">
        <v>168</v>
      </c>
      <c r="B8" s="219"/>
      <c r="C8" s="220">
        <v>38</v>
      </c>
      <c r="D8" s="41">
        <v>238</v>
      </c>
      <c r="E8" s="41"/>
    </row>
    <row r="9" spans="1:12" ht="21" customHeight="1" x14ac:dyDescent="0.2">
      <c r="A9" s="212" t="s">
        <v>175</v>
      </c>
      <c r="B9" s="219"/>
      <c r="C9" s="220">
        <v>38</v>
      </c>
      <c r="D9" s="41">
        <v>235</v>
      </c>
      <c r="E9" s="41"/>
    </row>
    <row r="10" spans="1:12" ht="21" customHeight="1" x14ac:dyDescent="0.2">
      <c r="A10" s="212" t="s">
        <v>180</v>
      </c>
      <c r="B10" s="219"/>
      <c r="C10" s="220">
        <v>38</v>
      </c>
      <c r="D10" s="41">
        <v>238</v>
      </c>
      <c r="E10" s="41"/>
    </row>
    <row r="11" spans="1:12" ht="21" customHeight="1" x14ac:dyDescent="0.2">
      <c r="A11" s="212" t="s">
        <v>198</v>
      </c>
      <c r="B11" s="219"/>
      <c r="C11" s="220">
        <v>38</v>
      </c>
      <c r="D11" s="41">
        <v>213</v>
      </c>
      <c r="E11" s="41"/>
    </row>
    <row r="12" spans="1:12" s="78" customFormat="1" ht="21" customHeight="1" thickBot="1" x14ac:dyDescent="0.25">
      <c r="A12" s="115" t="s">
        <v>204</v>
      </c>
      <c r="B12" s="228"/>
      <c r="C12" s="229">
        <v>38</v>
      </c>
      <c r="D12" s="230">
        <v>211</v>
      </c>
      <c r="E12" s="227"/>
    </row>
    <row r="13" spans="1:12" ht="15" customHeight="1" x14ac:dyDescent="0.2">
      <c r="A13" s="75"/>
      <c r="B13" s="70"/>
      <c r="C13" s="70"/>
      <c r="D13" s="16" t="s">
        <v>213</v>
      </c>
      <c r="E13" s="148"/>
    </row>
    <row r="14" spans="1:12" ht="15" customHeight="1" x14ac:dyDescent="0.2">
      <c r="A14" s="116" t="s">
        <v>214</v>
      </c>
      <c r="B14" s="43"/>
      <c r="C14" s="43"/>
      <c r="D14" s="43"/>
      <c r="E14" s="148"/>
    </row>
    <row r="15" spans="1:12" ht="15" customHeight="1" x14ac:dyDescent="0.2">
      <c r="A15" s="116"/>
      <c r="B15" s="144"/>
      <c r="C15" s="43"/>
      <c r="D15" s="43"/>
      <c r="E15" s="43"/>
      <c r="K15" s="149"/>
    </row>
    <row r="16" spans="1:12" ht="15" customHeight="1" x14ac:dyDescent="0.2">
      <c r="A16" s="150" t="s">
        <v>169</v>
      </c>
      <c r="B16" s="149"/>
      <c r="C16" s="149"/>
      <c r="D16" s="149"/>
      <c r="E16" s="149"/>
      <c r="F16" s="149"/>
      <c r="G16" s="149"/>
      <c r="H16" s="149"/>
      <c r="I16" s="149"/>
      <c r="K16" s="114"/>
    </row>
    <row r="17" spans="1:11" ht="15" customHeight="1" thickBot="1" x14ac:dyDescent="0.25">
      <c r="A17" s="151"/>
      <c r="B17" s="152"/>
      <c r="C17" s="152"/>
      <c r="D17" s="152"/>
      <c r="E17" s="152"/>
      <c r="F17" s="152"/>
      <c r="G17" s="152"/>
      <c r="H17" s="153" t="s">
        <v>38</v>
      </c>
      <c r="K17" s="114"/>
    </row>
    <row r="18" spans="1:11" s="154" customFormat="1" ht="21" customHeight="1" x14ac:dyDescent="0.2">
      <c r="A18" s="307" t="s">
        <v>143</v>
      </c>
      <c r="B18" s="352" t="s">
        <v>145</v>
      </c>
      <c r="C18" s="353"/>
      <c r="D18" s="354"/>
      <c r="E18" s="355" t="s">
        <v>206</v>
      </c>
      <c r="F18" s="352" t="s">
        <v>144</v>
      </c>
      <c r="G18" s="353"/>
      <c r="H18" s="353"/>
      <c r="I18" s="114"/>
      <c r="J18" s="58"/>
    </row>
    <row r="19" spans="1:11" ht="21" customHeight="1" x14ac:dyDescent="0.2">
      <c r="A19" s="324"/>
      <c r="B19" s="155" t="s">
        <v>37</v>
      </c>
      <c r="C19" s="155" t="s">
        <v>39</v>
      </c>
      <c r="D19" s="155" t="s">
        <v>40</v>
      </c>
      <c r="E19" s="326"/>
      <c r="F19" s="155" t="s">
        <v>37</v>
      </c>
      <c r="G19" s="155" t="s">
        <v>171</v>
      </c>
      <c r="H19" s="156" t="s">
        <v>172</v>
      </c>
      <c r="I19" s="114"/>
      <c r="K19" s="114"/>
    </row>
    <row r="20" spans="1:11" ht="21" customHeight="1" x14ac:dyDescent="0.15">
      <c r="A20" s="157"/>
      <c r="B20" s="158" t="s">
        <v>53</v>
      </c>
      <c r="C20" s="159"/>
      <c r="D20" s="159"/>
      <c r="E20" s="159"/>
      <c r="F20" s="159"/>
      <c r="G20" s="159"/>
      <c r="H20" s="159"/>
      <c r="I20" s="114"/>
      <c r="K20" s="114"/>
    </row>
    <row r="21" spans="1:11" ht="21" customHeight="1" x14ac:dyDescent="0.2">
      <c r="A21" s="170" t="s">
        <v>166</v>
      </c>
      <c r="B21" s="160">
        <v>29146</v>
      </c>
      <c r="C21" s="161">
        <v>7295</v>
      </c>
      <c r="D21" s="161">
        <v>21851</v>
      </c>
      <c r="E21" s="161">
        <v>4331</v>
      </c>
      <c r="F21" s="161">
        <v>339</v>
      </c>
      <c r="G21" s="161">
        <v>189</v>
      </c>
      <c r="H21" s="161">
        <v>150</v>
      </c>
      <c r="I21" s="154"/>
      <c r="K21" s="114"/>
    </row>
    <row r="22" spans="1:11" ht="21" customHeight="1" x14ac:dyDescent="0.2">
      <c r="A22" s="170" t="s">
        <v>173</v>
      </c>
      <c r="B22" s="160">
        <v>28180</v>
      </c>
      <c r="C22" s="161">
        <v>7679</v>
      </c>
      <c r="D22" s="161">
        <v>20501</v>
      </c>
      <c r="E22" s="161">
        <v>4799</v>
      </c>
      <c r="F22" s="161">
        <v>280</v>
      </c>
      <c r="G22" s="161">
        <v>144</v>
      </c>
      <c r="H22" s="161">
        <v>136</v>
      </c>
      <c r="I22" s="114"/>
      <c r="K22" s="114"/>
    </row>
    <row r="23" spans="1:11" ht="21" customHeight="1" x14ac:dyDescent="0.2">
      <c r="A23" s="213" t="s">
        <v>178</v>
      </c>
      <c r="B23" s="160">
        <v>25676</v>
      </c>
      <c r="C23" s="161">
        <v>7207</v>
      </c>
      <c r="D23" s="161">
        <v>18469</v>
      </c>
      <c r="E23" s="161">
        <v>4447</v>
      </c>
      <c r="F23" s="161">
        <v>234</v>
      </c>
      <c r="G23" s="161">
        <v>122</v>
      </c>
      <c r="H23" s="161">
        <v>112</v>
      </c>
      <c r="I23" s="114"/>
      <c r="K23" s="114"/>
    </row>
    <row r="24" spans="1:11" ht="21" customHeight="1" x14ac:dyDescent="0.2">
      <c r="A24" s="213" t="s">
        <v>197</v>
      </c>
      <c r="B24" s="160">
        <v>22990</v>
      </c>
      <c r="C24" s="215">
        <v>6063</v>
      </c>
      <c r="D24" s="215">
        <v>16927</v>
      </c>
      <c r="E24" s="215">
        <v>3005</v>
      </c>
      <c r="F24" s="215">
        <v>209</v>
      </c>
      <c r="G24" s="215">
        <v>112</v>
      </c>
      <c r="H24" s="215">
        <v>97</v>
      </c>
      <c r="I24" s="114"/>
      <c r="K24" s="162"/>
    </row>
    <row r="25" spans="1:11" ht="21" customHeight="1" thickBot="1" x14ac:dyDescent="0.25">
      <c r="A25" s="214" t="s">
        <v>201</v>
      </c>
      <c r="B25" s="231">
        <v>21514</v>
      </c>
      <c r="C25" s="232">
        <v>5782</v>
      </c>
      <c r="D25" s="232">
        <v>15732</v>
      </c>
      <c r="E25" s="232">
        <v>2614</v>
      </c>
      <c r="F25" s="233">
        <v>187</v>
      </c>
      <c r="G25" s="232">
        <v>100</v>
      </c>
      <c r="H25" s="232">
        <v>87</v>
      </c>
      <c r="I25" s="114"/>
    </row>
    <row r="26" spans="1:11" ht="15" customHeight="1" x14ac:dyDescent="0.2">
      <c r="A26" s="163"/>
      <c r="B26" s="164"/>
      <c r="C26" s="165"/>
      <c r="D26" s="165"/>
      <c r="E26" s="165"/>
      <c r="F26" s="165"/>
      <c r="G26" s="165"/>
      <c r="H26" s="166" t="s">
        <v>170</v>
      </c>
      <c r="I26" s="165"/>
    </row>
    <row r="27" spans="1:11" ht="15" customHeight="1" x14ac:dyDescent="0.2">
      <c r="A27" s="167" t="s">
        <v>205</v>
      </c>
      <c r="B27" s="164"/>
      <c r="C27" s="165"/>
      <c r="D27" s="165"/>
      <c r="E27" s="165"/>
      <c r="F27" s="165"/>
      <c r="G27" s="165"/>
      <c r="H27" s="166"/>
      <c r="I27" s="165"/>
    </row>
    <row r="28" spans="1:11" ht="15" customHeight="1" x14ac:dyDescent="0.2">
      <c r="A28" s="168" t="s">
        <v>151</v>
      </c>
      <c r="B28" s="169"/>
      <c r="C28" s="169"/>
      <c r="D28" s="169"/>
      <c r="E28" s="169"/>
      <c r="F28" s="169"/>
      <c r="G28" s="169"/>
      <c r="H28" s="169"/>
      <c r="I28" s="169"/>
    </row>
    <row r="29" spans="1:11" ht="15" customHeight="1" x14ac:dyDescent="0.2">
      <c r="I29" s="162"/>
    </row>
  </sheetData>
  <mergeCells count="8">
    <mergeCell ref="D5:D6"/>
    <mergeCell ref="E5:E6"/>
    <mergeCell ref="B18:D18"/>
    <mergeCell ref="F18:H18"/>
    <mergeCell ref="A18:A19"/>
    <mergeCell ref="E18:E19"/>
    <mergeCell ref="A5:A6"/>
    <mergeCell ref="B5:C6"/>
  </mergeCells>
  <phoneticPr fontId="3"/>
  <pageMargins left="0.98425196850393704" right="0.98425196850393704" top="0.78740157480314965" bottom="0.78740157480314965" header="0.51181102362204722" footer="0.51181102362204722"/>
  <pageSetup paperSize="9" firstPageNumber="117" orientation="portrait" useFirstPageNumber="1" r:id="rId1"/>
  <headerFooter alignWithMargins="0">
    <oddFooter xml:space="preserve">&amp;C&amp;"游明朝 Demibold,標準"&amp;P+8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3"/>
  <sheetViews>
    <sheetView zoomScaleNormal="100" workbookViewId="0"/>
  </sheetViews>
  <sheetFormatPr defaultColWidth="9" defaultRowHeight="18" x14ac:dyDescent="0.2"/>
  <cols>
    <col min="1" max="16384" width="9" style="2"/>
  </cols>
  <sheetData>
    <row r="1" spans="1:8" ht="19.8" x14ac:dyDescent="0.2">
      <c r="A1" s="4" t="s">
        <v>0</v>
      </c>
      <c r="H1" s="1"/>
    </row>
    <row r="2" spans="1:8" x14ac:dyDescent="0.2">
      <c r="A2" s="5"/>
    </row>
    <row r="3" spans="1:8" s="3" customFormat="1" x14ac:dyDescent="0.2">
      <c r="A3" s="6" t="s">
        <v>76</v>
      </c>
    </row>
  </sheetData>
  <phoneticPr fontId="4"/>
  <pageMargins left="0.98425196850393704" right="0.98425196850393704" top="0.78740157480314965" bottom="0.78740157480314965" header="0.51181102362204722" footer="0.51181102362204722"/>
  <pageSetup paperSize="9" firstPageNumber="117" orientation="portrait" useFirstPageNumber="1" r:id="rId1"/>
  <headerFooter alignWithMargins="0">
    <oddFooter xml:space="preserve">&amp;C&amp;"游明朝 Demibold,標準"&amp;P+9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baseType="lpstr" size="8">
      <vt:lpstr>P117</vt:lpstr>
      <vt:lpstr>P118 、P119</vt:lpstr>
      <vt:lpstr>P120、P121</vt:lpstr>
      <vt:lpstr>P122、P123</vt:lpstr>
      <vt:lpstr>P124</vt:lpstr>
      <vt:lpstr>P125</vt:lpstr>
      <vt:lpstr>P126</vt:lpstr>
      <vt:lpstr>'P120、P121'!Print_Area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2024-03-08T00:49:57Z</dcterms:created>
  <dcterms:modified xsi:type="dcterms:W3CDTF">2026-03-26T03:00:23Z</dcterms:modified>
</cp:coreProperties>
</file>