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666CD9C7-ADC8-4D91-AD69-4839DFFC23A3}" revIDLastSave="0" xr10:uidLastSave="{00000000-0000-0000-0000-000000000000}"/>
  <bookViews>
    <workbookView xr2:uid="{00000000-000D-0000-FFFF-FFFF00000000}" windowHeight="12456" windowWidth="23256" xWindow="-108" yWindow="-108"/>
  </bookViews>
  <sheets>
    <sheet r:id="rId1" name="P93" sheetId="4"/>
    <sheet r:id="rId2" name="P94～P97" sheetId="1"/>
    <sheet r:id="rId3" name="P98、P99" sheetId="2"/>
    <sheet r:id="rId4" name="P100、P101" sheetId="3"/>
    <sheet r:id="rId5" name="P102～P103" sheetId="7"/>
    <sheet r:id="rId6" name="P104" sheetId="8"/>
  </sheets>
  <definedNames>
    <definedName localSheetId="3" name="_xlnm.Print_Area">'P100、P101'!$A$1:$T$39</definedName>
    <definedName localSheetId="5" name="_xlnm.Print_Area">'P104'!$A$1:$H$29</definedName>
    <definedName localSheetId="1" name="_xlnm.Print_Area">'P94～P97'!$A$1:$V$47</definedName>
    <definedName localSheetId="2" name="_xlnm.Print_Area">'P98、P99'!$A$1:$N$49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4" i="2" l="1"/>
  <c r="I43" i="2"/>
  <c r="I42" i="2"/>
  <c r="I40" i="2"/>
  <c r="I39" i="2"/>
  <c r="I38" i="2"/>
  <c r="I36" i="2"/>
  <c r="I35" i="2"/>
  <c r="I34" i="2"/>
  <c r="K34" i="2"/>
  <c r="F10" i="2"/>
  <c r="I20" i="2"/>
  <c r="I19" i="2"/>
  <c r="I18" i="2"/>
  <c r="I16" i="2"/>
  <c r="I15" i="2"/>
  <c r="I14" i="2"/>
  <c r="I12" i="2"/>
  <c r="I11" i="2"/>
  <c r="I10" i="2"/>
  <c r="U18" i="1" l="1"/>
  <c r="S13" i="1"/>
  <c r="T13" i="1"/>
  <c r="T11" i="1"/>
  <c r="T12" i="1"/>
  <c r="T15" i="1"/>
  <c r="T16" i="1"/>
  <c r="T17" i="1"/>
  <c r="T18" i="1"/>
  <c r="T19" i="1"/>
  <c r="T21" i="1"/>
  <c r="T22" i="1"/>
  <c r="T23" i="1"/>
  <c r="T25" i="1"/>
  <c r="T26" i="1"/>
  <c r="T27" i="1"/>
  <c r="T29" i="1"/>
  <c r="T30" i="1"/>
  <c r="T31" i="1"/>
  <c r="T33" i="1"/>
  <c r="T34" i="1"/>
  <c r="T35" i="1"/>
  <c r="T37" i="1"/>
  <c r="T38" i="1"/>
  <c r="T39" i="1"/>
  <c r="T40" i="1"/>
  <c r="T43" i="1"/>
  <c r="T44" i="1"/>
  <c r="T45" i="1"/>
  <c r="T32" i="1"/>
  <c r="T14" i="1"/>
  <c r="S11" i="1"/>
  <c r="I20" i="1"/>
  <c r="I21" i="1"/>
  <c r="I22" i="1"/>
  <c r="I24" i="1"/>
  <c r="I25" i="1"/>
  <c r="I27" i="1"/>
  <c r="I28" i="1"/>
  <c r="I29" i="1"/>
  <c r="I30" i="1"/>
  <c r="I31" i="1"/>
  <c r="I32" i="1"/>
  <c r="I34" i="1"/>
  <c r="I35" i="1"/>
  <c r="I36" i="1"/>
  <c r="I37" i="1"/>
  <c r="I39" i="1"/>
  <c r="I40" i="1"/>
  <c r="I41" i="1"/>
  <c r="I33" i="1"/>
  <c r="I26" i="1"/>
  <c r="H27" i="1"/>
  <c r="I23" i="1"/>
  <c r="H20" i="1"/>
  <c r="H21" i="1"/>
  <c r="H22" i="1"/>
  <c r="H25" i="1"/>
  <c r="H29" i="1"/>
  <c r="H30" i="1"/>
  <c r="H31" i="1"/>
  <c r="H32" i="1"/>
  <c r="H35" i="1"/>
  <c r="H36" i="1"/>
  <c r="H37" i="1"/>
  <c r="H39" i="1"/>
  <c r="H40" i="1"/>
  <c r="H41" i="1"/>
  <c r="S25" i="1"/>
  <c r="S42" i="1"/>
  <c r="S44" i="1"/>
  <c r="S43" i="1"/>
  <c r="S40" i="1"/>
  <c r="S39" i="1"/>
  <c r="S38" i="1"/>
  <c r="S37" i="1"/>
  <c r="S35" i="1"/>
  <c r="S34" i="1"/>
  <c r="S33" i="1"/>
  <c r="S31" i="1"/>
  <c r="S27" i="1"/>
  <c r="S26" i="1"/>
  <c r="S23" i="1"/>
  <c r="S22" i="1"/>
  <c r="S19" i="1"/>
  <c r="S16" i="1"/>
  <c r="S15" i="1"/>
  <c r="T20" i="1"/>
  <c r="S18" i="1"/>
  <c r="S12" i="1"/>
  <c r="I19" i="1"/>
  <c r="T28" i="1"/>
  <c r="T42" i="1"/>
  <c r="S29" i="1"/>
  <c r="K41" i="1"/>
  <c r="K31" i="1"/>
  <c r="S20" i="1"/>
  <c r="V40" i="1"/>
  <c r="H24" i="1"/>
  <c r="H33" i="1"/>
  <c r="H26" i="1"/>
  <c r="H23" i="1"/>
  <c r="H19" i="1"/>
  <c r="H28" i="1"/>
  <c r="H34" i="1"/>
  <c r="S32" i="1"/>
  <c r="S21" i="1"/>
  <c r="S28" i="1"/>
  <c r="S17" i="1"/>
  <c r="S30" i="1"/>
  <c r="S45" i="1"/>
  <c r="V15" i="1"/>
  <c r="V34" i="1"/>
  <c r="J25" i="1"/>
  <c r="S14" i="1"/>
  <c r="U10" i="1"/>
  <c r="U22" i="1"/>
  <c r="U29" i="1"/>
  <c r="U31" i="1"/>
  <c r="U39" i="1"/>
  <c r="U36" i="1"/>
  <c r="U35" i="1"/>
  <c r="U24" i="1"/>
  <c r="U41" i="1"/>
  <c r="U44" i="1"/>
  <c r="U34" i="1"/>
  <c r="U11" i="1"/>
  <c r="U32" i="1"/>
  <c r="U42" i="1"/>
  <c r="U30" i="1"/>
  <c r="U33" i="1"/>
  <c r="U14" i="1"/>
  <c r="J36" i="1"/>
  <c r="J23" i="1"/>
  <c r="J33" i="1"/>
  <c r="K30" i="1"/>
  <c r="K34" i="1"/>
  <c r="U28" i="1"/>
  <c r="U43" i="1"/>
  <c r="U21" i="1"/>
  <c r="U16" i="1"/>
  <c r="K21" i="1"/>
  <c r="K27" i="1"/>
  <c r="I16" i="1"/>
  <c r="K22" i="1"/>
  <c r="U13" i="1"/>
  <c r="U20" i="1"/>
  <c r="U40" i="1"/>
  <c r="U26" i="1"/>
  <c r="U37" i="1"/>
  <c r="U12" i="1"/>
  <c r="U15" i="1"/>
  <c r="K37" i="1"/>
  <c r="K36" i="1"/>
  <c r="K19" i="1"/>
  <c r="K33" i="1"/>
  <c r="K24" i="1"/>
  <c r="K23" i="1"/>
  <c r="K35" i="1"/>
  <c r="K29" i="1"/>
  <c r="K40" i="1"/>
  <c r="K32" i="1"/>
  <c r="K25" i="1"/>
  <c r="K26" i="1"/>
  <c r="K39" i="1"/>
  <c r="K20" i="1"/>
  <c r="V43" i="1"/>
  <c r="V11" i="1"/>
  <c r="V21" i="1"/>
  <c r="V32" i="1"/>
  <c r="V38" i="1"/>
  <c r="V27" i="1"/>
  <c r="T10" i="1"/>
  <c r="V13" i="1"/>
  <c r="S10" i="1"/>
  <c r="J26" i="1"/>
  <c r="J24" i="1"/>
  <c r="J34" i="1"/>
  <c r="J27" i="1"/>
  <c r="J17" i="1"/>
  <c r="J29" i="1"/>
  <c r="V45" i="1"/>
  <c r="V30" i="1"/>
  <c r="V44" i="1"/>
  <c r="V17" i="1"/>
  <c r="V39" i="1"/>
  <c r="V42" i="1"/>
  <c r="V35" i="1"/>
  <c r="V29" i="1"/>
  <c r="U45" i="1"/>
  <c r="U17" i="1"/>
  <c r="U19" i="1"/>
  <c r="U27" i="1"/>
  <c r="U25" i="1"/>
  <c r="U38" i="1"/>
  <c r="U23" i="1"/>
  <c r="J19" i="1"/>
  <c r="J28" i="1"/>
  <c r="J32" i="1"/>
  <c r="J42" i="1"/>
  <c r="J35" i="1"/>
  <c r="J40" i="1"/>
  <c r="J31" i="1"/>
  <c r="V28" i="1"/>
  <c r="V18" i="1"/>
  <c r="V12" i="1"/>
  <c r="V22" i="1"/>
  <c r="V16" i="1"/>
  <c r="V33" i="1"/>
  <c r="V14" i="1"/>
  <c r="V10" i="1"/>
  <c r="K28" i="1"/>
  <c r="J37" i="1"/>
  <c r="J22" i="1"/>
  <c r="J30" i="1"/>
  <c r="J38" i="1"/>
  <c r="J21" i="1"/>
  <c r="J41" i="1"/>
  <c r="J39" i="1"/>
  <c r="H16" i="1"/>
  <c r="J20" i="1"/>
  <c r="J18" i="1"/>
  <c r="V20" i="1"/>
  <c r="V31" i="1"/>
  <c r="V19" i="1"/>
  <c r="V25" i="1"/>
  <c r="V26" i="1"/>
  <c r="V23" i="1"/>
  <c r="V37" i="1"/>
</calcChain>
</file>

<file path=xl/sharedStrings.xml><?xml version="1.0" encoding="utf-8"?>
<sst xmlns="http://schemas.openxmlformats.org/spreadsheetml/2006/main" count="661" uniqueCount="291">
  <si>
    <t>％</t>
  </si>
  <si>
    <t>人</t>
  </si>
  <si>
    <t>－</t>
  </si>
  <si>
    <t>構　　成　　比</t>
    <phoneticPr fontId="3"/>
  </si>
  <si>
    <t>構　　　成　　　比</t>
  </si>
  <si>
    <t>売場面積</t>
    <phoneticPr fontId="5"/>
  </si>
  <si>
    <t>売場面積</t>
    <phoneticPr fontId="5"/>
  </si>
  <si>
    <t>１事業所当り</t>
    <rPh sb="1" eb="4">
      <t>ジギョウショ</t>
    </rPh>
    <phoneticPr fontId="5"/>
  </si>
  <si>
    <t>事業所数</t>
    <rPh sb="0" eb="3">
      <t>ジギョウショ</t>
    </rPh>
    <phoneticPr fontId="5"/>
  </si>
  <si>
    <t>年間販売額</t>
  </si>
  <si>
    <t>万円</t>
    <phoneticPr fontId="5"/>
  </si>
  <si>
    <t>㎡</t>
  </si>
  <si>
    <t>総　　　数</t>
  </si>
  <si>
    <t>卸　売　業</t>
  </si>
  <si>
    <t>小　売　業</t>
  </si>
  <si>
    <t>人</t>
    <rPh sb="0" eb="1">
      <t>ヒト</t>
    </rPh>
    <phoneticPr fontId="3"/>
  </si>
  <si>
    <t>年間販売額</t>
    <phoneticPr fontId="5"/>
  </si>
  <si>
    <t>平成16／平成14</t>
    <rPh sb="0" eb="2">
      <t>ヘイセイ</t>
    </rPh>
    <rPh sb="5" eb="7">
      <t>ヘイセイ</t>
    </rPh>
    <phoneticPr fontId="3"/>
  </si>
  <si>
    <t>平成19／平成16</t>
    <rPh sb="0" eb="2">
      <t>ヘイセイ</t>
    </rPh>
    <rPh sb="5" eb="7">
      <t>ヘイセイ</t>
    </rPh>
    <phoneticPr fontId="5"/>
  </si>
  <si>
    <t>従業者数</t>
    <phoneticPr fontId="5"/>
  </si>
  <si>
    <t>スーパー店</t>
  </si>
  <si>
    <t>小売市場</t>
  </si>
  <si>
    <t>年　　　次</t>
    <rPh sb="0" eb="1">
      <t>トシ</t>
    </rPh>
    <rPh sb="4" eb="5">
      <t>ツギ</t>
    </rPh>
    <phoneticPr fontId="7"/>
  </si>
  <si>
    <t>店舗数</t>
  </si>
  <si>
    <t>店</t>
  </si>
  <si>
    <t>10,000㎡～20,000㎡未満</t>
    <rPh sb="15" eb="17">
      <t>ミマン</t>
    </rPh>
    <phoneticPr fontId="7"/>
  </si>
  <si>
    <t>20,000㎡以上</t>
    <rPh sb="7" eb="9">
      <t>イジョウ</t>
    </rPh>
    <phoneticPr fontId="7"/>
  </si>
  <si>
    <t>　  　 ％</t>
    <phoneticPr fontId="3"/>
  </si>
  <si>
    <t>卸売業総数</t>
    <phoneticPr fontId="5"/>
  </si>
  <si>
    <t>総　　　数</t>
    <phoneticPr fontId="3"/>
  </si>
  <si>
    <t>専門店</t>
    <phoneticPr fontId="3"/>
  </si>
  <si>
    <t>従業者数</t>
    <phoneticPr fontId="3"/>
  </si>
  <si>
    <t>1事業所当り</t>
    <rPh sb="1" eb="4">
      <t>ジギョウショ</t>
    </rPh>
    <phoneticPr fontId="5"/>
  </si>
  <si>
    <t>各年6月1日現在</t>
    <rPh sb="0" eb="1">
      <t>カク</t>
    </rPh>
    <rPh sb="1" eb="2">
      <t>ネン</t>
    </rPh>
    <rPh sb="3" eb="4">
      <t>ガツ</t>
    </rPh>
    <phoneticPr fontId="3"/>
  </si>
  <si>
    <t>各年6月1日現在</t>
    <rPh sb="0" eb="2">
      <t>カクネン</t>
    </rPh>
    <rPh sb="3" eb="4">
      <t>ガツ</t>
    </rPh>
    <rPh sb="5" eb="8">
      <t>ニチゲンザイ</t>
    </rPh>
    <phoneticPr fontId="3"/>
  </si>
  <si>
    <t>ホームセンター</t>
    <phoneticPr fontId="3"/>
  </si>
  <si>
    <t>卸売・小売業の産業（小分類）・従業者規模別事業所数等（飲食店を除く）（つづき）</t>
    <rPh sb="21" eb="24">
      <t>ジギョウショ</t>
    </rPh>
    <phoneticPr fontId="5"/>
  </si>
  <si>
    <t>年間商品販売額</t>
    <rPh sb="2" eb="4">
      <t>ショウヒン</t>
    </rPh>
    <phoneticPr fontId="5"/>
  </si>
  <si>
    <t>年間商品販売額</t>
    <phoneticPr fontId="3"/>
  </si>
  <si>
    <t>年間商品販売額</t>
    <phoneticPr fontId="5"/>
  </si>
  <si>
    <t>万円</t>
    <rPh sb="0" eb="2">
      <t>マンエン</t>
    </rPh>
    <phoneticPr fontId="3"/>
  </si>
  <si>
    <t>小売業総数</t>
    <rPh sb="0" eb="3">
      <t>コウリギョウ</t>
    </rPh>
    <rPh sb="3" eb="5">
      <t>ソウスウ</t>
    </rPh>
    <phoneticPr fontId="5"/>
  </si>
  <si>
    <t>資料：地域経済振興室</t>
    <rPh sb="3" eb="5">
      <t>チイキ</t>
    </rPh>
    <rPh sb="5" eb="7">
      <t>ケイザイ</t>
    </rPh>
    <rPh sb="7" eb="9">
      <t>シンコウ</t>
    </rPh>
    <rPh sb="9" eb="10">
      <t>シツ</t>
    </rPh>
    <phoneticPr fontId="7"/>
  </si>
  <si>
    <t>平成14年(2002)</t>
    <rPh sb="0" eb="2">
      <t>ヘイセイ</t>
    </rPh>
    <rPh sb="4" eb="5">
      <t>ネン</t>
    </rPh>
    <phoneticPr fontId="3"/>
  </si>
  <si>
    <t>平成19年(2007)</t>
    <rPh sb="0" eb="2">
      <t>ヘイセイ</t>
    </rPh>
    <rPh sb="4" eb="5">
      <t>ネン</t>
    </rPh>
    <phoneticPr fontId="3"/>
  </si>
  <si>
    <t>平成26年(2014)</t>
    <rPh sb="0" eb="2">
      <t>ヘイセイ</t>
    </rPh>
    <rPh sb="4" eb="5">
      <t>ネン</t>
    </rPh>
    <phoneticPr fontId="5"/>
  </si>
  <si>
    <t>年　　　　　次
産　業　分　類</t>
    <phoneticPr fontId="5"/>
  </si>
  <si>
    <t>各種商品卸売業</t>
    <rPh sb="0" eb="1">
      <t>カク</t>
    </rPh>
    <rPh sb="1" eb="2">
      <t>タネ</t>
    </rPh>
    <rPh sb="2" eb="3">
      <t>ショウ</t>
    </rPh>
    <rPh sb="3" eb="4">
      <t>シナ</t>
    </rPh>
    <phoneticPr fontId="4"/>
  </si>
  <si>
    <t>繊維・衣服等卸売業</t>
    <rPh sb="0" eb="2">
      <t>センイ</t>
    </rPh>
    <rPh sb="3" eb="5">
      <t>イフク</t>
    </rPh>
    <rPh sb="5" eb="6">
      <t>トウ</t>
    </rPh>
    <rPh sb="6" eb="8">
      <t>オロシウリ</t>
    </rPh>
    <rPh sb="8" eb="9">
      <t>ギョウ</t>
    </rPh>
    <phoneticPr fontId="3"/>
  </si>
  <si>
    <t>衣服卸売業</t>
    <rPh sb="0" eb="2">
      <t>イフク</t>
    </rPh>
    <rPh sb="2" eb="4">
      <t>オロシウリ</t>
    </rPh>
    <rPh sb="4" eb="5">
      <t>ギョウ</t>
    </rPh>
    <phoneticPr fontId="8"/>
  </si>
  <si>
    <t>身の回り品卸売業</t>
    <rPh sb="0" eb="1">
      <t>ミ</t>
    </rPh>
    <rPh sb="2" eb="3">
      <t>マワ</t>
    </rPh>
    <rPh sb="4" eb="5">
      <t>ヒン</t>
    </rPh>
    <rPh sb="5" eb="7">
      <t>オロシウリ</t>
    </rPh>
    <rPh sb="7" eb="8">
      <t>ギョウ</t>
    </rPh>
    <phoneticPr fontId="9"/>
  </si>
  <si>
    <t>飲食料品卸売業</t>
    <rPh sb="0" eb="2">
      <t>インショク</t>
    </rPh>
    <rPh sb="2" eb="3">
      <t>リョウ</t>
    </rPh>
    <rPh sb="3" eb="4">
      <t>ヒン</t>
    </rPh>
    <rPh sb="4" eb="6">
      <t>オロシウリ</t>
    </rPh>
    <rPh sb="6" eb="7">
      <t>ギョウ</t>
    </rPh>
    <phoneticPr fontId="3"/>
  </si>
  <si>
    <t xml:space="preserve">食料・飲料卸売業 </t>
    <phoneticPr fontId="3"/>
  </si>
  <si>
    <t>建築材料，鉱物・金属材料等卸売業</t>
    <phoneticPr fontId="5"/>
  </si>
  <si>
    <t xml:space="preserve">建築材料卸売業 </t>
    <phoneticPr fontId="5"/>
  </si>
  <si>
    <t xml:space="preserve">化学製品卸売業 </t>
    <phoneticPr fontId="3"/>
  </si>
  <si>
    <t xml:space="preserve">石油・鉱物卸売業 </t>
    <phoneticPr fontId="5"/>
  </si>
  <si>
    <t xml:space="preserve">鉄鋼製品卸売業 </t>
    <phoneticPr fontId="5"/>
  </si>
  <si>
    <t>非鉄金属卸売業</t>
    <rPh sb="0" eb="2">
      <t>ヒテツ</t>
    </rPh>
    <rPh sb="2" eb="4">
      <t>キンゾク</t>
    </rPh>
    <rPh sb="4" eb="6">
      <t>オロシウリ</t>
    </rPh>
    <rPh sb="6" eb="7">
      <t>ギョウ</t>
    </rPh>
    <phoneticPr fontId="5"/>
  </si>
  <si>
    <t>再生資源卸売業</t>
    <phoneticPr fontId="5"/>
  </si>
  <si>
    <t xml:space="preserve">機械器具卸売業 </t>
    <phoneticPr fontId="5"/>
  </si>
  <si>
    <t xml:space="preserve">産業機械器具卸売業 </t>
    <phoneticPr fontId="5"/>
  </si>
  <si>
    <t>自動車卸売業</t>
    <rPh sb="0" eb="3">
      <t>ジドウシャ</t>
    </rPh>
    <rPh sb="3" eb="5">
      <t>オロシウリ</t>
    </rPh>
    <rPh sb="5" eb="6">
      <t>ギョウ</t>
    </rPh>
    <phoneticPr fontId="5"/>
  </si>
  <si>
    <t>電気機械器具卸売業</t>
    <phoneticPr fontId="3"/>
  </si>
  <si>
    <t xml:space="preserve">その他の機械器具卸売業 </t>
    <phoneticPr fontId="3"/>
  </si>
  <si>
    <t xml:space="preserve">その他の卸売業 </t>
    <phoneticPr fontId="5"/>
  </si>
  <si>
    <t>家具・建具・じゅう器等卸売業</t>
    <phoneticPr fontId="5"/>
  </si>
  <si>
    <t>医薬品・化粧品等卸売業</t>
    <rPh sb="0" eb="3">
      <t>イヤクヒン</t>
    </rPh>
    <rPh sb="4" eb="8">
      <t>ケショウヒンナド</t>
    </rPh>
    <rPh sb="8" eb="10">
      <t>オロシウリ</t>
    </rPh>
    <rPh sb="10" eb="11">
      <t>ギョウ</t>
    </rPh>
    <phoneticPr fontId="5"/>
  </si>
  <si>
    <t>紙・紙製品卸売業</t>
    <phoneticPr fontId="3"/>
  </si>
  <si>
    <t xml:space="preserve">他に分類されない卸売業 </t>
    <phoneticPr fontId="3"/>
  </si>
  <si>
    <t>産 　業　 分　 類</t>
    <phoneticPr fontId="3"/>
  </si>
  <si>
    <t>年　　　　　　次</t>
    <rPh sb="0" eb="1">
      <t>トシ</t>
    </rPh>
    <rPh sb="7" eb="8">
      <t>ツギ</t>
    </rPh>
    <phoneticPr fontId="5"/>
  </si>
  <si>
    <t xml:space="preserve">他に分類されない小売業 </t>
    <phoneticPr fontId="3"/>
  </si>
  <si>
    <t xml:space="preserve">各種商品小売業 </t>
    <phoneticPr fontId="5"/>
  </si>
  <si>
    <t>百貨店，総合スーパー</t>
    <phoneticPr fontId="5"/>
  </si>
  <si>
    <t>織物・衣服・身の回り品小売業</t>
    <rPh sb="0" eb="2">
      <t>オリモノ</t>
    </rPh>
    <rPh sb="3" eb="5">
      <t>イフク</t>
    </rPh>
    <rPh sb="6" eb="7">
      <t>ミ</t>
    </rPh>
    <rPh sb="8" eb="9">
      <t>マワ</t>
    </rPh>
    <rPh sb="10" eb="11">
      <t>ヒン</t>
    </rPh>
    <rPh sb="11" eb="14">
      <t>コウリギョウ</t>
    </rPh>
    <phoneticPr fontId="3"/>
  </si>
  <si>
    <t>呉服・服地・寝具小売業</t>
    <phoneticPr fontId="5"/>
  </si>
  <si>
    <t>男子服小売業</t>
    <phoneticPr fontId="5"/>
  </si>
  <si>
    <t>婦人・子供服小売業</t>
    <phoneticPr fontId="5"/>
  </si>
  <si>
    <t xml:space="preserve">靴・履物小売業 </t>
    <phoneticPr fontId="5"/>
  </si>
  <si>
    <t>飲食料品小売業</t>
    <phoneticPr fontId="5"/>
  </si>
  <si>
    <t xml:space="preserve">各種食料品小売業 </t>
    <phoneticPr fontId="3"/>
  </si>
  <si>
    <t xml:space="preserve">野菜・果実小売業 </t>
    <phoneticPr fontId="5"/>
  </si>
  <si>
    <t xml:space="preserve">食肉小売業 </t>
    <phoneticPr fontId="5"/>
  </si>
  <si>
    <t xml:space="preserve">鮮魚小売業 </t>
    <phoneticPr fontId="5"/>
  </si>
  <si>
    <t>酒小売業</t>
    <phoneticPr fontId="5"/>
  </si>
  <si>
    <t xml:space="preserve">菓子・パン小売業 </t>
    <phoneticPr fontId="5"/>
  </si>
  <si>
    <t>その他の飲食料品小売業</t>
    <phoneticPr fontId="5"/>
  </si>
  <si>
    <t xml:space="preserve">機械器具小売業 </t>
    <phoneticPr fontId="5"/>
  </si>
  <si>
    <t>自動車小売業</t>
    <phoneticPr fontId="5"/>
  </si>
  <si>
    <t>自転車小売業</t>
    <rPh sb="0" eb="3">
      <t>ジテンシャ</t>
    </rPh>
    <rPh sb="3" eb="6">
      <t>コウリギョウ</t>
    </rPh>
    <phoneticPr fontId="5"/>
  </si>
  <si>
    <t xml:space="preserve">その他の小売業 </t>
    <phoneticPr fontId="5"/>
  </si>
  <si>
    <t>家具・建具・畳小売業　</t>
    <phoneticPr fontId="5"/>
  </si>
  <si>
    <t>じゅう器小売業</t>
    <phoneticPr fontId="5"/>
  </si>
  <si>
    <t xml:space="preserve">医薬品・化粧品小売業 </t>
    <phoneticPr fontId="5"/>
  </si>
  <si>
    <t>農耕用品小売業</t>
    <phoneticPr fontId="5"/>
  </si>
  <si>
    <t>燃料小売業</t>
    <phoneticPr fontId="3"/>
  </si>
  <si>
    <t xml:space="preserve">書籍・文房具小売業 </t>
    <phoneticPr fontId="3"/>
  </si>
  <si>
    <t xml:space="preserve">写真機・時計・眼鏡小売業 </t>
    <phoneticPr fontId="5"/>
  </si>
  <si>
    <t>無店舗小売業</t>
    <phoneticPr fontId="3"/>
  </si>
  <si>
    <t>通信販売・訪問販売小売業</t>
    <rPh sb="0" eb="2">
      <t>ツウシン</t>
    </rPh>
    <phoneticPr fontId="3"/>
  </si>
  <si>
    <t>自動販売機による小売業</t>
    <phoneticPr fontId="3"/>
  </si>
  <si>
    <t>その他の無店舗小売業</t>
    <phoneticPr fontId="3"/>
  </si>
  <si>
    <t>繊維品卸売業
（衣服 ･身の回り品を除く）</t>
    <rPh sb="0" eb="1">
      <t>カヨワ</t>
    </rPh>
    <rPh sb="1" eb="2">
      <t>ツナ</t>
    </rPh>
    <rPh sb="2" eb="3">
      <t>ヒン</t>
    </rPh>
    <rPh sb="3" eb="4">
      <t>オロシ</t>
    </rPh>
    <rPh sb="4" eb="5">
      <t>バイ</t>
    </rPh>
    <rPh sb="5" eb="6">
      <t>ギョウ</t>
    </rPh>
    <rPh sb="18" eb="19">
      <t>ノゾ</t>
    </rPh>
    <phoneticPr fontId="5"/>
  </si>
  <si>
    <t xml:space="preserve">その他の織物・衣服・
身の回り品小売業 </t>
    <phoneticPr fontId="3"/>
  </si>
  <si>
    <t>機械器具小売業
（自動車，自転車を除く）</t>
    <phoneticPr fontId="5"/>
  </si>
  <si>
    <t>スポーツ用品・がん具・
娯楽用品・楽器小売業</t>
    <rPh sb="19" eb="22">
      <t>コウリギョウ</t>
    </rPh>
    <phoneticPr fontId="5"/>
  </si>
  <si>
    <t>増減率</t>
    <phoneticPr fontId="3"/>
  </si>
  <si>
    <t>実　　数</t>
    <phoneticPr fontId="3"/>
  </si>
  <si>
    <t>従業者数</t>
  </si>
  <si>
    <t>平成29年(2017)</t>
    <rPh sb="0" eb="2">
      <t>ヘイセイ</t>
    </rPh>
    <rPh sb="4" eb="5">
      <t>ネン</t>
    </rPh>
    <phoneticPr fontId="3"/>
  </si>
  <si>
    <t>平成30年(2018)</t>
    <rPh sb="0" eb="2">
      <t>ヘイセイ</t>
    </rPh>
    <rPh sb="4" eb="5">
      <t>ネン</t>
    </rPh>
    <phoneticPr fontId="3"/>
  </si>
  <si>
    <t>資料：地域経済振興室</t>
  </si>
  <si>
    <t>注：店舗面積は、大規模小売店舗法第5条面積によります。</t>
    <phoneticPr fontId="3"/>
  </si>
  <si>
    <t>総数</t>
  </si>
  <si>
    <t>卸売業</t>
  </si>
  <si>
    <t>小売業</t>
  </si>
  <si>
    <t>その他</t>
  </si>
  <si>
    <t>店舗面積規模</t>
  </si>
  <si>
    <t>1,000㎡～1,500㎡未満</t>
    <rPh sb="13" eb="15">
      <t>ミマン</t>
    </rPh>
    <phoneticPr fontId="7"/>
  </si>
  <si>
    <t>1,500㎡～2,000㎡未満</t>
    <rPh sb="13" eb="15">
      <t>ミマン</t>
    </rPh>
    <phoneticPr fontId="7"/>
  </si>
  <si>
    <t>2,000㎡～3,000㎡未満</t>
    <rPh sb="13" eb="15">
      <t>ミマン</t>
    </rPh>
    <phoneticPr fontId="7"/>
  </si>
  <si>
    <t>3,000㎡～5,000㎡未満</t>
    <rPh sb="13" eb="15">
      <t>ミマン</t>
    </rPh>
    <phoneticPr fontId="7"/>
  </si>
  <si>
    <t>5,000㎡～10,000㎡未満</t>
    <rPh sb="14" eb="16">
      <t>ミマン</t>
    </rPh>
    <phoneticPr fontId="7"/>
  </si>
  <si>
    <t>店　舗
面　積</t>
    <rPh sb="0" eb="1">
      <t>ミセ</t>
    </rPh>
    <rPh sb="2" eb="3">
      <t>ホ</t>
    </rPh>
    <rPh sb="4" eb="5">
      <t>メン</t>
    </rPh>
    <rPh sb="6" eb="7">
      <t>セキ</t>
    </rPh>
    <phoneticPr fontId="3"/>
  </si>
  <si>
    <t>39　卸売・小売業の産業（小分類）・従業者規模別事業所数等（飲食店を除く）</t>
    <phoneticPr fontId="5"/>
  </si>
  <si>
    <t>40　卸売・小売業の事業所数・従業者数及び年間販売額</t>
    <rPh sb="10" eb="13">
      <t>ジギョウショ</t>
    </rPh>
    <phoneticPr fontId="5"/>
  </si>
  <si>
    <t>43　業態別大規模小売店舗の状況</t>
    <phoneticPr fontId="3"/>
  </si>
  <si>
    <t>44　店舗面積規模別大規模小売店舗の状況</t>
    <phoneticPr fontId="3"/>
  </si>
  <si>
    <t>41　大阪府の卸売・小売業の状況</t>
    <phoneticPr fontId="5"/>
  </si>
  <si>
    <t>事業所</t>
    <rPh sb="0" eb="3">
      <t>ジギョウショ</t>
    </rPh>
    <phoneticPr fontId="5"/>
  </si>
  <si>
    <t>令和3年(2021)</t>
    <rPh sb="0" eb="2">
      <t>レイワ</t>
    </rPh>
    <rPh sb="3" eb="4">
      <t>ネン</t>
    </rPh>
    <phoneticPr fontId="3"/>
  </si>
  <si>
    <t>令和3年(2021)</t>
    <rPh sb="0" eb="2">
      <t>レイワ</t>
    </rPh>
    <rPh sb="3" eb="4">
      <t>ネン</t>
    </rPh>
    <phoneticPr fontId="4"/>
  </si>
  <si>
    <t>事　　　　　　　　　業　　　　　　　　　所　　　　　　　　　数</t>
    <rPh sb="30" eb="31">
      <t>スウ</t>
    </rPh>
    <phoneticPr fontId="27"/>
  </si>
  <si>
    <t>産　　業　　分　　類</t>
    <rPh sb="0" eb="1">
      <t>サン</t>
    </rPh>
    <rPh sb="3" eb="4">
      <t>ギョウ</t>
    </rPh>
    <rPh sb="6" eb="7">
      <t>ブン</t>
    </rPh>
    <rPh sb="9" eb="10">
      <t>タグイ</t>
    </rPh>
    <phoneticPr fontId="27"/>
  </si>
  <si>
    <t>従　　　　　　　業　　　　　　　者　　 　　 　　 規　　　　　　　模</t>
    <rPh sb="34" eb="35">
      <t>ボ</t>
    </rPh>
    <phoneticPr fontId="27"/>
  </si>
  <si>
    <t>現金給与総額</t>
  </si>
  <si>
    <t>原材料使用額等</t>
  </si>
  <si>
    <t>製造品出荷額等</t>
  </si>
  <si>
    <t>総　数</t>
    <phoneticPr fontId="3"/>
  </si>
  <si>
    <t>4　～</t>
    <phoneticPr fontId="3"/>
  </si>
  <si>
    <t>10　～</t>
    <phoneticPr fontId="27"/>
  </si>
  <si>
    <t>20　～</t>
    <phoneticPr fontId="27"/>
  </si>
  <si>
    <t>30　～</t>
    <phoneticPr fontId="27"/>
  </si>
  <si>
    <t>50　～</t>
    <phoneticPr fontId="27"/>
  </si>
  <si>
    <t>9　人</t>
    <phoneticPr fontId="3"/>
  </si>
  <si>
    <t>19　人</t>
    <phoneticPr fontId="27"/>
  </si>
  <si>
    <t>29　人</t>
    <phoneticPr fontId="27"/>
  </si>
  <si>
    <t>49　人</t>
    <phoneticPr fontId="27"/>
  </si>
  <si>
    <t>99　人</t>
    <phoneticPr fontId="27"/>
  </si>
  <si>
    <t>事業所</t>
    <rPh sb="0" eb="3">
      <t>ジギョウショ</t>
    </rPh>
    <phoneticPr fontId="27"/>
  </si>
  <si>
    <t>人</t>
    <phoneticPr fontId="27"/>
  </si>
  <si>
    <t>万円</t>
    <phoneticPr fontId="27"/>
  </si>
  <si>
    <t>…</t>
  </si>
  <si>
    <t>食料品製造業</t>
  </si>
  <si>
    <t>飲料・たばこ・飼料製造業</t>
    <phoneticPr fontId="27"/>
  </si>
  <si>
    <t>繊維工業</t>
  </si>
  <si>
    <t>木材・木製品製造業</t>
  </si>
  <si>
    <t>家具・装備品製造業</t>
  </si>
  <si>
    <t>パルプ・紙・
紙加工品製造業</t>
    <rPh sb="7" eb="8">
      <t>カミ</t>
    </rPh>
    <phoneticPr fontId="27"/>
  </si>
  <si>
    <t>印刷・同関連業</t>
    <phoneticPr fontId="27"/>
  </si>
  <si>
    <t>化学工業</t>
  </si>
  <si>
    <t>石油製品・石炭製品製造業</t>
  </si>
  <si>
    <t>プラスチック製品製造業</t>
  </si>
  <si>
    <t>ゴム製品製造業</t>
  </si>
  <si>
    <t>なめし革・同製品・毛皮製造業</t>
    <phoneticPr fontId="3"/>
  </si>
  <si>
    <t>窯業・土石製品製造業</t>
  </si>
  <si>
    <t>鉄鋼業</t>
  </si>
  <si>
    <t>非鉄金属製造業</t>
  </si>
  <si>
    <t>金属製品製造業</t>
  </si>
  <si>
    <t>はん用機械器具製造業</t>
  </si>
  <si>
    <t>生産用機械器具製造業</t>
  </si>
  <si>
    <t>業務用機械器具製造業</t>
  </si>
  <si>
    <t>電子部品・デバイス・
電子回路製造業</t>
    <phoneticPr fontId="3"/>
  </si>
  <si>
    <t>電気機械器具製造業</t>
  </si>
  <si>
    <t>情報通信機械器具製造業</t>
  </si>
  <si>
    <t>輸送用機械器具製造業</t>
  </si>
  <si>
    <t>その他の製造業</t>
  </si>
  <si>
    <t>　　2）従業者4人以上の事業所を調査対象としています。</t>
  </si>
  <si>
    <t>事業
所数</t>
    <rPh sb="3" eb="4">
      <t>ショ</t>
    </rPh>
    <rPh sb="4" eb="5">
      <t>スウ</t>
    </rPh>
    <phoneticPr fontId="3"/>
  </si>
  <si>
    <t>現金給与
総額</t>
    <rPh sb="5" eb="7">
      <t>ソウガク</t>
    </rPh>
    <phoneticPr fontId="3"/>
  </si>
  <si>
    <t>原材料
使用額等</t>
    <rPh sb="4" eb="6">
      <t>シヨウ</t>
    </rPh>
    <rPh sb="6" eb="7">
      <t>ガク</t>
    </rPh>
    <rPh sb="7" eb="8">
      <t>トウ</t>
    </rPh>
    <phoneticPr fontId="3"/>
  </si>
  <si>
    <t>製造品
出荷額等</t>
    <rPh sb="4" eb="6">
      <t>シュッカ</t>
    </rPh>
    <rPh sb="6" eb="7">
      <t>ガク</t>
    </rPh>
    <rPh sb="7" eb="8">
      <t>トウ</t>
    </rPh>
    <phoneticPr fontId="3"/>
  </si>
  <si>
    <t>従業者規模</t>
    <phoneticPr fontId="3"/>
  </si>
  <si>
    <t>令和元年(2019)</t>
    <rPh sb="0" eb="2">
      <t>レイワ</t>
    </rPh>
    <rPh sb="2" eb="4">
      <t>ガンネン</t>
    </rPh>
    <rPh sb="4" eb="5">
      <t>ヘイネン</t>
    </rPh>
    <phoneticPr fontId="3"/>
  </si>
  <si>
    <t>1～3人</t>
    <phoneticPr fontId="27"/>
  </si>
  <si>
    <t>4～9</t>
    <phoneticPr fontId="27"/>
  </si>
  <si>
    <t>10～19</t>
    <phoneticPr fontId="27"/>
  </si>
  <si>
    <t>20～29</t>
    <phoneticPr fontId="27"/>
  </si>
  <si>
    <t>30～49</t>
    <phoneticPr fontId="27"/>
  </si>
  <si>
    <t>50～99</t>
    <phoneticPr fontId="27"/>
  </si>
  <si>
    <t>100～199</t>
    <phoneticPr fontId="27"/>
  </si>
  <si>
    <t>200～299</t>
    <phoneticPr fontId="27"/>
  </si>
  <si>
    <t>300～499</t>
    <phoneticPr fontId="27"/>
  </si>
  <si>
    <t>500～999</t>
    <phoneticPr fontId="3"/>
  </si>
  <si>
    <t>1,000人以上</t>
    <rPh sb="5" eb="8">
      <t>ニンイジョウ</t>
    </rPh>
    <phoneticPr fontId="27"/>
  </si>
  <si>
    <t>商業・工業</t>
    <rPh sb="0" eb="2">
      <t>ショウギョウ</t>
    </rPh>
    <rPh sb="3" eb="5">
      <t>コウギョウ</t>
    </rPh>
    <phoneticPr fontId="3"/>
  </si>
  <si>
    <t>45　製造業の産業・従業者規模別事業所数等</t>
    <rPh sb="3" eb="6">
      <t>セイゾウギョウ</t>
    </rPh>
    <phoneticPr fontId="27"/>
  </si>
  <si>
    <t>46　製造業の従業者規模別事業所数等</t>
    <rPh sb="3" eb="6">
      <t>セイゾウギョウ</t>
    </rPh>
    <phoneticPr fontId="27"/>
  </si>
  <si>
    <t>平成28年(2016)</t>
    <rPh sb="4" eb="5">
      <t>ネン</t>
    </rPh>
    <phoneticPr fontId="3"/>
  </si>
  <si>
    <t>その他の各種商品小売業</t>
  </si>
  <si>
    <t>百万円</t>
    <rPh sb="0" eb="1">
      <t>ヒャク</t>
    </rPh>
    <rPh sb="1" eb="3">
      <t>マンエン</t>
    </rPh>
    <phoneticPr fontId="3"/>
  </si>
  <si>
    <t>令和2年(2020)</t>
    <rPh sb="0" eb="2">
      <t>レイワ</t>
    </rPh>
    <rPh sb="3" eb="4">
      <t>ネン</t>
    </rPh>
    <rPh sb="4" eb="5">
      <t>ヘイネン</t>
    </rPh>
    <phoneticPr fontId="3"/>
  </si>
  <si>
    <t>－</t>
    <phoneticPr fontId="3"/>
  </si>
  <si>
    <t>事業所数</t>
    <rPh sb="0" eb="4">
      <t>ジギョウショスウ</t>
    </rPh>
    <phoneticPr fontId="5"/>
  </si>
  <si>
    <t>　　　　伴い、平成19年以前の調査の数値とは接続しません。</t>
    <phoneticPr fontId="3"/>
  </si>
  <si>
    <t>　　 　 産業別集計（卸売業、小売業に関する集計）の公表結果を掲載しています。</t>
    <phoneticPr fontId="3"/>
  </si>
  <si>
    <t>平成26年</t>
    <phoneticPr fontId="3"/>
  </si>
  <si>
    <t>（2014）</t>
    <phoneticPr fontId="3"/>
  </si>
  <si>
    <t>平成16年(2004)</t>
  </si>
  <si>
    <t>平成19年(2007)</t>
  </si>
  <si>
    <t>区　　　　分</t>
    <rPh sb="0" eb="1">
      <t>ク</t>
    </rPh>
    <rPh sb="5" eb="6">
      <t>ブン</t>
    </rPh>
    <phoneticPr fontId="3"/>
  </si>
  <si>
    <t>実　　数</t>
    <rPh sb="0" eb="1">
      <t>ジツ</t>
    </rPh>
    <rPh sb="3" eb="4">
      <t>スウ</t>
    </rPh>
    <phoneticPr fontId="3"/>
  </si>
  <si>
    <r>
      <t xml:space="preserve">生産額
</t>
    </r>
    <r>
      <rPr>
        <sz val="8"/>
        <rFont val="BIZ UD明朝 Medium"/>
        <family val="1"/>
        <charset val="128"/>
      </rPr>
      <t>（</t>
    </r>
    <r>
      <rPr>
        <sz val="7"/>
        <rFont val="BIZ UD明朝 Medium"/>
        <family val="1"/>
        <charset val="128"/>
      </rPr>
      <t>従業者30人
以上の事業所）</t>
    </r>
    <rPh sb="5" eb="8">
      <t>ジュウギョウシャ</t>
    </rPh>
    <rPh sb="10" eb="11">
      <t>ニン</t>
    </rPh>
    <rPh sb="12" eb="14">
      <t>イジョウ</t>
    </rPh>
    <rPh sb="15" eb="18">
      <t>ジギョウショ</t>
    </rPh>
    <phoneticPr fontId="3"/>
  </si>
  <si>
    <r>
      <t xml:space="preserve">付加価値額
</t>
    </r>
    <r>
      <rPr>
        <sz val="7"/>
        <rFont val="BIZ UD明朝 Medium"/>
        <family val="1"/>
        <charset val="128"/>
      </rPr>
      <t>（従業者30人
以上の事業所）</t>
    </r>
    <rPh sb="7" eb="9">
      <t>ジュウギョウ</t>
    </rPh>
    <rPh sb="9" eb="10">
      <t>シャ</t>
    </rPh>
    <rPh sb="12" eb="13">
      <t>ニン</t>
    </rPh>
    <rPh sb="14" eb="16">
      <t>イジョウ</t>
    </rPh>
    <rPh sb="17" eb="20">
      <t>ジギョウショ</t>
    </rPh>
    <phoneticPr fontId="3"/>
  </si>
  <si>
    <t>令和4年(2022)</t>
    <rPh sb="0" eb="2">
      <t>レイワ</t>
    </rPh>
    <rPh sb="3" eb="4">
      <t>ネン</t>
    </rPh>
    <phoneticPr fontId="3"/>
  </si>
  <si>
    <t>令和4年(2022)</t>
    <rPh sb="0" eb="2">
      <t>レイワ</t>
    </rPh>
    <rPh sb="3" eb="4">
      <t>ネン</t>
    </rPh>
    <phoneticPr fontId="4"/>
  </si>
  <si>
    <t>100　～</t>
    <phoneticPr fontId="3"/>
  </si>
  <si>
    <t>199　人</t>
    <phoneticPr fontId="3"/>
  </si>
  <si>
    <t>200　～</t>
    <phoneticPr fontId="3"/>
  </si>
  <si>
    <t>299　人</t>
    <phoneticPr fontId="3"/>
  </si>
  <si>
    <t>300　～</t>
    <phoneticPr fontId="3"/>
  </si>
  <si>
    <t>499　人</t>
    <phoneticPr fontId="3"/>
  </si>
  <si>
    <t>500　～</t>
    <phoneticPr fontId="3"/>
  </si>
  <si>
    <t>999　人</t>
    <phoneticPr fontId="3"/>
  </si>
  <si>
    <t>令和3年(2021)</t>
    <rPh sb="0" eb="2">
      <t>レイワ</t>
    </rPh>
    <rPh sb="3" eb="4">
      <t>ネン</t>
    </rPh>
    <rPh sb="4" eb="5">
      <t>ヘイネン</t>
    </rPh>
    <phoneticPr fontId="3"/>
  </si>
  <si>
    <t>令和3年（2021年）6月1日現在</t>
    <rPh sb="0" eb="2">
      <t>レイワ</t>
    </rPh>
    <rPh sb="3" eb="4">
      <t>ネン</t>
    </rPh>
    <rPh sb="9" eb="10">
      <t>ネン</t>
    </rPh>
    <rPh sb="12" eb="13">
      <t>ガツ</t>
    </rPh>
    <rPh sb="14" eb="17">
      <t>ニチゲンザイ</t>
    </rPh>
    <phoneticPr fontId="27"/>
  </si>
  <si>
    <t>X</t>
    <phoneticPr fontId="3"/>
  </si>
  <si>
    <t>令和5年(2023)</t>
    <rPh sb="0" eb="2">
      <t>レイワ</t>
    </rPh>
    <rPh sb="3" eb="4">
      <t>ネン</t>
    </rPh>
    <phoneticPr fontId="3"/>
  </si>
  <si>
    <t>令和5年(2023)</t>
    <rPh sb="0" eb="2">
      <t>レイワ</t>
    </rPh>
    <rPh sb="3" eb="4">
      <t>ネン</t>
    </rPh>
    <phoneticPr fontId="4"/>
  </si>
  <si>
    <t>42　卸売・小売業の法人・個人別事業所数</t>
    <rPh sb="16" eb="19">
      <t>ジギョウショ</t>
    </rPh>
    <phoneticPr fontId="5"/>
  </si>
  <si>
    <t>各年6月1日現在</t>
    <phoneticPr fontId="3"/>
  </si>
  <si>
    <t>年次</t>
  </si>
  <si>
    <t>卸売　　業</t>
    <phoneticPr fontId="3"/>
  </si>
  <si>
    <t>法人</t>
  </si>
  <si>
    <t>個人</t>
  </si>
  <si>
    <t>法人でない団体</t>
    <rPh sb="0" eb="2">
      <t>ホウジン</t>
    </rPh>
    <rPh sb="5" eb="7">
      <t>ダンタイ</t>
    </rPh>
    <phoneticPr fontId="3"/>
  </si>
  <si>
    <t>法人</t>
    <rPh sb="0" eb="2">
      <t>ホウジン</t>
    </rPh>
    <phoneticPr fontId="3"/>
  </si>
  <si>
    <t>平成28年(2016)</t>
    <rPh sb="0" eb="2">
      <t>ヘイセイ</t>
    </rPh>
    <rPh sb="4" eb="5">
      <t>ネン</t>
    </rPh>
    <phoneticPr fontId="5"/>
  </si>
  <si>
    <t>注：1）平成26年調査は、日本標準産業分類の第12回改訂及び調査設計の大幅変更を行った</t>
  </si>
  <si>
    <t xml:space="preserve">  　 　ことに伴い、平成19年以前の調査の数値とは接続しません。</t>
    <phoneticPr fontId="3"/>
  </si>
  <si>
    <t>　　3）商業統計調査は平成30年に廃止されたため、平成28年分より経済センサス－活動調査　産業</t>
    <rPh sb="4" eb="10">
      <t>ショウギョウトウケイチョウサ</t>
    </rPh>
    <rPh sb="11" eb="13">
      <t>ヘイセイ</t>
    </rPh>
    <rPh sb="15" eb="16">
      <t>ネン</t>
    </rPh>
    <rPh sb="17" eb="19">
      <t>ハイシ</t>
    </rPh>
    <rPh sb="25" eb="27">
      <t>ヘイセイ</t>
    </rPh>
    <rPh sb="29" eb="30">
      <t>ネン</t>
    </rPh>
    <rPh sb="30" eb="31">
      <t>ブン</t>
    </rPh>
    <rPh sb="33" eb="35">
      <t>ケイザイ</t>
    </rPh>
    <rPh sb="40" eb="44">
      <t>カツドウチョウサ</t>
    </rPh>
    <rPh sb="45" eb="47">
      <t>サンギョウ</t>
    </rPh>
    <phoneticPr fontId="3"/>
  </si>
  <si>
    <t>X</t>
  </si>
  <si>
    <t>X</t>
    <phoneticPr fontId="3"/>
  </si>
  <si>
    <t>－</t>
    <phoneticPr fontId="3"/>
  </si>
  <si>
    <t>令和3年(2021)</t>
    <rPh sb="0" eb="2">
      <t>レイワ</t>
    </rPh>
    <phoneticPr fontId="3"/>
  </si>
  <si>
    <t>令和3／平成28</t>
    <rPh sb="0" eb="2">
      <t>レイワ</t>
    </rPh>
    <rPh sb="4" eb="6">
      <t>ヘイセイ</t>
    </rPh>
    <phoneticPr fontId="5"/>
  </si>
  <si>
    <t>事業所</t>
    <rPh sb="0" eb="2">
      <t>ジギョウ</t>
    </rPh>
    <rPh sb="2" eb="3">
      <t>ショ</t>
    </rPh>
    <phoneticPr fontId="5"/>
  </si>
  <si>
    <t>令和3年(2021)</t>
    <rPh sb="0" eb="2">
      <t>レイワ</t>
    </rPh>
    <rPh sb="3" eb="4">
      <t>ネン</t>
    </rPh>
    <phoneticPr fontId="3"/>
  </si>
  <si>
    <t>　　2）平成26年（2014年）は7月1日現在の数値です。</t>
    <phoneticPr fontId="3"/>
  </si>
  <si>
    <t>　　 　横断集計の公表結果を掲載しています。</t>
    <rPh sb="4" eb="6">
      <t>オウダン</t>
    </rPh>
    <phoneticPr fontId="3"/>
  </si>
  <si>
    <t>　　4）平成28年・令和3年調査の結果については、「管理,補助的経済活動のみを行う事業所」や</t>
    <rPh sb="4" eb="6">
      <t>ヘイセイ</t>
    </rPh>
    <rPh sb="8" eb="9">
      <t>ネン</t>
    </rPh>
    <rPh sb="10" eb="12">
      <t>レイワ</t>
    </rPh>
    <rPh sb="13" eb="14">
      <t>ネン</t>
    </rPh>
    <rPh sb="14" eb="16">
      <t>チョウサ</t>
    </rPh>
    <rPh sb="17" eb="19">
      <t>ケッカ</t>
    </rPh>
    <rPh sb="26" eb="28">
      <t>カンリ</t>
    </rPh>
    <rPh sb="29" eb="32">
      <t>ホジョテキ</t>
    </rPh>
    <rPh sb="32" eb="36">
      <t>ケイザイカツドウ</t>
    </rPh>
    <rPh sb="39" eb="40">
      <t>オコナ</t>
    </rPh>
    <rPh sb="41" eb="44">
      <t>ジギョウショ</t>
    </rPh>
    <phoneticPr fontId="3"/>
  </si>
  <si>
    <t>　　 　本冊子の項番39,40における同年同調査と抽出対象が異なるため、本項目における事業所</t>
    <rPh sb="36" eb="39">
      <t>ホンコウモク</t>
    </rPh>
    <rPh sb="43" eb="46">
      <t>ジギョウショ</t>
    </rPh>
    <phoneticPr fontId="3"/>
  </si>
  <si>
    <t>　　 　数と項番39,40における事業所数は一致しません。</t>
    <phoneticPr fontId="3"/>
  </si>
  <si>
    <t>農畜産物･水産物卸売業</t>
    <phoneticPr fontId="3"/>
  </si>
  <si>
    <t>従業者
1人当り</t>
    <phoneticPr fontId="3"/>
  </si>
  <si>
    <t>　　3）従業者数は臨時雇用者を含めません。</t>
    <rPh sb="6" eb="7">
      <t>シャ</t>
    </rPh>
    <rPh sb="9" eb="14">
      <t>リンジコヨウシャ</t>
    </rPh>
    <rPh sb="15" eb="16">
      <t>フク</t>
    </rPh>
    <phoneticPr fontId="3"/>
  </si>
  <si>
    <t>資料：総務室（総務省　経済センサス－活動調査）</t>
    <rPh sb="3" eb="5">
      <t>ソウム</t>
    </rPh>
    <rPh sb="5" eb="6">
      <t>シツ</t>
    </rPh>
    <rPh sb="7" eb="10">
      <t>ソウムショウ</t>
    </rPh>
    <rPh sb="11" eb="13">
      <t>ケイザイ</t>
    </rPh>
    <rPh sb="18" eb="20">
      <t>カツドウ</t>
    </rPh>
    <rPh sb="20" eb="22">
      <t>チョウサ</t>
    </rPh>
    <phoneticPr fontId="27"/>
  </si>
  <si>
    <t>注：1）本市が独自に集計した数値であり、総務省が公表する数値と異なる場合があります。</t>
    <rPh sb="20" eb="23">
      <t>ソウムショウ</t>
    </rPh>
    <phoneticPr fontId="3"/>
  </si>
  <si>
    <t>　　　 「産業細分類の格付けに必要な事項の数値が得られていない事業所数」も含んでおり、</t>
    <phoneticPr fontId="3"/>
  </si>
  <si>
    <t>平成28年・令和3年は総務省　経済センサス－活動調査(事業所に関する集計))　</t>
    <rPh sb="0" eb="2">
      <t>ヘイセイ</t>
    </rPh>
    <rPh sb="4" eb="5">
      <t>ネン</t>
    </rPh>
    <rPh sb="6" eb="8">
      <t>レイワ</t>
    </rPh>
    <rPh sb="9" eb="10">
      <t>ネン</t>
    </rPh>
    <rPh sb="11" eb="14">
      <t>ソウムショウ</t>
    </rPh>
    <rPh sb="15" eb="17">
      <t>ケイザイ</t>
    </rPh>
    <rPh sb="22" eb="26">
      <t>カツドウチョウサ</t>
    </rPh>
    <phoneticPr fontId="3"/>
  </si>
  <si>
    <t>各年6月1日現在</t>
    <rPh sb="0" eb="2">
      <t>カクネン</t>
    </rPh>
    <rPh sb="3" eb="4">
      <t>ガツ</t>
    </rPh>
    <rPh sb="5" eb="6">
      <t>ニチ</t>
    </rPh>
    <rPh sb="6" eb="8">
      <t>ゲンザイ</t>
    </rPh>
    <phoneticPr fontId="3"/>
  </si>
  <si>
    <t>注：工業統計調査は、令和4年に廃止されたため、令和3年分より経済センサス－活動調査の調査票情</t>
    <rPh sb="0" eb="1">
      <t>チュウ</t>
    </rPh>
    <rPh sb="2" eb="8">
      <t>コウギョウトウケイチョウサ</t>
    </rPh>
    <rPh sb="10" eb="12">
      <t>レイワ</t>
    </rPh>
    <rPh sb="13" eb="14">
      <t>ネン</t>
    </rPh>
    <rPh sb="15" eb="17">
      <t>ハイシ</t>
    </rPh>
    <rPh sb="23" eb="25">
      <t>レイワ</t>
    </rPh>
    <rPh sb="26" eb="28">
      <t>ネンブン</t>
    </rPh>
    <rPh sb="30" eb="32">
      <t>ケイザイ</t>
    </rPh>
    <rPh sb="37" eb="41">
      <t>カツドウチョウサ</t>
    </rPh>
    <rPh sb="42" eb="44">
      <t>チョウサ</t>
    </rPh>
    <rPh sb="44" eb="45">
      <t>ヒョウ</t>
    </rPh>
    <rPh sb="45" eb="46">
      <t>ジョウ</t>
    </rPh>
    <phoneticPr fontId="3"/>
  </si>
  <si>
    <t>資料：総務室（総務省　経済センサス－活動調査　</t>
    <rPh sb="3" eb="5">
      <t>ソウム</t>
    </rPh>
    <rPh sb="5" eb="6">
      <t>シツ</t>
    </rPh>
    <rPh sb="7" eb="10">
      <t>ソウムショウ</t>
    </rPh>
    <rPh sb="11" eb="13">
      <t>ケイザイ</t>
    </rPh>
    <rPh sb="18" eb="22">
      <t>カツドウチョウサ</t>
    </rPh>
    <phoneticPr fontId="27"/>
  </si>
  <si>
    <t>令和2年以前は、経済産業省　工業統計調査）</t>
    <rPh sb="0" eb="2">
      <t>レイワ</t>
    </rPh>
    <rPh sb="3" eb="4">
      <t>ネン</t>
    </rPh>
    <rPh sb="4" eb="6">
      <t>イゼン</t>
    </rPh>
    <rPh sb="8" eb="10">
      <t>ケイザイ</t>
    </rPh>
    <rPh sb="10" eb="13">
      <t>サンギョウショウ</t>
    </rPh>
    <rPh sb="14" eb="16">
      <t>コウギョウ</t>
    </rPh>
    <rPh sb="16" eb="18">
      <t>トウケイ</t>
    </rPh>
    <rPh sb="18" eb="20">
      <t>チョウサ</t>
    </rPh>
    <phoneticPr fontId="27"/>
  </si>
  <si>
    <t>　　報を独自集計した数値を掲載していますので、総務省が公表する数値と異なる場合があります。</t>
    <rPh sb="2" eb="3">
      <t>ホウ</t>
    </rPh>
    <rPh sb="4" eb="6">
      <t>ドクジ</t>
    </rPh>
    <rPh sb="6" eb="8">
      <t>シュウケイ</t>
    </rPh>
    <rPh sb="10" eb="12">
      <t>スウチ</t>
    </rPh>
    <rPh sb="13" eb="15">
      <t>ケイサイ</t>
    </rPh>
    <rPh sb="23" eb="26">
      <t>ソウムショウ</t>
    </rPh>
    <rPh sb="27" eb="29">
      <t>コウヒョウ</t>
    </rPh>
    <rPh sb="31" eb="33">
      <t>スウチ</t>
    </rPh>
    <rPh sb="34" eb="35">
      <t>コト</t>
    </rPh>
    <rPh sb="37" eb="39">
      <t>バアイ</t>
    </rPh>
    <phoneticPr fontId="3"/>
  </si>
  <si>
    <t>令和6年(2024)</t>
    <rPh sb="0" eb="2">
      <t>レイワ</t>
    </rPh>
    <rPh sb="3" eb="4">
      <t>ネン</t>
    </rPh>
    <phoneticPr fontId="4"/>
  </si>
  <si>
    <t>令和6年(2024)</t>
    <rPh sb="0" eb="2">
      <t>レイワ</t>
    </rPh>
    <rPh sb="3" eb="4">
      <t>ネン</t>
    </rPh>
    <phoneticPr fontId="3"/>
  </si>
  <si>
    <t>令和7年(2025)</t>
    <rPh sb="0" eb="2">
      <t>レイワ</t>
    </rPh>
    <rPh sb="3" eb="4">
      <t>ネン</t>
    </rPh>
    <phoneticPr fontId="3"/>
  </si>
  <si>
    <t>令和7年(2025)</t>
    <rPh sb="0" eb="2">
      <t>レイワ</t>
    </rPh>
    <rPh sb="3" eb="4">
      <t>ネン</t>
    </rPh>
    <phoneticPr fontId="4"/>
  </si>
  <si>
    <t>注：1）平成26年調査は、日本標準産業分類の第12回改訂及び調査設計の大幅変更を行ったことに伴い、平成19年以前の調査の数値とは接続しません。</t>
    <phoneticPr fontId="3"/>
  </si>
  <si>
    <t>　　 　</t>
    <phoneticPr fontId="3"/>
  </si>
  <si>
    <t>　　2）商業統計調査による数値については、本市が独自に集計した数値であり、経済産業省が公表する数値と異なる場合があります。</t>
    <rPh sb="4" eb="6">
      <t>ショウギョウ</t>
    </rPh>
    <rPh sb="6" eb="10">
      <t>トウケイチョウサ</t>
    </rPh>
    <rPh sb="13" eb="15">
      <t>スウチ</t>
    </rPh>
    <phoneticPr fontId="3"/>
  </si>
  <si>
    <t>　　4）商業統計調査は平成30年に廃止されたため、平成28年分より経済センサス－活動調査産業別集計（卸売業、小売業に関する集計）の公表結果を掲載しています。</t>
    <rPh sb="4" eb="10">
      <t>ショウギョウトウケイチョウサ</t>
    </rPh>
    <rPh sb="11" eb="13">
      <t>ヘイセイ</t>
    </rPh>
    <rPh sb="15" eb="16">
      <t>ネン</t>
    </rPh>
    <rPh sb="17" eb="19">
      <t>ハイシ</t>
    </rPh>
    <rPh sb="25" eb="27">
      <t>ヘイセイ</t>
    </rPh>
    <rPh sb="29" eb="30">
      <t>ネン</t>
    </rPh>
    <rPh sb="30" eb="31">
      <t>ブン</t>
    </rPh>
    <rPh sb="33" eb="35">
      <t>ケイザイ</t>
    </rPh>
    <rPh sb="40" eb="44">
      <t>カツドウチョウサ</t>
    </rPh>
    <phoneticPr fontId="3"/>
  </si>
  <si>
    <t>資料：総務室（平成14年～平成26年は経済産業省　商業統計調査、商業統計調査大阪府結果表　</t>
    <rPh sb="3" eb="5">
      <t>ソウム</t>
    </rPh>
    <rPh sb="5" eb="6">
      <t>シツ</t>
    </rPh>
    <rPh sb="7" eb="9">
      <t>ヘイセイ</t>
    </rPh>
    <rPh sb="11" eb="12">
      <t>ネン</t>
    </rPh>
    <rPh sb="13" eb="15">
      <t>ヘイセイ</t>
    </rPh>
    <rPh sb="17" eb="18">
      <t>ネン</t>
    </rPh>
    <rPh sb="19" eb="21">
      <t>ケイザイ</t>
    </rPh>
    <rPh sb="21" eb="24">
      <t>サンギョウショウ</t>
    </rPh>
    <rPh sb="32" eb="34">
      <t>ショウギョウ</t>
    </rPh>
    <rPh sb="34" eb="36">
      <t>トウケイ</t>
    </rPh>
    <rPh sb="36" eb="38">
      <t>チョウサ</t>
    </rPh>
    <rPh sb="38" eb="41">
      <t>オオサカフ</t>
    </rPh>
    <rPh sb="41" eb="43">
      <t>ケッカ</t>
    </rPh>
    <rPh sb="43" eb="44">
      <t>ヒョウ</t>
    </rPh>
    <phoneticPr fontId="5"/>
  </si>
  <si>
    <t>注：1）平成26年調査は、日本標準産業分類の第12回改訂及び調査設計の大幅変更を行ったことに</t>
    <phoneticPr fontId="3"/>
  </si>
  <si>
    <t>　　2）商業統計調査は平成30年に廃止されたため、平成28年分より経済センサス－活動調査　</t>
    <rPh sb="4" eb="10">
      <t>ショウギョウトウケイチョウサ</t>
    </rPh>
    <rPh sb="11" eb="13">
      <t>ヘイセイ</t>
    </rPh>
    <rPh sb="15" eb="16">
      <t>ネン</t>
    </rPh>
    <rPh sb="17" eb="19">
      <t>ハイシ</t>
    </rPh>
    <rPh sb="25" eb="27">
      <t>ヘイセイ</t>
    </rPh>
    <rPh sb="29" eb="30">
      <t>ネン</t>
    </rPh>
    <rPh sb="30" eb="31">
      <t>ブン</t>
    </rPh>
    <rPh sb="33" eb="35">
      <t>ケイザイ</t>
    </rPh>
    <rPh sb="40" eb="44">
      <t>カツドウチョウサ</t>
    </rPh>
    <phoneticPr fontId="3"/>
  </si>
  <si>
    <t>増減率</t>
  </si>
  <si>
    <t>平成28年(2016)</t>
    <phoneticPr fontId="3"/>
  </si>
  <si>
    <t>平成28／平成26</t>
    <rPh sb="0" eb="2">
      <t>ヘイセイ</t>
    </rPh>
    <rPh sb="5" eb="7">
      <t>ヘイセイ</t>
    </rPh>
    <phoneticPr fontId="5"/>
  </si>
  <si>
    <t>各年6月1日現在（平成26年は7月1日現在）</t>
    <rPh sb="9" eb="11">
      <t>ヘイセイ</t>
    </rPh>
    <rPh sb="13" eb="14">
      <t>ネン</t>
    </rPh>
    <rPh sb="16" eb="17">
      <t>ガツ</t>
    </rPh>
    <rPh sb="18" eb="19">
      <t>ニチ</t>
    </rPh>
    <rPh sb="19" eb="21">
      <t>ゲンザイ</t>
    </rPh>
    <phoneticPr fontId="3"/>
  </si>
  <si>
    <t>資料：総務室（平成16年～平成26年は経済産業省　商業統計調査、商業統計調査大阪府結果表</t>
    <rPh sb="3" eb="5">
      <t>ソウム</t>
    </rPh>
    <rPh sb="5" eb="6">
      <t>シツ</t>
    </rPh>
    <rPh sb="7" eb="9">
      <t>ヘイセイ</t>
    </rPh>
    <rPh sb="11" eb="12">
      <t>ネン</t>
    </rPh>
    <rPh sb="13" eb="15">
      <t>ヘイセイ</t>
    </rPh>
    <rPh sb="17" eb="18">
      <t>ネン</t>
    </rPh>
    <rPh sb="19" eb="21">
      <t>ケイザイ</t>
    </rPh>
    <rPh sb="21" eb="24">
      <t>サンギョウショウ</t>
    </rPh>
    <rPh sb="32" eb="34">
      <t>ショウギョウ</t>
    </rPh>
    <rPh sb="34" eb="36">
      <t>トウケイ</t>
    </rPh>
    <rPh sb="36" eb="38">
      <t>チョウサ</t>
    </rPh>
    <rPh sb="38" eb="41">
      <t>オオサカフ</t>
    </rPh>
    <rPh sb="41" eb="43">
      <t>ケッカ</t>
    </rPh>
    <rPh sb="43" eb="44">
      <t>ヒョウ</t>
    </rPh>
    <phoneticPr fontId="5"/>
  </si>
  <si>
    <t>平成28年・令和3年は総務省 経済センサス－活動調査 卸売業，小売業　産業編(市区町村表)）　</t>
    <rPh sb="0" eb="2">
      <t>ヘイセイ</t>
    </rPh>
    <rPh sb="4" eb="5">
      <t>ネン</t>
    </rPh>
    <rPh sb="6" eb="8">
      <t>レイワ</t>
    </rPh>
    <rPh sb="9" eb="10">
      <t>ネン</t>
    </rPh>
    <rPh sb="11" eb="14">
      <t>ソウムショウ</t>
    </rPh>
    <rPh sb="15" eb="17">
      <t>ケイザイ</t>
    </rPh>
    <rPh sb="22" eb="26">
      <t>カツドウチョウサ</t>
    </rPh>
    <rPh sb="27" eb="30">
      <t>オロシウリギョウ</t>
    </rPh>
    <rPh sb="31" eb="34">
      <t>コウリギョウ</t>
    </rPh>
    <rPh sb="35" eb="38">
      <t>サンギョウヘン</t>
    </rPh>
    <rPh sb="39" eb="44">
      <t>シクチョウソンヒョウ</t>
    </rPh>
    <phoneticPr fontId="3"/>
  </si>
  <si>
    <t>平成14年･平成19年･平成28年･令和3年は6月1日現在、平成26年は7月1日現在</t>
    <rPh sb="0" eb="2">
      <t>ヘイセイ</t>
    </rPh>
    <rPh sb="4" eb="5">
      <t>ネン</t>
    </rPh>
    <rPh sb="6" eb="8">
      <t>ヘイセイ</t>
    </rPh>
    <rPh sb="10" eb="11">
      <t>ネン</t>
    </rPh>
    <rPh sb="12" eb="14">
      <t>ヘイセイ</t>
    </rPh>
    <rPh sb="16" eb="17">
      <t>ネン</t>
    </rPh>
    <rPh sb="18" eb="20">
      <t>レイワ</t>
    </rPh>
    <rPh sb="21" eb="22">
      <t>ネン</t>
    </rPh>
    <rPh sb="24" eb="25">
      <t>ガツ</t>
    </rPh>
    <rPh sb="26" eb="27">
      <t>ニチ</t>
    </rPh>
    <rPh sb="27" eb="29">
      <t>ゲンザイ</t>
    </rPh>
    <phoneticPr fontId="3"/>
  </si>
  <si>
    <t>資料：総務室(平成14年～平成26年は経済産業省　商業統計調査、商業統計調査大阪府結果表　</t>
    <rPh sb="3" eb="5">
      <t>ソウム</t>
    </rPh>
    <rPh sb="5" eb="6">
      <t>シツ</t>
    </rPh>
    <rPh sb="7" eb="9">
      <t>ヘイセイ</t>
    </rPh>
    <rPh sb="11" eb="12">
      <t>ネン</t>
    </rPh>
    <rPh sb="13" eb="15">
      <t>ヘイセイ</t>
    </rPh>
    <rPh sb="17" eb="18">
      <t>ネン</t>
    </rPh>
    <rPh sb="19" eb="21">
      <t>ケイザイ</t>
    </rPh>
    <rPh sb="21" eb="24">
      <t>サンギョウショウ</t>
    </rPh>
    <rPh sb="32" eb="34">
      <t>ショウギョウ</t>
    </rPh>
    <rPh sb="34" eb="36">
      <t>トウケイ</t>
    </rPh>
    <rPh sb="36" eb="38">
      <t>チョウサ</t>
    </rPh>
    <rPh sb="38" eb="41">
      <t>オオサカフ</t>
    </rPh>
    <rPh sb="41" eb="43">
      <t>ケッカ</t>
    </rPh>
    <rPh sb="43" eb="44">
      <t>ヒョウ</t>
    </rPh>
    <phoneticPr fontId="5"/>
  </si>
  <si>
    <t>　　   伴い、平成19年以前の調査の数値とは接続しません。</t>
    <phoneticPr fontId="3"/>
  </si>
  <si>
    <t>　　   産業別集計（卸売業、小売業に関する集計）の公表結果を掲載しています。</t>
    <phoneticPr fontId="3"/>
  </si>
  <si>
    <t>　　　平成28年・令和3年は総務省　経済センサス－活動調査　卸売業，小売業　産業編(市区町村表)）</t>
    <phoneticPr fontId="3"/>
  </si>
  <si>
    <t>注：1）スーパー店とは、主としてセルフサービス販売方式を採用する小売店舗をいいます。</t>
    <rPh sb="0" eb="1">
      <t>チュウ</t>
    </rPh>
    <rPh sb="8" eb="9">
      <t>テン</t>
    </rPh>
    <rPh sb="12" eb="13">
      <t>シュ</t>
    </rPh>
    <rPh sb="23" eb="25">
      <t>ハンバイ</t>
    </rPh>
    <rPh sb="25" eb="27">
      <t>ホウシキ</t>
    </rPh>
    <rPh sb="28" eb="30">
      <t>サイヨウ</t>
    </rPh>
    <rPh sb="32" eb="34">
      <t>コウリ</t>
    </rPh>
    <phoneticPr fontId="3"/>
  </si>
  <si>
    <t>　　　（単品を扱う小売店舗であってもこの方式をとるものを含みます。）</t>
    <phoneticPr fontId="3"/>
  </si>
  <si>
    <t>　　2)同一場所で業態が異なる事業所は、それぞれの区分ごとに集計しています。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</si>
</sst>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 &quot;0.0"/>
    <numFmt numFmtId="177" formatCode="0.0"/>
    <numFmt numFmtId="178" formatCode="#,##0;&quot;△ &quot;#,##0"/>
    <numFmt numFmtId="179" formatCode="#,##0\ ;\-#,##0"/>
    <numFmt numFmtId="180" formatCode="#,##0.0;\-#,##0.0"/>
    <numFmt numFmtId="181" formatCode="#,##0.0;&quot;△ &quot;#,##0.0"/>
  </numFmts>
  <fonts count="44" x14ac:knownFonts="1">
    <font>
      <sz val="11"/>
      <name val="ＭＳ Ｐゴシック"/>
      <family val="3"/>
      <charset val="128"/>
    </font>
    <font>
      <sz val="11"/>
      <name val="ＭＳ Ｐゴシック"/>
      <family val="3"/>
      <charset val="128"/>
    </font>
    <font>
      <sz val="14"/>
      <name val="ＭＳ 明朝"/>
      <family val="1"/>
      <charset val="128"/>
    </font>
    <font>
      <sz val="6"/>
      <name val="ＭＳ Ｐゴシック"/>
      <family val="3"/>
      <charset val="128"/>
    </font>
    <font>
      <b/>
      <sz val="10"/>
      <name val="ＭＳ 明朝"/>
      <family val="1"/>
      <charset val="128"/>
    </font>
    <font>
      <sz val="6"/>
      <name val="ＭＳ 明朝"/>
      <family val="1"/>
      <charset val="128"/>
    </font>
    <font>
      <sz val="12"/>
      <name val="ＭＳ 明朝"/>
      <family val="1"/>
      <charset val="128"/>
    </font>
    <font>
      <sz val="6"/>
      <name val="ＭＳ Ｐ明朝"/>
      <family val="1"/>
      <charset val="128"/>
    </font>
    <font>
      <sz val="10"/>
      <name val="ＭＳ 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
      <name val="ＭＳ 明朝"/>
      <family val="1"/>
      <charset val="128"/>
    </font>
    <font>
      <b/>
      <sz val="36"/>
      <name val="BIZ UD明朝 Medium"/>
      <family val="1"/>
      <charset val="128"/>
    </font>
    <font>
      <sz val="11"/>
      <name val="BIZ UD明朝 Medium"/>
      <family val="1"/>
      <charset val="128"/>
    </font>
    <font>
      <b/>
      <sz val="12"/>
      <name val="BIZ UD明朝 Medium"/>
      <family val="1"/>
      <charset val="128"/>
    </font>
    <font>
      <sz val="12"/>
      <name val="BIZ UD明朝 Medium"/>
      <family val="1"/>
      <charset val="128"/>
    </font>
    <font>
      <b/>
      <sz val="10"/>
      <name val="BIZ UD明朝 Medium"/>
      <family val="1"/>
      <charset val="128"/>
    </font>
    <font>
      <sz val="10"/>
      <name val="BIZ UD明朝 Medium"/>
      <family val="1"/>
      <charset val="128"/>
    </font>
    <font>
      <sz val="9"/>
      <name val="BIZ UD明朝 Medium"/>
      <family val="1"/>
      <charset val="128"/>
    </font>
    <font>
      <u/>
      <sz val="10"/>
      <name val="BIZ UD明朝 Medium"/>
      <family val="1"/>
      <charset val="128"/>
    </font>
    <font>
      <sz val="8"/>
      <name val="BIZ UD明朝 Medium"/>
      <family val="1"/>
      <charset val="128"/>
    </font>
    <font>
      <sz val="6"/>
      <name val="BIZ UD明朝 Medium"/>
      <family val="1"/>
      <charset val="128"/>
    </font>
    <font>
      <b/>
      <sz val="11"/>
      <name val="BIZ UD明朝 Medium"/>
      <family val="1"/>
      <charset val="128"/>
    </font>
    <font>
      <sz val="7"/>
      <name val="BIZ UD明朝 Medium"/>
      <family val="1"/>
      <charset val="128"/>
    </font>
    <font>
      <b/>
      <sz val="9"/>
      <name val="BIZ UD明朝 Medium"/>
      <family val="1"/>
      <charset val="128"/>
    </font>
    <font>
      <sz val="14"/>
      <name val="BIZ UD明朝 Medium"/>
      <family val="1"/>
      <charset val="128"/>
    </font>
    <font>
      <b/>
      <sz val="8"/>
      <name val="BIZ UD明朝 Medium"/>
      <family val="1"/>
      <charset val="128"/>
    </font>
    <font>
      <b/>
      <sz val="7"/>
      <name val="BIZ UD明朝 Medium"/>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top style="medium">
        <color indexed="8"/>
      </top>
      <bottom/>
      <diagonal/>
    </border>
    <border>
      <left style="thin">
        <color indexed="8"/>
      </left>
      <right style="thin">
        <color indexed="8"/>
      </right>
      <top/>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8"/>
      </right>
      <top/>
      <bottom/>
      <diagonal/>
    </border>
    <border>
      <left/>
      <right/>
      <top/>
      <bottom style="thin">
        <color indexed="64"/>
      </bottom>
      <diagonal/>
    </border>
    <border>
      <left style="thin">
        <color indexed="64"/>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style="thin">
        <color indexed="8"/>
      </left>
      <right/>
      <top style="medium">
        <color indexed="8"/>
      </top>
      <bottom style="thin">
        <color indexed="8"/>
      </bottom>
      <diagonal/>
    </border>
    <border>
      <left/>
      <right/>
      <top style="thin">
        <color indexed="64"/>
      </top>
      <bottom/>
      <diagonal/>
    </border>
    <border>
      <left/>
      <right style="thin">
        <color indexed="8"/>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right style="thin">
        <color indexed="64"/>
      </right>
      <top style="thin">
        <color indexed="8"/>
      </top>
      <bottom/>
      <diagonal/>
    </border>
    <border>
      <left/>
      <right style="thin">
        <color indexed="64"/>
      </right>
      <top/>
      <bottom style="medium">
        <color indexed="64"/>
      </bottom>
      <diagonal/>
    </border>
    <border>
      <left style="thin">
        <color indexed="64"/>
      </left>
      <right style="thin">
        <color indexed="64"/>
      </right>
      <top style="thin">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diagonal/>
    </border>
    <border>
      <left/>
      <right style="thin">
        <color indexed="8"/>
      </right>
      <top style="thin">
        <color indexed="8"/>
      </top>
      <bottom/>
      <diagonal/>
    </border>
    <border>
      <left/>
      <right style="thin">
        <color indexed="64"/>
      </right>
      <top style="medium">
        <color indexed="8"/>
      </top>
      <bottom/>
      <diagonal/>
    </border>
    <border>
      <left/>
      <right style="thin">
        <color indexed="64"/>
      </right>
      <top/>
      <bottom style="thin">
        <color indexed="64"/>
      </bottom>
      <diagonal/>
    </border>
    <border>
      <left/>
      <right style="thin">
        <color indexed="8"/>
      </right>
      <top/>
      <bottom style="thin">
        <color indexed="64"/>
      </bottom>
      <diagonal/>
    </border>
    <border>
      <left/>
      <right style="thin">
        <color indexed="8"/>
      </right>
      <top/>
      <bottom style="medium">
        <color indexed="64"/>
      </bottom>
      <diagonal/>
    </border>
    <border>
      <left/>
      <right style="thin">
        <color indexed="8"/>
      </right>
      <top style="thin">
        <color indexed="8"/>
      </top>
      <bottom style="thin">
        <color indexed="8"/>
      </bottom>
      <diagonal/>
    </border>
    <border>
      <left/>
      <right/>
      <top style="medium">
        <color indexed="8"/>
      </top>
      <bottom style="thin">
        <color indexed="64"/>
      </bottom>
      <diagonal/>
    </border>
    <border>
      <left/>
      <right style="thin">
        <color indexed="8"/>
      </right>
      <top style="medium">
        <color indexed="8"/>
      </top>
      <bottom style="thin">
        <color indexed="64"/>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top style="medium">
        <color indexed="8"/>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medium">
        <color indexed="64"/>
      </bottom>
      <diagonal/>
    </border>
  </borders>
  <cellStyleXfs count="52">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 fillId="0" borderId="0"/>
    <xf numFmtId="0" fontId="1" fillId="0" borderId="0"/>
    <xf numFmtId="0" fontId="1" fillId="0" borderId="0"/>
    <xf numFmtId="0" fontId="6" fillId="0" borderId="0"/>
    <xf numFmtId="0" fontId="1" fillId="0" borderId="0"/>
    <xf numFmtId="0" fontId="1" fillId="0" borderId="0"/>
    <xf numFmtId="0" fontId="26" fillId="4" borderId="0" applyNumberFormat="0" applyBorder="0" applyAlignment="0" applyProtection="0">
      <alignment vertical="center"/>
    </xf>
    <xf numFmtId="0" fontId="6" fillId="0" borderId="0"/>
  </cellStyleXfs>
  <cellXfs count="451">
    <xf numFmtId="0" fontId="0" fillId="0" borderId="0" xfId="0">
      <alignment vertical="center"/>
    </xf>
    <xf numFmtId="0" fontId="29" fillId="0" borderId="0" xfId="0" applyFont="1" applyAlignment="1">
      <alignment vertical="center"/>
    </xf>
    <xf numFmtId="0" fontId="30" fillId="0" borderId="0" xfId="0" applyFont="1" applyAlignment="1">
      <alignment horizontal="left" vertical="center"/>
    </xf>
    <xf numFmtId="0" fontId="31" fillId="0" borderId="0" xfId="0" applyFont="1" applyAlignment="1">
      <alignment vertical="center"/>
    </xf>
    <xf numFmtId="0" fontId="30" fillId="0" borderId="0" xfId="0" applyFont="1" applyAlignment="1">
      <alignment horizontal="right" vertical="center"/>
    </xf>
    <xf numFmtId="0" fontId="32" fillId="0" borderId="0" xfId="45" applyFont="1" applyFill="1" applyAlignment="1">
      <alignment vertical="center"/>
    </xf>
    <xf numFmtId="0" fontId="31" fillId="0" borderId="0" xfId="45" applyFont="1" applyFill="1" applyAlignment="1">
      <alignment vertical="center"/>
    </xf>
    <xf numFmtId="0" fontId="29" fillId="0" borderId="0" xfId="0" applyFont="1" applyFill="1" applyAlignment="1">
      <alignment vertical="center"/>
    </xf>
    <xf numFmtId="0" fontId="32" fillId="0" borderId="0" xfId="45" applyFont="1" applyFill="1" applyAlignment="1">
      <alignment horizontal="left" vertical="center"/>
    </xf>
    <xf numFmtId="0" fontId="33" fillId="0" borderId="0" xfId="45" applyFont="1" applyFill="1" applyAlignment="1">
      <alignment vertical="center" shrinkToFit="1"/>
    </xf>
    <xf numFmtId="0" fontId="33" fillId="0" borderId="0" xfId="45" applyFont="1" applyFill="1" applyAlignment="1">
      <alignment vertical="center"/>
    </xf>
    <xf numFmtId="0" fontId="31" fillId="0" borderId="10" xfId="45" applyFont="1" applyFill="1" applyBorder="1" applyAlignment="1">
      <alignment vertical="center"/>
    </xf>
    <xf numFmtId="0" fontId="33" fillId="0" borderId="10" xfId="45" applyFont="1" applyFill="1" applyBorder="1" applyAlignment="1">
      <alignment horizontal="centerContinuous" vertical="center"/>
    </xf>
    <xf numFmtId="0" fontId="33" fillId="0" borderId="10" xfId="45" applyFont="1" applyFill="1" applyBorder="1" applyAlignment="1">
      <alignment horizontal="right" vertical="center"/>
    </xf>
    <xf numFmtId="0" fontId="33" fillId="0" borderId="11" xfId="45" applyFont="1" applyFill="1" applyBorder="1" applyAlignment="1">
      <alignment horizontal="center" vertical="center"/>
    </xf>
    <xf numFmtId="0" fontId="33" fillId="0" borderId="12" xfId="45" applyFont="1" applyFill="1" applyBorder="1" applyAlignment="1">
      <alignment horizontal="center" vertical="center"/>
    </xf>
    <xf numFmtId="0" fontId="33" fillId="0" borderId="12" xfId="45" applyFont="1" applyFill="1" applyBorder="1" applyAlignment="1">
      <alignment vertical="center"/>
    </xf>
    <xf numFmtId="0" fontId="33" fillId="0" borderId="13" xfId="45" applyFont="1" applyFill="1" applyBorder="1" applyAlignment="1">
      <alignment vertical="center" shrinkToFit="1"/>
    </xf>
    <xf numFmtId="0" fontId="33" fillId="0" borderId="14" xfId="45" applyFont="1" applyFill="1" applyBorder="1" applyAlignment="1">
      <alignment vertical="center"/>
    </xf>
    <xf numFmtId="0" fontId="33" fillId="0" borderId="14" xfId="45" applyFont="1" applyFill="1" applyBorder="1" applyAlignment="1">
      <alignment horizontal="center" vertical="center"/>
    </xf>
    <xf numFmtId="0" fontId="33" fillId="0" borderId="15" xfId="45" applyFont="1" applyFill="1" applyBorder="1" applyAlignment="1">
      <alignment horizontal="centerContinuous" vertical="center"/>
    </xf>
    <xf numFmtId="0" fontId="33" fillId="0" borderId="16" xfId="45" applyFont="1" applyFill="1" applyBorder="1" applyAlignment="1">
      <alignment horizontal="centerContinuous" vertical="center"/>
    </xf>
    <xf numFmtId="0" fontId="33" fillId="0" borderId="0" xfId="0" applyFont="1" applyFill="1" applyAlignment="1">
      <alignment vertical="center"/>
    </xf>
    <xf numFmtId="0" fontId="33" fillId="0" borderId="12" xfId="45" applyFont="1" applyFill="1" applyBorder="1" applyAlignment="1">
      <alignment horizontal="distributed" vertical="center"/>
    </xf>
    <xf numFmtId="0" fontId="33" fillId="0" borderId="0" xfId="45" applyFont="1" applyFill="1" applyAlignment="1">
      <alignment horizontal="distributed" vertical="center"/>
    </xf>
    <xf numFmtId="0" fontId="33" fillId="0" borderId="17" xfId="45" applyFont="1" applyFill="1" applyBorder="1" applyAlignment="1">
      <alignment horizontal="distributed" vertical="center"/>
    </xf>
    <xf numFmtId="0" fontId="33" fillId="0" borderId="17" xfId="45" applyFont="1" applyFill="1" applyBorder="1" applyAlignment="1">
      <alignment vertical="center"/>
    </xf>
    <xf numFmtId="0" fontId="33" fillId="0" borderId="17" xfId="45" applyFont="1" applyFill="1" applyBorder="1" applyAlignment="1">
      <alignment horizontal="distributed" vertical="center" shrinkToFit="1"/>
    </xf>
    <xf numFmtId="0" fontId="33" fillId="0" borderId="0" xfId="45" applyFont="1" applyFill="1" applyAlignment="1">
      <alignment horizontal="distributed" vertical="center" shrinkToFit="1"/>
    </xf>
    <xf numFmtId="0" fontId="33" fillId="0" borderId="18" xfId="45" applyFont="1" applyFill="1" applyBorder="1" applyAlignment="1">
      <alignment horizontal="center" vertical="center"/>
    </xf>
    <xf numFmtId="0" fontId="33" fillId="0" borderId="19" xfId="45" applyFont="1" applyFill="1" applyBorder="1" applyAlignment="1">
      <alignment vertical="center" shrinkToFit="1"/>
    </xf>
    <xf numFmtId="0" fontId="34" fillId="0" borderId="20" xfId="45" applyFont="1" applyFill="1" applyBorder="1" applyAlignment="1">
      <alignment horizontal="right" vertical="center"/>
    </xf>
    <xf numFmtId="0" fontId="34" fillId="0" borderId="19" xfId="45" applyFont="1" applyFill="1" applyBorder="1" applyAlignment="1">
      <alignment horizontal="right" vertical="center"/>
    </xf>
    <xf numFmtId="0" fontId="34" fillId="0" borderId="19" xfId="45" applyFont="1" applyFill="1" applyBorder="1" applyAlignment="1">
      <alignment vertical="center"/>
    </xf>
    <xf numFmtId="37" fontId="33" fillId="0" borderId="17" xfId="45" applyNumberFormat="1" applyFont="1" applyFill="1" applyBorder="1" applyAlignment="1" applyProtection="1">
      <alignment vertical="center"/>
    </xf>
    <xf numFmtId="37" fontId="33" fillId="0" borderId="0" xfId="45" applyNumberFormat="1" applyFont="1" applyFill="1" applyAlignment="1" applyProtection="1">
      <alignment vertical="center"/>
    </xf>
    <xf numFmtId="37" fontId="32" fillId="0" borderId="17" xfId="45" applyNumberFormat="1" applyFont="1" applyFill="1" applyBorder="1" applyAlignment="1" applyProtection="1">
      <alignment vertical="center"/>
    </xf>
    <xf numFmtId="37" fontId="32" fillId="0" borderId="0" xfId="45" applyNumberFormat="1" applyFont="1" applyFill="1" applyBorder="1" applyAlignment="1" applyProtection="1">
      <alignment vertical="center"/>
    </xf>
    <xf numFmtId="37" fontId="32" fillId="0" borderId="0" xfId="45" applyNumberFormat="1" applyFont="1" applyFill="1" applyAlignment="1" applyProtection="1">
      <alignment vertical="center"/>
    </xf>
    <xf numFmtId="177" fontId="32" fillId="0" borderId="0" xfId="45" applyNumberFormat="1" applyFont="1" applyFill="1" applyAlignment="1" applyProtection="1">
      <alignment vertical="center"/>
    </xf>
    <xf numFmtId="0" fontId="33" fillId="0" borderId="0" xfId="0" applyFont="1" applyFill="1" applyAlignment="1">
      <alignment horizontal="distributed" vertical="center"/>
    </xf>
    <xf numFmtId="37" fontId="35" fillId="0" borderId="17" xfId="45" applyNumberFormat="1" applyFont="1" applyFill="1" applyBorder="1" applyAlignment="1" applyProtection="1">
      <alignment vertical="center"/>
    </xf>
    <xf numFmtId="37" fontId="35" fillId="0" borderId="0" xfId="45" applyNumberFormat="1" applyFont="1" applyFill="1" applyBorder="1" applyAlignment="1" applyProtection="1">
      <alignment vertical="center"/>
    </xf>
    <xf numFmtId="37" fontId="35" fillId="0" borderId="0" xfId="45" applyNumberFormat="1" applyFont="1" applyFill="1" applyAlignment="1" applyProtection="1">
      <alignment vertical="center"/>
    </xf>
    <xf numFmtId="177" fontId="35" fillId="0" borderId="0" xfId="45" applyNumberFormat="1" applyFont="1" applyFill="1" applyAlignment="1" applyProtection="1">
      <alignment vertical="center"/>
    </xf>
    <xf numFmtId="37" fontId="33" fillId="0" borderId="0" xfId="45" applyNumberFormat="1" applyFont="1" applyFill="1" applyBorder="1" applyAlignment="1" applyProtection="1">
      <alignment vertical="center"/>
    </xf>
    <xf numFmtId="177" fontId="33" fillId="0" borderId="0" xfId="45" applyNumberFormat="1" applyFont="1" applyFill="1" applyAlignment="1" applyProtection="1">
      <alignment vertical="center"/>
    </xf>
    <xf numFmtId="37" fontId="33" fillId="0" borderId="0" xfId="0" applyNumberFormat="1" applyFont="1" applyFill="1" applyAlignment="1">
      <alignment vertical="center"/>
    </xf>
    <xf numFmtId="0" fontId="36" fillId="0" borderId="0" xfId="45" applyFont="1" applyFill="1" applyAlignment="1">
      <alignment horizontal="distributed" vertical="center" shrinkToFit="1"/>
    </xf>
    <xf numFmtId="0" fontId="34" fillId="0" borderId="0" xfId="45" applyFont="1" applyFill="1" applyAlignment="1">
      <alignment horizontal="distributed" vertical="center" shrinkToFit="1"/>
    </xf>
    <xf numFmtId="37" fontId="33" fillId="0" borderId="21" xfId="45" applyNumberFormat="1" applyFont="1" applyFill="1" applyBorder="1" applyAlignment="1" applyProtection="1">
      <alignment vertical="center"/>
    </xf>
    <xf numFmtId="37" fontId="32" fillId="0" borderId="0" xfId="45" applyNumberFormat="1" applyFont="1" applyFill="1" applyAlignment="1">
      <alignment horizontal="right" vertical="center"/>
    </xf>
    <xf numFmtId="37" fontId="33" fillId="0" borderId="21" xfId="45" applyNumberFormat="1" applyFont="1" applyFill="1" applyBorder="1" applyAlignment="1" applyProtection="1">
      <alignment horizontal="right" vertical="center"/>
    </xf>
    <xf numFmtId="37" fontId="33" fillId="0" borderId="0" xfId="45" applyNumberFormat="1" applyFont="1" applyFill="1" applyBorder="1" applyAlignment="1" applyProtection="1">
      <alignment horizontal="right" vertical="center"/>
    </xf>
    <xf numFmtId="37" fontId="33" fillId="0" borderId="0" xfId="45" applyNumberFormat="1" applyFont="1" applyFill="1" applyAlignment="1" applyProtection="1">
      <alignment horizontal="right" vertical="center"/>
    </xf>
    <xf numFmtId="0" fontId="33" fillId="0" borderId="22" xfId="45" applyFont="1" applyFill="1" applyBorder="1" applyAlignment="1">
      <alignment horizontal="distributed" vertical="center" shrinkToFit="1"/>
    </xf>
    <xf numFmtId="37" fontId="35" fillId="0" borderId="0" xfId="45" applyNumberFormat="1" applyFont="1" applyFill="1" applyAlignment="1" applyProtection="1">
      <alignment horizontal="right" vertical="center"/>
    </xf>
    <xf numFmtId="37" fontId="35" fillId="0" borderId="0" xfId="45" applyNumberFormat="1" applyFont="1" applyFill="1" applyAlignment="1">
      <alignment horizontal="right" vertical="center"/>
    </xf>
    <xf numFmtId="37" fontId="33" fillId="0" borderId="0" xfId="45" applyNumberFormat="1" applyFont="1" applyFill="1" applyAlignment="1">
      <alignment horizontal="right" vertical="center"/>
    </xf>
    <xf numFmtId="0" fontId="37" fillId="0" borderId="0" xfId="45" applyFont="1" applyFill="1" applyAlignment="1">
      <alignment horizontal="distributed" vertical="center" wrapText="1" shrinkToFit="1"/>
    </xf>
    <xf numFmtId="37" fontId="35" fillId="0" borderId="21" xfId="45" applyNumberFormat="1" applyFont="1" applyFill="1" applyBorder="1" applyAlignment="1" applyProtection="1">
      <alignment vertical="center"/>
    </xf>
    <xf numFmtId="0" fontId="37" fillId="0" borderId="22" xfId="45" applyFont="1" applyFill="1" applyBorder="1" applyAlignment="1">
      <alignment horizontal="distributed" vertical="center" wrapText="1" shrinkToFit="1"/>
    </xf>
    <xf numFmtId="49" fontId="33" fillId="0" borderId="22" xfId="0" applyNumberFormat="1" applyFont="1" applyBorder="1" applyAlignment="1">
      <alignment horizontal="distributed" vertical="center"/>
    </xf>
    <xf numFmtId="0" fontId="34" fillId="0" borderId="22" xfId="45" applyFont="1" applyFill="1" applyBorder="1" applyAlignment="1">
      <alignment horizontal="distributed" vertical="center" shrinkToFit="1"/>
    </xf>
    <xf numFmtId="0" fontId="33" fillId="0" borderId="0" xfId="45" applyFont="1" applyFill="1" applyAlignment="1">
      <alignment horizontal="distributed" vertical="center" wrapText="1" shrinkToFit="1"/>
    </xf>
    <xf numFmtId="0" fontId="33" fillId="0" borderId="23" xfId="45" applyFont="1" applyFill="1" applyBorder="1" applyAlignment="1">
      <alignment horizontal="left" vertical="center"/>
    </xf>
    <xf numFmtId="0" fontId="33" fillId="0" borderId="23" xfId="45" applyFont="1" applyFill="1" applyBorder="1" applyAlignment="1">
      <alignment horizontal="centerContinuous" vertical="center"/>
    </xf>
    <xf numFmtId="0" fontId="33" fillId="0" borderId="23" xfId="45" applyFont="1" applyFill="1" applyBorder="1" applyAlignment="1">
      <alignment vertical="center"/>
    </xf>
    <xf numFmtId="0" fontId="33" fillId="0" borderId="0" xfId="45" applyFont="1" applyFill="1" applyBorder="1" applyAlignment="1">
      <alignment horizontal="distributed" vertical="center" shrinkToFit="1"/>
    </xf>
    <xf numFmtId="0" fontId="34" fillId="0" borderId="0" xfId="45" applyFont="1" applyFill="1" applyBorder="1" applyAlignment="1">
      <alignment horizontal="distributed" vertical="center" shrinkToFit="1"/>
    </xf>
    <xf numFmtId="177" fontId="33" fillId="0" borderId="0" xfId="45" applyNumberFormat="1" applyFont="1" applyFill="1" applyBorder="1" applyAlignment="1" applyProtection="1">
      <alignment vertical="center"/>
    </xf>
    <xf numFmtId="0" fontId="33" fillId="0" borderId="0" xfId="45" applyFont="1" applyFill="1" applyBorder="1" applyAlignment="1">
      <alignment horizontal="left" vertical="center"/>
    </xf>
    <xf numFmtId="0" fontId="33" fillId="0" borderId="0" xfId="45" applyFont="1" applyFill="1" applyBorder="1" applyAlignment="1">
      <alignment horizontal="centerContinuous" vertical="center"/>
    </xf>
    <xf numFmtId="0" fontId="33" fillId="0" borderId="0" xfId="45" applyFont="1" applyFill="1" applyBorder="1" applyAlignment="1">
      <alignment vertical="center"/>
    </xf>
    <xf numFmtId="0" fontId="33" fillId="0" borderId="24" xfId="45" applyFont="1" applyFill="1" applyBorder="1" applyAlignment="1">
      <alignment horizontal="distributed" vertical="center" shrinkToFit="1"/>
    </xf>
    <xf numFmtId="37" fontId="33" fillId="0" borderId="25" xfId="45" applyNumberFormat="1" applyFont="1" applyFill="1" applyBorder="1" applyAlignment="1" applyProtection="1">
      <alignment vertical="center"/>
    </xf>
    <xf numFmtId="37" fontId="33" fillId="0" borderId="24" xfId="45" applyNumberFormat="1" applyFont="1" applyFill="1" applyBorder="1" applyAlignment="1" applyProtection="1">
      <alignment vertical="center"/>
    </xf>
    <xf numFmtId="37" fontId="33" fillId="0" borderId="24" xfId="45" applyNumberFormat="1" applyFont="1" applyFill="1" applyBorder="1" applyAlignment="1" applyProtection="1">
      <alignment horizontal="right" vertical="center"/>
    </xf>
    <xf numFmtId="177" fontId="33" fillId="0" borderId="24" xfId="45" applyNumberFormat="1" applyFont="1" applyFill="1" applyBorder="1" applyAlignment="1" applyProtection="1">
      <alignment vertical="center"/>
    </xf>
    <xf numFmtId="0" fontId="33" fillId="0" borderId="0" xfId="46" applyFont="1" applyBorder="1" applyAlignment="1">
      <alignment horizontal="right" vertical="center"/>
    </xf>
    <xf numFmtId="0" fontId="33" fillId="0" borderId="0" xfId="45" applyFont="1" applyFill="1" applyBorder="1" applyAlignment="1">
      <alignment vertical="center" shrinkToFit="1"/>
    </xf>
    <xf numFmtId="177" fontId="33" fillId="0" borderId="0" xfId="45" applyNumberFormat="1" applyFont="1" applyFill="1" applyBorder="1" applyAlignment="1" applyProtection="1">
      <alignment horizontal="right" vertical="center"/>
    </xf>
    <xf numFmtId="0" fontId="33" fillId="0" borderId="0" xfId="45" applyFont="1" applyFill="1" applyAlignment="1">
      <alignment horizontal="left" vertical="center"/>
    </xf>
    <xf numFmtId="0" fontId="33" fillId="0" borderId="0" xfId="0" applyFont="1" applyAlignment="1">
      <alignment vertical="center"/>
    </xf>
    <xf numFmtId="0" fontId="30" fillId="0" borderId="0" xfId="44" applyFont="1" applyFill="1" applyAlignment="1" applyProtection="1">
      <alignment horizontal="left" vertical="center"/>
    </xf>
    <xf numFmtId="0" fontId="30" fillId="0" borderId="0" xfId="44" applyFont="1" applyFill="1" applyAlignment="1" applyProtection="1">
      <alignment horizontal="right" vertical="center"/>
    </xf>
    <xf numFmtId="0" fontId="38" fillId="0" borderId="0" xfId="44" applyFont="1" applyFill="1" applyAlignment="1" applyProtection="1">
      <alignment horizontal="right" vertical="center"/>
    </xf>
    <xf numFmtId="0" fontId="32" fillId="0" borderId="0" xfId="46" applyFont="1" applyAlignment="1">
      <alignment vertical="center"/>
    </xf>
    <xf numFmtId="0" fontId="33" fillId="0" borderId="0" xfId="46" applyFont="1" applyAlignment="1">
      <alignment vertical="center"/>
    </xf>
    <xf numFmtId="0" fontId="31" fillId="0" borderId="0" xfId="46" applyFont="1" applyAlignment="1">
      <alignment vertical="center"/>
    </xf>
    <xf numFmtId="0" fontId="33" fillId="0" borderId="10" xfId="46" applyFont="1" applyBorder="1" applyAlignment="1">
      <alignment vertical="center"/>
    </xf>
    <xf numFmtId="0" fontId="33" fillId="0" borderId="10" xfId="46" applyFont="1" applyBorder="1" applyAlignment="1">
      <alignment horizontal="right" vertical="center"/>
    </xf>
    <xf numFmtId="0" fontId="33" fillId="0" borderId="10" xfId="46" applyFont="1" applyBorder="1" applyAlignment="1">
      <alignment horizontal="centerContinuous" vertical="center"/>
    </xf>
    <xf numFmtId="0" fontId="33" fillId="0" borderId="0" xfId="46" applyFont="1" applyBorder="1" applyAlignment="1">
      <alignment horizontal="distributed" vertical="center"/>
    </xf>
    <xf numFmtId="0" fontId="32" fillId="0" borderId="17" xfId="46" applyFont="1" applyBorder="1" applyAlignment="1">
      <alignment horizontal="distributed" vertical="center"/>
    </xf>
    <xf numFmtId="0" fontId="33" fillId="0" borderId="27" xfId="46" applyFont="1" applyBorder="1" applyAlignment="1">
      <alignment horizontal="distributed" vertical="center"/>
    </xf>
    <xf numFmtId="49" fontId="33" fillId="0" borderId="28" xfId="46" applyNumberFormat="1" applyFont="1" applyBorder="1" applyAlignment="1">
      <alignment horizontal="center" vertical="center"/>
    </xf>
    <xf numFmtId="0" fontId="33" fillId="0" borderId="12" xfId="46" applyFont="1" applyBorder="1" applyAlignment="1">
      <alignment horizontal="distributed" vertical="center"/>
    </xf>
    <xf numFmtId="49" fontId="36" fillId="0" borderId="29" xfId="46" applyNumberFormat="1" applyFont="1" applyBorder="1" applyAlignment="1">
      <alignment horizontal="center" vertical="center" shrinkToFit="1"/>
    </xf>
    <xf numFmtId="49" fontId="39" fillId="0" borderId="31" xfId="46" applyNumberFormat="1" applyFont="1" applyBorder="1" applyAlignment="1">
      <alignment horizontal="center" vertical="center"/>
    </xf>
    <xf numFmtId="0" fontId="33" fillId="0" borderId="32" xfId="46" applyFont="1" applyBorder="1" applyAlignment="1">
      <alignment vertical="center"/>
    </xf>
    <xf numFmtId="0" fontId="33" fillId="0" borderId="19" xfId="46" applyFont="1" applyBorder="1" applyAlignment="1">
      <alignment horizontal="right" vertical="center"/>
    </xf>
    <xf numFmtId="0" fontId="33" fillId="0" borderId="12" xfId="46" applyFont="1" applyBorder="1" applyAlignment="1">
      <alignment horizontal="distributed" vertical="center" shrinkToFit="1"/>
    </xf>
    <xf numFmtId="37" fontId="33" fillId="0" borderId="0" xfId="46" applyNumberFormat="1" applyFont="1" applyBorder="1" applyAlignment="1" applyProtection="1">
      <alignment vertical="center"/>
    </xf>
    <xf numFmtId="176" fontId="33" fillId="0" borderId="0" xfId="46" applyNumberFormat="1" applyFont="1" applyAlignment="1" applyProtection="1">
      <alignment vertical="center"/>
    </xf>
    <xf numFmtId="37" fontId="33" fillId="0" borderId="0" xfId="46" applyNumberFormat="1" applyFont="1" applyAlignment="1" applyProtection="1">
      <alignment vertical="center"/>
    </xf>
    <xf numFmtId="176" fontId="33" fillId="0" borderId="0" xfId="46" applyNumberFormat="1" applyFont="1" applyAlignment="1">
      <alignment vertical="center"/>
    </xf>
    <xf numFmtId="37" fontId="32" fillId="0" borderId="0" xfId="46" applyNumberFormat="1" applyFont="1" applyFill="1" applyAlignment="1" applyProtection="1">
      <alignment vertical="center"/>
    </xf>
    <xf numFmtId="0" fontId="33" fillId="0" borderId="32" xfId="46" applyFont="1" applyBorder="1" applyAlignment="1">
      <alignment horizontal="distributed" vertical="center" shrinkToFit="1"/>
    </xf>
    <xf numFmtId="37" fontId="33" fillId="0" borderId="0" xfId="46" applyNumberFormat="1" applyFont="1" applyBorder="1" applyAlignment="1" applyProtection="1">
      <alignment horizontal="right" vertical="center"/>
    </xf>
    <xf numFmtId="176" fontId="33" fillId="0" borderId="0" xfId="46" applyNumberFormat="1" applyFont="1" applyAlignment="1" applyProtection="1">
      <alignment horizontal="right" vertical="center"/>
    </xf>
    <xf numFmtId="37" fontId="32" fillId="0" borderId="0" xfId="46" applyNumberFormat="1" applyFont="1" applyFill="1" applyBorder="1" applyAlignment="1" applyProtection="1">
      <alignment horizontal="right" vertical="center"/>
    </xf>
    <xf numFmtId="0" fontId="33" fillId="0" borderId="18" xfId="46" applyFont="1" applyBorder="1" applyAlignment="1">
      <alignment horizontal="distributed" vertical="center" shrinkToFit="1"/>
    </xf>
    <xf numFmtId="0" fontId="33" fillId="0" borderId="23" xfId="46" applyFont="1" applyBorder="1" applyAlignment="1">
      <alignment horizontal="left" vertical="center"/>
    </xf>
    <xf numFmtId="0" fontId="33" fillId="0" borderId="23" xfId="46" applyFont="1" applyBorder="1" applyAlignment="1">
      <alignment horizontal="centerContinuous" vertical="center"/>
    </xf>
    <xf numFmtId="0" fontId="33" fillId="0" borderId="23" xfId="46" applyFont="1" applyBorder="1" applyAlignment="1">
      <alignment vertical="center"/>
    </xf>
    <xf numFmtId="0" fontId="31" fillId="0" borderId="23" xfId="46" applyFont="1" applyBorder="1" applyAlignment="1">
      <alignment vertical="center"/>
    </xf>
    <xf numFmtId="0" fontId="33" fillId="0" borderId="23" xfId="46" applyFont="1" applyBorder="1" applyAlignment="1">
      <alignment horizontal="right" vertical="center"/>
    </xf>
    <xf numFmtId="0" fontId="29" fillId="0" borderId="0" xfId="0" applyFont="1" applyBorder="1" applyAlignment="1">
      <alignment vertical="center"/>
    </xf>
    <xf numFmtId="37" fontId="29" fillId="0" borderId="0" xfId="0" applyNumberFormat="1" applyFont="1" applyBorder="1" applyAlignment="1">
      <alignment vertical="center"/>
    </xf>
    <xf numFmtId="0" fontId="33" fillId="0" borderId="0" xfId="45" applyFont="1" applyFill="1" applyBorder="1" applyAlignment="1">
      <alignment horizontal="right" vertical="center"/>
    </xf>
    <xf numFmtId="0" fontId="32" fillId="0" borderId="0" xfId="47" applyFont="1" applyAlignment="1">
      <alignment horizontal="left" vertical="center"/>
    </xf>
    <xf numFmtId="0" fontId="33" fillId="0" borderId="0" xfId="47" applyFont="1" applyAlignment="1">
      <alignment vertical="center"/>
    </xf>
    <xf numFmtId="0" fontId="31" fillId="0" borderId="0" xfId="47" applyFont="1" applyAlignment="1">
      <alignment vertical="center"/>
    </xf>
    <xf numFmtId="0" fontId="38" fillId="0" borderId="0" xfId="0" applyFont="1" applyAlignment="1">
      <alignment vertical="center"/>
    </xf>
    <xf numFmtId="0" fontId="33" fillId="0" borderId="10" xfId="47" applyFont="1" applyBorder="1" applyAlignment="1">
      <alignment vertical="center"/>
    </xf>
    <xf numFmtId="0" fontId="33" fillId="0" borderId="10" xfId="47" applyFont="1" applyBorder="1" applyAlignment="1">
      <alignment horizontal="right" vertical="center"/>
    </xf>
    <xf numFmtId="176" fontId="33" fillId="0" borderId="0" xfId="47" applyNumberFormat="1" applyFont="1" applyAlignment="1">
      <alignment vertical="center"/>
    </xf>
    <xf numFmtId="37" fontId="33" fillId="0" borderId="0" xfId="47" applyNumberFormat="1" applyFont="1" applyAlignment="1" applyProtection="1">
      <alignment vertical="center"/>
    </xf>
    <xf numFmtId="179" fontId="33" fillId="0" borderId="0" xfId="47" applyNumberFormat="1" applyFont="1" applyAlignment="1">
      <alignment vertical="center"/>
    </xf>
    <xf numFmtId="0" fontId="33" fillId="0" borderId="32" xfId="47" applyFont="1" applyBorder="1" applyAlignment="1">
      <alignment horizontal="distributed" vertical="center" shrinkToFit="1"/>
    </xf>
    <xf numFmtId="0" fontId="33" fillId="0" borderId="12" xfId="47" applyFont="1" applyBorder="1" applyAlignment="1">
      <alignment horizontal="distributed" vertical="center" shrinkToFit="1"/>
    </xf>
    <xf numFmtId="0" fontId="33" fillId="0" borderId="18" xfId="47" applyFont="1" applyBorder="1" applyAlignment="1">
      <alignment horizontal="distributed" vertical="center" shrinkToFit="1"/>
    </xf>
    <xf numFmtId="0" fontId="33" fillId="0" borderId="23" xfId="47" applyFont="1" applyBorder="1" applyAlignment="1">
      <alignment horizontal="centerContinuous" vertical="center"/>
    </xf>
    <xf numFmtId="0" fontId="31" fillId="0" borderId="23" xfId="47" applyFont="1" applyBorder="1" applyAlignment="1">
      <alignment vertical="center"/>
    </xf>
    <xf numFmtId="0" fontId="33" fillId="0" borderId="23" xfId="47" applyFont="1" applyBorder="1" applyAlignment="1">
      <alignment vertical="center"/>
    </xf>
    <xf numFmtId="0" fontId="33" fillId="0" borderId="23" xfId="47" applyFont="1" applyBorder="1" applyAlignment="1">
      <alignment horizontal="right" vertical="center"/>
    </xf>
    <xf numFmtId="0" fontId="33" fillId="0" borderId="0" xfId="47" applyFont="1" applyAlignment="1">
      <alignment horizontal="centerContinuous" vertical="center"/>
    </xf>
    <xf numFmtId="0" fontId="30" fillId="0" borderId="0" xfId="0" applyFont="1" applyAlignment="1">
      <alignment vertical="center"/>
    </xf>
    <xf numFmtId="0" fontId="31" fillId="0" borderId="0" xfId="0" applyFont="1" applyBorder="1" applyAlignment="1">
      <alignment vertical="center"/>
    </xf>
    <xf numFmtId="0" fontId="38" fillId="0" borderId="0" xfId="0" applyFont="1" applyFill="1" applyAlignment="1">
      <alignment vertical="center"/>
    </xf>
    <xf numFmtId="0" fontId="32" fillId="0" borderId="0" xfId="49" applyFont="1" applyFill="1" applyAlignment="1" applyProtection="1">
      <alignment vertical="center"/>
    </xf>
    <xf numFmtId="0" fontId="33" fillId="0" borderId="0" xfId="49" applyFont="1" applyFill="1" applyAlignment="1" applyProtection="1">
      <alignment vertical="center"/>
    </xf>
    <xf numFmtId="0" fontId="32" fillId="0" borderId="0" xfId="48" applyFont="1" applyFill="1" applyBorder="1" applyAlignment="1" applyProtection="1">
      <alignment vertical="center"/>
    </xf>
    <xf numFmtId="0" fontId="32" fillId="0" borderId="0" xfId="48" applyFont="1" applyFill="1" applyAlignment="1" applyProtection="1">
      <alignment vertical="center"/>
    </xf>
    <xf numFmtId="0" fontId="33" fillId="0" borderId="0" xfId="48" applyFont="1" applyFill="1" applyBorder="1" applyAlignment="1" applyProtection="1">
      <alignment vertical="center"/>
    </xf>
    <xf numFmtId="0" fontId="33" fillId="0" borderId="10" xfId="49" applyFont="1" applyFill="1" applyBorder="1" applyAlignment="1" applyProtection="1">
      <alignment vertical="center"/>
    </xf>
    <xf numFmtId="0" fontId="33" fillId="0" borderId="10" xfId="49" applyFont="1" applyFill="1" applyBorder="1" applyAlignment="1" applyProtection="1">
      <alignment horizontal="centerContinuous" vertical="center"/>
    </xf>
    <xf numFmtId="0" fontId="33" fillId="0" borderId="10" xfId="49" applyFont="1" applyFill="1" applyBorder="1" applyAlignment="1" applyProtection="1">
      <alignment horizontal="right" vertical="center"/>
    </xf>
    <xf numFmtId="0" fontId="33" fillId="0" borderId="10" xfId="48" applyFont="1" applyFill="1" applyBorder="1" applyAlignment="1" applyProtection="1">
      <alignment vertical="center"/>
    </xf>
    <xf numFmtId="0" fontId="33" fillId="0" borderId="10" xfId="48" applyFont="1" applyFill="1" applyBorder="1" applyAlignment="1" applyProtection="1">
      <alignment horizontal="right" vertical="center"/>
    </xf>
    <xf numFmtId="0" fontId="33" fillId="0" borderId="0" xfId="0" applyFont="1" applyFill="1" applyAlignment="1">
      <alignment horizontal="right" vertical="center"/>
    </xf>
    <xf numFmtId="0" fontId="34" fillId="0" borderId="36" xfId="48" applyFont="1" applyFill="1" applyBorder="1" applyAlignment="1" applyProtection="1">
      <alignment horizontal="center" vertical="center"/>
    </xf>
    <xf numFmtId="0" fontId="34" fillId="0" borderId="36" xfId="48" applyFont="1" applyFill="1" applyBorder="1" applyAlignment="1" applyProtection="1">
      <alignment vertical="center"/>
    </xf>
    <xf numFmtId="0" fontId="40" fillId="0" borderId="36" xfId="48" applyFont="1" applyFill="1" applyBorder="1" applyAlignment="1" applyProtection="1">
      <alignment vertical="center"/>
    </xf>
    <xf numFmtId="0" fontId="33" fillId="0" borderId="37" xfId="48" applyFont="1" applyFill="1" applyBorder="1" applyAlignment="1" applyProtection="1">
      <alignment vertical="center"/>
    </xf>
    <xf numFmtId="0" fontId="33" fillId="0" borderId="38" xfId="48" applyFont="1" applyFill="1" applyBorder="1" applyAlignment="1" applyProtection="1">
      <alignment vertical="center"/>
    </xf>
    <xf numFmtId="0" fontId="34" fillId="0" borderId="17" xfId="48" applyFont="1" applyFill="1" applyBorder="1" applyAlignment="1">
      <alignment horizontal="right"/>
    </xf>
    <xf numFmtId="0" fontId="33" fillId="0" borderId="0" xfId="48" applyFont="1" applyFill="1" applyBorder="1" applyAlignment="1">
      <alignment horizontal="right" vertical="center"/>
    </xf>
    <xf numFmtId="0" fontId="33" fillId="0" borderId="0" xfId="49" applyFont="1" applyFill="1" applyAlignment="1" applyProtection="1">
      <alignment horizontal="center" vertical="center"/>
    </xf>
    <xf numFmtId="0" fontId="33" fillId="0" borderId="17" xfId="0" applyFont="1" applyFill="1" applyBorder="1" applyAlignment="1">
      <alignment vertical="center"/>
    </xf>
    <xf numFmtId="0" fontId="33" fillId="0" borderId="0" xfId="0" applyFont="1" applyFill="1" applyBorder="1" applyAlignment="1">
      <alignment vertical="center"/>
    </xf>
    <xf numFmtId="0" fontId="33" fillId="0" borderId="16" xfId="49" applyFont="1" applyFill="1" applyBorder="1" applyAlignment="1" applyProtection="1">
      <alignment vertical="center"/>
    </xf>
    <xf numFmtId="0" fontId="34" fillId="0" borderId="17" xfId="49" applyFont="1" applyFill="1" applyBorder="1" applyAlignment="1" applyProtection="1">
      <alignment horizontal="right"/>
    </xf>
    <xf numFmtId="0" fontId="34" fillId="0" borderId="0" xfId="49" applyFont="1" applyFill="1" applyAlignment="1" applyProtection="1">
      <alignment horizontal="right"/>
    </xf>
    <xf numFmtId="0" fontId="33" fillId="0" borderId="0" xfId="49" applyFont="1" applyFill="1" applyAlignment="1" applyProtection="1">
      <alignment horizontal="right" vertical="center"/>
    </xf>
    <xf numFmtId="49" fontId="33" fillId="0" borderId="27" xfId="49" applyNumberFormat="1" applyFont="1" applyFill="1" applyBorder="1" applyAlignment="1" applyProtection="1">
      <alignment horizontal="distributed" vertical="center"/>
    </xf>
    <xf numFmtId="178" fontId="33" fillId="0" borderId="17" xfId="49" applyNumberFormat="1" applyFont="1" applyFill="1" applyBorder="1" applyAlignment="1" applyProtection="1">
      <alignment horizontal="right" vertical="center"/>
    </xf>
    <xf numFmtId="178" fontId="33" fillId="0" borderId="0" xfId="49" applyNumberFormat="1" applyFont="1" applyFill="1" applyAlignment="1" applyProtection="1">
      <alignment horizontal="right" vertical="center"/>
    </xf>
    <xf numFmtId="0" fontId="33" fillId="0" borderId="22" xfId="49" applyFont="1" applyFill="1" applyBorder="1" applyAlignment="1" applyProtection="1">
      <alignment horizontal="distributed" vertical="center"/>
    </xf>
    <xf numFmtId="178" fontId="33" fillId="0" borderId="0" xfId="49" applyNumberFormat="1" applyFont="1" applyFill="1" applyBorder="1" applyAlignment="1" applyProtection="1">
      <alignment horizontal="right" vertical="center"/>
    </xf>
    <xf numFmtId="0" fontId="32" fillId="0" borderId="22" xfId="49" applyFont="1" applyFill="1" applyBorder="1" applyAlignment="1" applyProtection="1">
      <alignment horizontal="distributed" vertical="center"/>
    </xf>
    <xf numFmtId="0" fontId="33" fillId="0" borderId="35" xfId="0" applyFont="1" applyFill="1" applyBorder="1" applyAlignment="1">
      <alignment vertical="center"/>
    </xf>
    <xf numFmtId="0" fontId="33" fillId="0" borderId="24" xfId="48" applyFont="1" applyFill="1" applyBorder="1" applyAlignment="1" applyProtection="1">
      <alignment vertical="center"/>
    </xf>
    <xf numFmtId="0" fontId="33" fillId="0" borderId="24" xfId="0" applyFont="1" applyFill="1" applyBorder="1" applyAlignment="1">
      <alignment vertical="center"/>
    </xf>
    <xf numFmtId="0" fontId="33" fillId="0" borderId="23" xfId="49" applyFont="1" applyFill="1" applyBorder="1" applyAlignment="1" applyProtection="1">
      <alignment vertical="center"/>
    </xf>
    <xf numFmtId="0" fontId="29" fillId="0" borderId="23" xfId="49" applyFont="1" applyFill="1" applyBorder="1" applyAlignment="1" applyProtection="1">
      <alignment vertical="center"/>
    </xf>
    <xf numFmtId="0" fontId="33" fillId="0" borderId="23" xfId="49" applyFont="1" applyFill="1" applyBorder="1" applyAlignment="1" applyProtection="1">
      <alignment horizontal="right" vertical="center"/>
    </xf>
    <xf numFmtId="0" fontId="33" fillId="0" borderId="23" xfId="48" applyFont="1" applyFill="1" applyBorder="1" applyAlignment="1" applyProtection="1">
      <alignment vertical="center"/>
    </xf>
    <xf numFmtId="0" fontId="33" fillId="0" borderId="23" xfId="48" applyFont="1" applyFill="1" applyBorder="1" applyAlignment="1" applyProtection="1">
      <alignment horizontal="right" vertical="center"/>
      <protection locked="0"/>
    </xf>
    <xf numFmtId="0" fontId="33" fillId="0" borderId="0" xfId="49" applyFont="1" applyFill="1" applyBorder="1" applyAlignment="1" applyProtection="1">
      <alignment horizontal="right" vertical="center"/>
    </xf>
    <xf numFmtId="0" fontId="33" fillId="0" borderId="0" xfId="45" applyFont="1" applyFill="1" applyAlignment="1" applyProtection="1">
      <alignment horizontal="centerContinuous" vertical="center"/>
    </xf>
    <xf numFmtId="0" fontId="33" fillId="0" borderId="0" xfId="45" applyFont="1" applyFill="1" applyAlignment="1" applyProtection="1">
      <alignment vertical="center"/>
    </xf>
    <xf numFmtId="0" fontId="33" fillId="0" borderId="0" xfId="45" applyFont="1" applyFill="1" applyAlignment="1" applyProtection="1">
      <alignment horizontal="right" vertical="center"/>
    </xf>
    <xf numFmtId="0" fontId="33" fillId="0" borderId="13" xfId="45" applyFont="1" applyFill="1" applyBorder="1" applyAlignment="1" applyProtection="1">
      <alignment horizontal="center" vertical="center"/>
    </xf>
    <xf numFmtId="0" fontId="33" fillId="0" borderId="14" xfId="45" applyFont="1" applyFill="1" applyBorder="1" applyAlignment="1" applyProtection="1">
      <alignment horizontal="center" vertical="center"/>
    </xf>
    <xf numFmtId="0" fontId="33" fillId="0" borderId="11" xfId="45" applyFont="1" applyFill="1" applyBorder="1" applyAlignment="1" applyProtection="1">
      <alignment horizontal="center" vertical="center"/>
    </xf>
    <xf numFmtId="0" fontId="33" fillId="0" borderId="17" xfId="45" applyFont="1" applyFill="1" applyBorder="1" applyAlignment="1" applyProtection="1">
      <alignment horizontal="center" vertical="center"/>
    </xf>
    <xf numFmtId="0" fontId="33" fillId="0" borderId="17" xfId="45" applyFont="1" applyFill="1" applyBorder="1" applyAlignment="1" applyProtection="1">
      <alignment vertical="center"/>
    </xf>
    <xf numFmtId="0" fontId="33" fillId="0" borderId="39" xfId="45" applyFont="1" applyFill="1" applyBorder="1" applyAlignment="1">
      <alignment vertical="center"/>
    </xf>
    <xf numFmtId="0" fontId="33" fillId="0" borderId="40" xfId="45" applyFont="1" applyFill="1" applyBorder="1" applyAlignment="1">
      <alignment vertical="center"/>
    </xf>
    <xf numFmtId="0" fontId="33" fillId="0" borderId="27" xfId="45" applyFont="1" applyFill="1" applyBorder="1" applyAlignment="1">
      <alignment vertical="center"/>
    </xf>
    <xf numFmtId="0" fontId="41" fillId="0" borderId="16" xfId="45" applyFont="1" applyFill="1" applyBorder="1" applyAlignment="1">
      <alignment vertical="center"/>
    </xf>
    <xf numFmtId="0" fontId="33" fillId="0" borderId="12" xfId="45" applyFont="1" applyFill="1" applyBorder="1" applyAlignment="1">
      <alignment horizontal="right" vertical="center"/>
    </xf>
    <xf numFmtId="0" fontId="33" fillId="0" borderId="0" xfId="45" applyFont="1" applyFill="1" applyAlignment="1">
      <alignment horizontal="right" vertical="center"/>
    </xf>
    <xf numFmtId="0" fontId="33" fillId="0" borderId="18" xfId="45" applyFont="1" applyFill="1" applyBorder="1" applyAlignment="1">
      <alignment horizontal="right" vertical="center"/>
    </xf>
    <xf numFmtId="0" fontId="33" fillId="0" borderId="31" xfId="45" applyFont="1" applyFill="1" applyBorder="1" applyAlignment="1">
      <alignment horizontal="right" vertical="center"/>
    </xf>
    <xf numFmtId="0" fontId="33" fillId="0" borderId="30" xfId="45" applyFont="1" applyFill="1" applyBorder="1" applyAlignment="1">
      <alignment horizontal="right" vertical="center"/>
    </xf>
    <xf numFmtId="0" fontId="41" fillId="0" borderId="18" xfId="45" applyFont="1" applyFill="1" applyBorder="1" applyAlignment="1">
      <alignment vertical="center"/>
    </xf>
    <xf numFmtId="0" fontId="41" fillId="0" borderId="18" xfId="45" applyFont="1" applyFill="1" applyBorder="1" applyAlignment="1">
      <alignment horizontal="center" vertical="center"/>
    </xf>
    <xf numFmtId="0" fontId="41" fillId="0" borderId="15" xfId="45" applyFont="1" applyFill="1" applyBorder="1" applyAlignment="1">
      <alignment horizontal="center" vertical="center"/>
    </xf>
    <xf numFmtId="0" fontId="29" fillId="0" borderId="0" xfId="0" applyFont="1" applyFill="1" applyBorder="1" applyAlignment="1">
      <alignment vertical="center"/>
    </xf>
    <xf numFmtId="0" fontId="36" fillId="0" borderId="41" xfId="45" applyFont="1" applyFill="1" applyBorder="1" applyAlignment="1" applyProtection="1">
      <alignment vertical="center"/>
    </xf>
    <xf numFmtId="0" fontId="34" fillId="0" borderId="19" xfId="45" applyFont="1" applyFill="1" applyBorder="1" applyAlignment="1" applyProtection="1">
      <alignment horizontal="right"/>
    </xf>
    <xf numFmtId="0" fontId="33" fillId="0" borderId="19" xfId="45" applyFont="1" applyFill="1" applyBorder="1" applyAlignment="1" applyProtection="1">
      <alignment vertical="center"/>
    </xf>
    <xf numFmtId="0" fontId="33" fillId="0" borderId="0" xfId="45" applyFont="1" applyFill="1" applyBorder="1" applyAlignment="1" applyProtection="1">
      <alignment vertical="center"/>
    </xf>
    <xf numFmtId="0" fontId="33" fillId="0" borderId="19" xfId="45" applyFont="1" applyFill="1" applyBorder="1" applyAlignment="1" applyProtection="1">
      <alignment horizontal="right" vertical="center"/>
    </xf>
    <xf numFmtId="0" fontId="32" fillId="0" borderId="22" xfId="45" applyFont="1" applyFill="1" applyBorder="1" applyAlignment="1" applyProtection="1">
      <alignment horizontal="distributed" vertical="center"/>
    </xf>
    <xf numFmtId="0" fontId="32" fillId="0" borderId="0" xfId="0" applyFont="1" applyFill="1" applyBorder="1" applyAlignment="1">
      <alignment horizontal="right" vertical="center"/>
    </xf>
    <xf numFmtId="178" fontId="32" fillId="0" borderId="0" xfId="45" applyNumberFormat="1" applyFont="1" applyFill="1" applyAlignment="1">
      <alignment horizontal="right" vertical="center"/>
    </xf>
    <xf numFmtId="178" fontId="32" fillId="0" borderId="0" xfId="45" applyNumberFormat="1" applyFont="1" applyFill="1" applyAlignment="1" applyProtection="1">
      <alignment horizontal="right" vertical="center"/>
    </xf>
    <xf numFmtId="0" fontId="33" fillId="0" borderId="22" xfId="45" applyFont="1" applyFill="1" applyBorder="1" applyAlignment="1" applyProtection="1">
      <alignment horizontal="distributed" vertical="center"/>
    </xf>
    <xf numFmtId="0" fontId="33" fillId="0" borderId="0" xfId="0" applyFont="1" applyFill="1" applyBorder="1" applyAlignment="1">
      <alignment horizontal="right" vertical="center"/>
    </xf>
    <xf numFmtId="178" fontId="33" fillId="0" borderId="0" xfId="0" applyNumberFormat="1" applyFont="1" applyFill="1" applyAlignment="1">
      <alignment horizontal="right" vertical="center"/>
    </xf>
    <xf numFmtId="0" fontId="29" fillId="0" borderId="0" xfId="0" applyFont="1" applyFill="1" applyAlignment="1">
      <alignment horizontal="right" vertical="center"/>
    </xf>
    <xf numFmtId="178" fontId="33" fillId="0" borderId="0" xfId="45" applyNumberFormat="1" applyFont="1" applyFill="1" applyAlignment="1">
      <alignment horizontal="right" vertical="center"/>
    </xf>
    <xf numFmtId="178" fontId="33" fillId="0" borderId="0" xfId="45" applyNumberFormat="1" applyFont="1" applyFill="1" applyAlignment="1" applyProtection="1">
      <alignment horizontal="right" vertical="center"/>
    </xf>
    <xf numFmtId="0" fontId="33" fillId="0" borderId="22" xfId="45" applyFont="1" applyFill="1" applyBorder="1" applyAlignment="1" applyProtection="1">
      <alignment horizontal="distributed" vertical="center" shrinkToFit="1"/>
    </xf>
    <xf numFmtId="0" fontId="36" fillId="0" borderId="22" xfId="45" applyFont="1" applyFill="1" applyBorder="1" applyAlignment="1" applyProtection="1">
      <alignment horizontal="distributed" vertical="center" wrapText="1" shrinkToFit="1"/>
    </xf>
    <xf numFmtId="0" fontId="36" fillId="0" borderId="22" xfId="45" applyFont="1" applyFill="1" applyBorder="1" applyAlignment="1" applyProtection="1">
      <alignment horizontal="distributed" vertical="center"/>
    </xf>
    <xf numFmtId="37" fontId="33" fillId="0" borderId="0" xfId="45" applyNumberFormat="1" applyFont="1" applyFill="1" applyBorder="1" applyAlignment="1" applyProtection="1">
      <alignment horizontal="right" vertical="center"/>
      <protection locked="0"/>
    </xf>
    <xf numFmtId="178" fontId="33" fillId="0" borderId="0" xfId="45" applyNumberFormat="1" applyFont="1" applyFill="1" applyBorder="1" applyAlignment="1" applyProtection="1">
      <alignment horizontal="right" vertical="center"/>
    </xf>
    <xf numFmtId="0" fontId="36" fillId="0" borderId="22" xfId="45" applyFont="1" applyFill="1" applyBorder="1" applyAlignment="1" applyProtection="1">
      <alignment horizontal="distributed" vertical="center" wrapText="1"/>
    </xf>
    <xf numFmtId="0" fontId="33" fillId="0" borderId="42" xfId="45" applyFont="1" applyFill="1" applyBorder="1" applyAlignment="1" applyProtection="1">
      <alignment horizontal="distributed" vertical="center"/>
    </xf>
    <xf numFmtId="0" fontId="33" fillId="0" borderId="23" xfId="45" applyFont="1" applyFill="1" applyBorder="1" applyAlignment="1" applyProtection="1">
      <alignment vertical="center"/>
    </xf>
    <xf numFmtId="0" fontId="41" fillId="0" borderId="23" xfId="45" applyFont="1" applyFill="1" applyBorder="1" applyAlignment="1" applyProtection="1">
      <alignment vertical="center"/>
    </xf>
    <xf numFmtId="0" fontId="33" fillId="0" borderId="23" xfId="45" applyFont="1" applyFill="1" applyBorder="1" applyAlignment="1" applyProtection="1">
      <alignment horizontal="centerContinuous" vertical="center"/>
    </xf>
    <xf numFmtId="0" fontId="33" fillId="0" borderId="23" xfId="45" applyFont="1" applyFill="1" applyBorder="1" applyAlignment="1" applyProtection="1">
      <alignment horizontal="right" vertical="center"/>
    </xf>
    <xf numFmtId="0" fontId="33" fillId="0" borderId="0" xfId="47" applyFont="1" applyFill="1" applyAlignment="1" applyProtection="1">
      <alignment horizontal="right" vertical="center"/>
    </xf>
    <xf numFmtId="0" fontId="32" fillId="0" borderId="0" xfId="46" applyFont="1" applyFill="1" applyAlignment="1">
      <alignment vertical="center"/>
    </xf>
    <xf numFmtId="0" fontId="33" fillId="0" borderId="0" xfId="46" applyFont="1" applyFill="1" applyAlignment="1" applyProtection="1">
      <alignment horizontal="centerContinuous" vertical="center"/>
    </xf>
    <xf numFmtId="0" fontId="33" fillId="0" borderId="0" xfId="46" applyFont="1" applyFill="1" applyAlignment="1" applyProtection="1">
      <alignment vertical="center"/>
    </xf>
    <xf numFmtId="0" fontId="33" fillId="0" borderId="10" xfId="46" applyFont="1" applyFill="1" applyBorder="1" applyAlignment="1">
      <alignment vertical="center"/>
    </xf>
    <xf numFmtId="0" fontId="33" fillId="0" borderId="10" xfId="46" applyFont="1" applyFill="1" applyBorder="1" applyAlignment="1" applyProtection="1">
      <alignment vertical="center"/>
    </xf>
    <xf numFmtId="0" fontId="33" fillId="0" borderId="0" xfId="46" applyFont="1" applyFill="1" applyAlignment="1">
      <alignment horizontal="distributed" vertical="center"/>
    </xf>
    <xf numFmtId="0" fontId="36" fillId="0" borderId="41" xfId="46" applyFont="1" applyFill="1" applyBorder="1" applyAlignment="1">
      <alignment vertical="center"/>
    </xf>
    <xf numFmtId="0" fontId="34" fillId="0" borderId="19" xfId="46" applyFont="1" applyFill="1" applyBorder="1" applyAlignment="1" applyProtection="1">
      <alignment horizontal="right"/>
    </xf>
    <xf numFmtId="0" fontId="33" fillId="0" borderId="19" xfId="46" applyFont="1" applyFill="1" applyBorder="1" applyAlignment="1" applyProtection="1">
      <alignment horizontal="right" vertical="center"/>
    </xf>
    <xf numFmtId="0" fontId="36" fillId="0" borderId="22" xfId="46" applyFont="1" applyFill="1" applyBorder="1" applyAlignment="1">
      <alignment horizontal="distributed" vertical="distributed"/>
    </xf>
    <xf numFmtId="38" fontId="33" fillId="0" borderId="0" xfId="33" applyFont="1" applyFill="1" applyBorder="1" applyAlignment="1" applyProtection="1">
      <alignment horizontal="right" vertical="center"/>
    </xf>
    <xf numFmtId="0" fontId="36" fillId="0" borderId="22" xfId="46" applyFont="1" applyFill="1" applyBorder="1" applyAlignment="1">
      <alignment vertical="center"/>
    </xf>
    <xf numFmtId="0" fontId="33" fillId="0" borderId="0" xfId="46" applyFont="1" applyFill="1" applyBorder="1" applyAlignment="1" applyProtection="1">
      <alignment horizontal="right" vertical="center"/>
    </xf>
    <xf numFmtId="0" fontId="33" fillId="0" borderId="22" xfId="46" applyFont="1" applyFill="1" applyBorder="1" applyAlignment="1">
      <alignment horizontal="distributed" vertical="center"/>
    </xf>
    <xf numFmtId="178" fontId="33" fillId="0" borderId="0" xfId="46" applyNumberFormat="1" applyFont="1" applyFill="1" applyAlignment="1" applyProtection="1">
      <alignment horizontal="right" vertical="center"/>
    </xf>
    <xf numFmtId="178" fontId="33" fillId="0" borderId="0" xfId="46" applyNumberFormat="1" applyFont="1" applyFill="1" applyBorder="1" applyAlignment="1" applyProtection="1">
      <alignment horizontal="right" vertical="center"/>
    </xf>
    <xf numFmtId="0" fontId="33" fillId="0" borderId="42" xfId="46" applyFont="1" applyFill="1" applyBorder="1" applyAlignment="1">
      <alignment horizontal="distributed" vertical="center"/>
    </xf>
    <xf numFmtId="0" fontId="29" fillId="0" borderId="23" xfId="0" applyFont="1" applyFill="1" applyBorder="1" applyAlignment="1">
      <alignment vertical="center"/>
    </xf>
    <xf numFmtId="0" fontId="33" fillId="0" borderId="0" xfId="47" applyFont="1" applyFill="1" applyBorder="1" applyAlignment="1" applyProtection="1">
      <alignment horizontal="right" vertical="center"/>
    </xf>
    <xf numFmtId="0" fontId="33" fillId="0" borderId="0" xfId="46" applyFont="1" applyFill="1" applyBorder="1" applyAlignment="1" applyProtection="1">
      <alignment vertical="center"/>
    </xf>
    <xf numFmtId="37" fontId="33" fillId="0" borderId="25" xfId="45" applyNumberFormat="1" applyFont="1" applyFill="1" applyBorder="1" applyAlignment="1" applyProtection="1">
      <alignment horizontal="right" vertical="center"/>
    </xf>
    <xf numFmtId="0" fontId="42" fillId="0" borderId="22" xfId="46" applyFont="1" applyFill="1" applyBorder="1" applyAlignment="1">
      <alignment horizontal="distributed" vertical="distributed"/>
    </xf>
    <xf numFmtId="38" fontId="32" fillId="0" borderId="0" xfId="33" applyFont="1" applyFill="1" applyBorder="1" applyAlignment="1" applyProtection="1">
      <alignment horizontal="right" vertical="center"/>
    </xf>
    <xf numFmtId="0" fontId="39" fillId="0" borderId="22" xfId="45" applyFont="1" applyFill="1" applyBorder="1" applyAlignment="1">
      <alignment horizontal="distributed" vertical="center" shrinkToFit="1"/>
    </xf>
    <xf numFmtId="0" fontId="33" fillId="0" borderId="43" xfId="45" applyFont="1" applyFill="1" applyBorder="1" applyAlignment="1">
      <alignment vertical="center"/>
    </xf>
    <xf numFmtId="0" fontId="32" fillId="0" borderId="0" xfId="51" applyFont="1" applyAlignment="1">
      <alignment vertical="center"/>
    </xf>
    <xf numFmtId="0" fontId="32" fillId="0" borderId="0" xfId="51" applyFont="1" applyAlignment="1">
      <alignment horizontal="centerContinuous" vertical="center"/>
    </xf>
    <xf numFmtId="0" fontId="33" fillId="0" borderId="10" xfId="51" applyFont="1" applyBorder="1" applyAlignment="1">
      <alignment vertical="center"/>
    </xf>
    <xf numFmtId="0" fontId="33" fillId="0" borderId="10" xfId="51" applyFont="1" applyBorder="1" applyAlignment="1">
      <alignment horizontal="right" vertical="center"/>
    </xf>
    <xf numFmtId="0" fontId="29" fillId="0" borderId="24" xfId="0" applyFont="1" applyBorder="1" applyAlignment="1">
      <alignment vertical="center"/>
    </xf>
    <xf numFmtId="0" fontId="29" fillId="0" borderId="24" xfId="0" applyFont="1" applyBorder="1" applyAlignment="1">
      <alignment horizontal="right" vertical="center"/>
    </xf>
    <xf numFmtId="0" fontId="33" fillId="0" borderId="62" xfId="51" applyFont="1" applyBorder="1" applyAlignment="1">
      <alignment horizontal="center" vertical="center"/>
    </xf>
    <xf numFmtId="0" fontId="36" fillId="0" borderId="62" xfId="51" applyFont="1" applyBorder="1" applyAlignment="1">
      <alignment horizontal="center" vertical="center"/>
    </xf>
    <xf numFmtId="0" fontId="33" fillId="0" borderId="34" xfId="51" applyFont="1" applyBorder="1" applyAlignment="1">
      <alignment horizontal="center" vertical="center"/>
    </xf>
    <xf numFmtId="0" fontId="36" fillId="0" borderId="34" xfId="51" applyFont="1" applyBorder="1" applyAlignment="1">
      <alignment horizontal="center" vertical="center"/>
    </xf>
    <xf numFmtId="0" fontId="33" fillId="0" borderId="0" xfId="51" applyFont="1" applyAlignment="1">
      <alignment vertical="center"/>
    </xf>
    <xf numFmtId="0" fontId="33" fillId="0" borderId="20" xfId="51" applyFont="1" applyBorder="1" applyAlignment="1">
      <alignment vertical="center"/>
    </xf>
    <xf numFmtId="0" fontId="34" fillId="0" borderId="0" xfId="51" applyFont="1" applyBorder="1" applyAlignment="1">
      <alignment horizontal="right"/>
    </xf>
    <xf numFmtId="0" fontId="33" fillId="0" borderId="0" xfId="51" applyFont="1" applyBorder="1" applyAlignment="1">
      <alignment horizontal="right" vertical="center"/>
    </xf>
    <xf numFmtId="0" fontId="33" fillId="0" borderId="0" xfId="51" applyFont="1" applyBorder="1" applyAlignment="1">
      <alignment vertical="center"/>
    </xf>
    <xf numFmtId="0" fontId="33" fillId="0" borderId="0" xfId="51" applyFont="1" applyAlignment="1">
      <alignment horizontal="distributed" vertical="center"/>
    </xf>
    <xf numFmtId="0" fontId="33" fillId="0" borderId="17" xfId="51" applyFont="1" applyBorder="1" applyAlignment="1">
      <alignment horizontal="distributed" vertical="center"/>
    </xf>
    <xf numFmtId="37" fontId="33" fillId="0" borderId="0" xfId="51" applyNumberFormat="1" applyFont="1" applyBorder="1" applyAlignment="1" applyProtection="1">
      <alignment vertical="center"/>
    </xf>
    <xf numFmtId="37" fontId="33" fillId="0" borderId="0" xfId="51" applyNumberFormat="1" applyFont="1" applyAlignment="1" applyProtection="1">
      <alignment vertical="center"/>
    </xf>
    <xf numFmtId="37" fontId="33" fillId="0" borderId="0" xfId="51" applyNumberFormat="1" applyFont="1" applyAlignment="1" applyProtection="1">
      <alignment horizontal="right" vertical="center"/>
    </xf>
    <xf numFmtId="0" fontId="32" fillId="0" borderId="24" xfId="51" applyFont="1" applyBorder="1" applyAlignment="1">
      <alignment horizontal="distributed" vertical="center"/>
    </xf>
    <xf numFmtId="0" fontId="32" fillId="0" borderId="35" xfId="51" applyFont="1" applyBorder="1" applyAlignment="1">
      <alignment horizontal="distributed" vertical="center"/>
    </xf>
    <xf numFmtId="37" fontId="32" fillId="0" borderId="0" xfId="51" applyNumberFormat="1" applyFont="1" applyFill="1" applyBorder="1" applyAlignment="1" applyProtection="1">
      <alignment vertical="center"/>
    </xf>
    <xf numFmtId="37" fontId="32" fillId="0" borderId="0" xfId="51" applyNumberFormat="1" applyFont="1" applyFill="1" applyAlignment="1" applyProtection="1">
      <alignment vertical="center"/>
    </xf>
    <xf numFmtId="37" fontId="32" fillId="0" borderId="0" xfId="51" applyNumberFormat="1" applyFont="1" applyFill="1" applyAlignment="1" applyProtection="1">
      <alignment horizontal="right" vertical="center"/>
    </xf>
    <xf numFmtId="37" fontId="32" fillId="0" borderId="24" xfId="51" applyNumberFormat="1" applyFont="1" applyFill="1" applyBorder="1" applyAlignment="1" applyProtection="1">
      <alignment vertical="center"/>
    </xf>
    <xf numFmtId="0" fontId="33" fillId="0" borderId="0" xfId="0" applyFont="1" applyAlignment="1">
      <alignment horizontal="right" vertical="center"/>
    </xf>
    <xf numFmtId="37" fontId="35" fillId="0" borderId="0" xfId="45" applyNumberFormat="1" applyFont="1" applyFill="1" applyBorder="1" applyAlignment="1" applyProtection="1">
      <alignment horizontal="right" vertical="center"/>
    </xf>
    <xf numFmtId="177" fontId="35" fillId="0" borderId="0" xfId="45" applyNumberFormat="1" applyFont="1" applyFill="1" applyAlignment="1" applyProtection="1">
      <alignment horizontal="right" vertical="center"/>
    </xf>
    <xf numFmtId="177" fontId="33" fillId="0" borderId="0" xfId="45" applyNumberFormat="1" applyFont="1" applyFill="1" applyAlignment="1" applyProtection="1">
      <alignment horizontal="right" vertical="center"/>
    </xf>
    <xf numFmtId="37" fontId="33" fillId="0" borderId="0" xfId="46" applyNumberFormat="1" applyFont="1" applyFill="1" applyBorder="1" applyAlignment="1" applyProtection="1">
      <alignment horizontal="right" vertical="center"/>
    </xf>
    <xf numFmtId="49" fontId="43" fillId="0" borderId="15" xfId="46" applyNumberFormat="1" applyFont="1" applyBorder="1" applyAlignment="1">
      <alignment horizontal="center" vertical="center"/>
    </xf>
    <xf numFmtId="176" fontId="32" fillId="0" borderId="0" xfId="46" applyNumberFormat="1" applyFont="1" applyFill="1" applyAlignment="1">
      <alignment vertical="center"/>
    </xf>
    <xf numFmtId="176" fontId="32" fillId="0" borderId="0" xfId="46" applyNumberFormat="1" applyFont="1" applyFill="1" applyAlignment="1" applyProtection="1">
      <alignment vertical="center"/>
    </xf>
    <xf numFmtId="37" fontId="33" fillId="0" borderId="0" xfId="47" applyNumberFormat="1" applyFont="1" applyFill="1" applyAlignment="1" applyProtection="1">
      <alignment vertical="center"/>
    </xf>
    <xf numFmtId="0" fontId="33" fillId="0" borderId="32" xfId="47" applyFont="1" applyBorder="1" applyAlignment="1">
      <alignment vertical="center" shrinkToFit="1"/>
    </xf>
    <xf numFmtId="0" fontId="33" fillId="0" borderId="63" xfId="47" applyFont="1" applyBorder="1" applyAlignment="1">
      <alignment horizontal="distributed" vertical="center" shrinkToFit="1"/>
    </xf>
    <xf numFmtId="176" fontId="32" fillId="0" borderId="0" xfId="46" applyNumberFormat="1" applyFont="1" applyFill="1" applyAlignment="1" applyProtection="1">
      <alignment horizontal="right" vertical="center"/>
    </xf>
    <xf numFmtId="0" fontId="32" fillId="0" borderId="0" xfId="0" applyFont="1" applyFill="1" applyAlignment="1">
      <alignment horizontal="right" vertical="center"/>
    </xf>
    <xf numFmtId="0" fontId="32" fillId="0" borderId="24" xfId="0" applyFont="1" applyFill="1" applyBorder="1" applyAlignment="1">
      <alignment horizontal="right" vertical="center"/>
    </xf>
    <xf numFmtId="0" fontId="33" fillId="0" borderId="23" xfId="46" applyFont="1" applyFill="1" applyBorder="1" applyAlignment="1">
      <alignment horizontal="left" vertical="center"/>
    </xf>
    <xf numFmtId="0" fontId="33" fillId="0" borderId="23" xfId="51" applyFont="1" applyFill="1" applyBorder="1" applyAlignment="1">
      <alignment horizontal="centerContinuous" vertical="center"/>
    </xf>
    <xf numFmtId="0" fontId="33" fillId="0" borderId="23" xfId="51" applyFont="1" applyFill="1" applyBorder="1" applyAlignment="1">
      <alignment horizontal="left" vertical="center"/>
    </xf>
    <xf numFmtId="0" fontId="33" fillId="0" borderId="0" xfId="51" applyFont="1" applyFill="1" applyBorder="1" applyAlignment="1">
      <alignment horizontal="right" vertical="center"/>
    </xf>
    <xf numFmtId="0" fontId="33" fillId="0" borderId="0" xfId="46"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51" applyFont="1" applyFill="1" applyBorder="1" applyAlignment="1">
      <alignment vertical="center"/>
    </xf>
    <xf numFmtId="0" fontId="33" fillId="0" borderId="27" xfId="46" applyFont="1" applyBorder="1" applyAlignment="1">
      <alignment horizontal="distributed" vertical="center"/>
    </xf>
    <xf numFmtId="38" fontId="33" fillId="0" borderId="0" xfId="33" applyFont="1" applyAlignment="1">
      <alignment vertical="center"/>
    </xf>
    <xf numFmtId="38" fontId="33" fillId="0" borderId="0" xfId="33" applyFont="1" applyAlignment="1" applyProtection="1">
      <alignment horizontal="right" vertical="center"/>
    </xf>
    <xf numFmtId="38" fontId="33" fillId="0" borderId="0" xfId="33" applyFont="1" applyAlignment="1" applyProtection="1">
      <alignment vertical="center"/>
    </xf>
    <xf numFmtId="180" fontId="33" fillId="0" borderId="0" xfId="46" applyNumberFormat="1" applyFont="1" applyFill="1" applyAlignment="1" applyProtection="1">
      <alignment vertical="center"/>
    </xf>
    <xf numFmtId="180" fontId="33" fillId="0" borderId="0" xfId="46" applyNumberFormat="1" applyFont="1" applyBorder="1" applyAlignment="1" applyProtection="1">
      <alignment horizontal="right" vertical="center"/>
    </xf>
    <xf numFmtId="0" fontId="33" fillId="0" borderId="13" xfId="46" applyFont="1" applyBorder="1" applyAlignment="1">
      <alignment horizontal="distributed" vertical="center"/>
    </xf>
    <xf numFmtId="38" fontId="32" fillId="0" borderId="0" xfId="33" applyFont="1" applyFill="1" applyAlignment="1">
      <alignment vertical="center"/>
    </xf>
    <xf numFmtId="181" fontId="32" fillId="0" borderId="0" xfId="33" applyNumberFormat="1" applyFont="1" applyFill="1" applyAlignment="1">
      <alignment vertical="center"/>
    </xf>
    <xf numFmtId="38" fontId="32" fillId="0" borderId="0" xfId="33" applyFont="1" applyAlignment="1" applyProtection="1">
      <alignment horizontal="right" vertical="center"/>
    </xf>
    <xf numFmtId="181" fontId="32" fillId="0" borderId="0" xfId="33" applyNumberFormat="1" applyFont="1" applyAlignment="1" applyProtection="1">
      <alignment horizontal="right" vertical="center"/>
    </xf>
    <xf numFmtId="38" fontId="32" fillId="0" borderId="0" xfId="33" applyFont="1" applyFill="1" applyAlignment="1" applyProtection="1">
      <alignment vertical="center"/>
    </xf>
    <xf numFmtId="181" fontId="32" fillId="0" borderId="0" xfId="33" applyNumberFormat="1" applyFont="1" applyFill="1" applyAlignment="1" applyProtection="1">
      <alignment vertical="center"/>
    </xf>
    <xf numFmtId="49" fontId="33" fillId="0" borderId="0" xfId="46" applyNumberFormat="1" applyFont="1" applyBorder="1" applyAlignment="1">
      <alignment horizontal="center" vertical="center"/>
    </xf>
    <xf numFmtId="0" fontId="33" fillId="0" borderId="0" xfId="46" applyFont="1" applyBorder="1" applyAlignment="1">
      <alignment vertical="center"/>
    </xf>
    <xf numFmtId="0" fontId="32" fillId="0" borderId="0" xfId="46" applyFont="1" applyBorder="1" applyAlignment="1">
      <alignment horizontal="distributed" vertical="center"/>
    </xf>
    <xf numFmtId="49" fontId="43" fillId="0" borderId="0" xfId="46" applyNumberFormat="1" applyFont="1" applyBorder="1" applyAlignment="1">
      <alignment horizontal="center" vertical="center"/>
    </xf>
    <xf numFmtId="0" fontId="32" fillId="0" borderId="0" xfId="46" applyFont="1" applyBorder="1" applyAlignment="1">
      <alignment horizontal="right" vertical="center"/>
    </xf>
    <xf numFmtId="37" fontId="33" fillId="0" borderId="0" xfId="46" applyNumberFormat="1" applyFont="1" applyFill="1" applyBorder="1" applyAlignment="1" applyProtection="1">
      <alignment vertical="center"/>
    </xf>
    <xf numFmtId="37" fontId="32" fillId="0" borderId="0" xfId="46" applyNumberFormat="1" applyFont="1" applyFill="1" applyBorder="1" applyAlignment="1" applyProtection="1">
      <alignment vertical="center"/>
    </xf>
    <xf numFmtId="176" fontId="32" fillId="0" borderId="0" xfId="46" applyNumberFormat="1" applyFont="1" applyFill="1" applyBorder="1" applyAlignment="1">
      <alignment vertical="center"/>
    </xf>
    <xf numFmtId="176" fontId="32" fillId="0" borderId="0" xfId="46" applyNumberFormat="1" applyFont="1" applyFill="1" applyBorder="1" applyAlignment="1" applyProtection="1">
      <alignment horizontal="right" vertical="center"/>
    </xf>
    <xf numFmtId="176" fontId="32" fillId="0" borderId="0" xfId="46" applyNumberFormat="1" applyFont="1" applyFill="1" applyBorder="1" applyAlignment="1" applyProtection="1">
      <alignment vertical="center"/>
    </xf>
    <xf numFmtId="0" fontId="32" fillId="0" borderId="0" xfId="46" applyFont="1" applyBorder="1" applyAlignment="1">
      <alignment vertical="center"/>
    </xf>
    <xf numFmtId="177" fontId="33" fillId="0" borderId="0" xfId="45" applyNumberFormat="1" applyFont="1" applyFill="1" applyBorder="1" applyAlignment="1" applyProtection="1">
      <alignment horizontal="left" vertical="center"/>
    </xf>
    <xf numFmtId="0" fontId="33" fillId="0" borderId="0" xfId="47" applyFont="1" applyBorder="1" applyAlignment="1">
      <alignment horizontal="right" vertical="center"/>
    </xf>
    <xf numFmtId="37" fontId="33" fillId="0" borderId="0" xfId="47" applyNumberFormat="1" applyFont="1" applyFill="1" applyBorder="1" applyAlignment="1" applyProtection="1">
      <alignment vertical="center"/>
    </xf>
    <xf numFmtId="0" fontId="31" fillId="0" borderId="0" xfId="47" applyFont="1" applyBorder="1" applyAlignment="1">
      <alignment vertical="center"/>
    </xf>
    <xf numFmtId="180" fontId="32" fillId="0" borderId="0" xfId="46" applyNumberFormat="1" applyFont="1" applyFill="1" applyAlignment="1" applyProtection="1">
      <alignment vertical="center"/>
    </xf>
    <xf numFmtId="0" fontId="28" fillId="0" borderId="0" xfId="0" applyFont="1" applyAlignment="1">
      <alignment horizontal="distributed" vertical="center"/>
    </xf>
    <xf numFmtId="0" fontId="33" fillId="0" borderId="0" xfId="45" applyFont="1" applyFill="1" applyAlignment="1">
      <alignment horizontal="distributed" vertical="center" shrinkToFit="1"/>
    </xf>
    <xf numFmtId="0" fontId="33" fillId="0" borderId="22" xfId="45" applyFont="1" applyFill="1" applyBorder="1" applyAlignment="1">
      <alignment horizontal="distributed" vertical="center" shrinkToFit="1"/>
    </xf>
    <xf numFmtId="0" fontId="33" fillId="0" borderId="32" xfId="45" applyFont="1" applyFill="1" applyBorder="1" applyAlignment="1">
      <alignment horizontal="distributed" vertical="center" wrapText="1"/>
    </xf>
    <xf numFmtId="0" fontId="33" fillId="0" borderId="12" xfId="45" applyFont="1" applyFill="1" applyBorder="1" applyAlignment="1">
      <alignment horizontal="distributed" vertical="center" wrapText="1"/>
    </xf>
    <xf numFmtId="0" fontId="33" fillId="0" borderId="18" xfId="45" applyFont="1" applyFill="1" applyBorder="1" applyAlignment="1">
      <alignment horizontal="distributed" vertical="center" wrapText="1"/>
    </xf>
    <xf numFmtId="0" fontId="33" fillId="0" borderId="12" xfId="45" applyFont="1" applyFill="1" applyBorder="1" applyAlignment="1">
      <alignment horizontal="distributed" vertical="center" shrinkToFit="1"/>
    </xf>
    <xf numFmtId="0" fontId="33" fillId="0" borderId="12" xfId="0" applyFont="1" applyBorder="1" applyAlignment="1">
      <alignment horizontal="distributed" vertical="center" shrinkToFit="1"/>
    </xf>
    <xf numFmtId="0" fontId="33" fillId="0" borderId="12" xfId="45" applyFont="1" applyFill="1" applyBorder="1" applyAlignment="1">
      <alignment horizontal="distributed" vertical="center"/>
    </xf>
    <xf numFmtId="0" fontId="33" fillId="0" borderId="12" xfId="0" applyFont="1" applyBorder="1" applyAlignment="1">
      <alignment horizontal="distributed" vertical="center"/>
    </xf>
    <xf numFmtId="0" fontId="32" fillId="0" borderId="0" xfId="45" applyFont="1" applyFill="1" applyAlignment="1">
      <alignment horizontal="distributed" vertical="center" shrinkToFit="1"/>
    </xf>
    <xf numFmtId="0" fontId="32" fillId="0" borderId="27" xfId="45" applyFont="1" applyFill="1" applyBorder="1" applyAlignment="1">
      <alignment horizontal="distributed" vertical="center" shrinkToFit="1"/>
    </xf>
    <xf numFmtId="0" fontId="33" fillId="0" borderId="36" xfId="45" applyFont="1" applyFill="1" applyBorder="1" applyAlignment="1">
      <alignment horizontal="distributed" vertical="center"/>
    </xf>
    <xf numFmtId="0" fontId="33" fillId="0" borderId="45" xfId="45" applyFont="1" applyFill="1" applyBorder="1" applyAlignment="1">
      <alignment horizontal="distributed" vertical="center"/>
    </xf>
    <xf numFmtId="0" fontId="33" fillId="0" borderId="27" xfId="45" applyFont="1" applyFill="1" applyBorder="1" applyAlignment="1">
      <alignment horizontal="distributed" vertical="center" shrinkToFit="1"/>
    </xf>
    <xf numFmtId="49" fontId="33" fillId="0" borderId="22" xfId="0" applyNumberFormat="1" applyFont="1" applyBorder="1" applyAlignment="1">
      <alignment horizontal="distributed" vertical="center"/>
    </xf>
    <xf numFmtId="0" fontId="39" fillId="0" borderId="22" xfId="45" applyFont="1" applyFill="1" applyBorder="1" applyAlignment="1">
      <alignment horizontal="distributed" vertical="center" shrinkToFit="1"/>
    </xf>
    <xf numFmtId="0" fontId="33" fillId="0" borderId="13" xfId="45" applyFont="1" applyFill="1" applyBorder="1" applyAlignment="1">
      <alignment horizontal="center" vertical="center" wrapText="1" shrinkToFit="1"/>
    </xf>
    <xf numFmtId="0" fontId="33" fillId="0" borderId="46" xfId="45" applyFont="1" applyFill="1" applyBorder="1" applyAlignment="1">
      <alignment horizontal="center" vertical="center" wrapText="1" shrinkToFit="1"/>
    </xf>
    <xf numFmtId="0" fontId="33" fillId="0" borderId="0" xfId="45" applyFont="1" applyFill="1" applyBorder="1" applyAlignment="1">
      <alignment horizontal="center" vertical="center" wrapText="1" shrinkToFit="1"/>
    </xf>
    <xf numFmtId="0" fontId="33" fillId="0" borderId="27" xfId="45" applyFont="1" applyFill="1" applyBorder="1" applyAlignment="1">
      <alignment horizontal="center" vertical="center" wrapText="1" shrinkToFit="1"/>
    </xf>
    <xf numFmtId="0" fontId="33" fillId="0" borderId="16" xfId="45" applyFont="1" applyFill="1" applyBorder="1" applyAlignment="1">
      <alignment horizontal="center" vertical="center" wrapText="1" shrinkToFit="1"/>
    </xf>
    <xf numFmtId="0" fontId="33" fillId="0" borderId="33" xfId="45" applyFont="1" applyFill="1" applyBorder="1" applyAlignment="1">
      <alignment horizontal="center" vertical="center" wrapText="1" shrinkToFit="1"/>
    </xf>
    <xf numFmtId="0" fontId="33" fillId="0" borderId="0" xfId="45" applyFont="1" applyFill="1" applyBorder="1" applyAlignment="1">
      <alignment horizontal="center" vertical="center" shrinkToFit="1"/>
    </xf>
    <xf numFmtId="0" fontId="33" fillId="0" borderId="27" xfId="45" applyFont="1" applyFill="1" applyBorder="1" applyAlignment="1">
      <alignment horizontal="center" vertical="center" shrinkToFit="1"/>
    </xf>
    <xf numFmtId="0" fontId="33" fillId="0" borderId="36" xfId="45" applyFont="1" applyFill="1" applyBorder="1" applyAlignment="1">
      <alignment horizontal="center" vertical="center"/>
    </xf>
    <xf numFmtId="0" fontId="33" fillId="0" borderId="44" xfId="45" applyFont="1" applyFill="1" applyBorder="1" applyAlignment="1">
      <alignment horizontal="center" vertical="center"/>
    </xf>
    <xf numFmtId="0" fontId="36" fillId="0" borderId="0" xfId="45" applyFont="1" applyFill="1" applyAlignment="1">
      <alignment horizontal="distributed" vertical="center" shrinkToFit="1"/>
    </xf>
    <xf numFmtId="0" fontId="36" fillId="0" borderId="27" xfId="45" applyFont="1" applyFill="1" applyBorder="1" applyAlignment="1">
      <alignment horizontal="distributed" vertical="center" shrinkToFit="1"/>
    </xf>
    <xf numFmtId="0" fontId="32" fillId="0" borderId="11" xfId="46" applyFont="1" applyBorder="1" applyAlignment="1">
      <alignment horizontal="distributed" vertical="center"/>
    </xf>
    <xf numFmtId="0" fontId="32" fillId="0" borderId="13" xfId="46" applyFont="1" applyBorder="1" applyAlignment="1">
      <alignment horizontal="distributed" vertical="center"/>
    </xf>
    <xf numFmtId="0" fontId="32" fillId="0" borderId="26" xfId="46" applyFont="1" applyBorder="1" applyAlignment="1">
      <alignment horizontal="distributed" vertical="center"/>
    </xf>
    <xf numFmtId="0" fontId="32" fillId="0" borderId="28" xfId="46" applyFont="1" applyBorder="1" applyAlignment="1">
      <alignment horizontal="distributed" vertical="center"/>
    </xf>
    <xf numFmtId="0" fontId="33" fillId="0" borderId="47" xfId="47" applyFont="1" applyBorder="1" applyAlignment="1">
      <alignment horizontal="distributed" vertical="center"/>
    </xf>
    <xf numFmtId="0" fontId="33" fillId="0" borderId="27" xfId="47" applyFont="1" applyBorder="1" applyAlignment="1">
      <alignment horizontal="distributed" vertical="center"/>
    </xf>
    <xf numFmtId="0" fontId="33" fillId="0" borderId="51" xfId="47" applyFont="1" applyBorder="1" applyAlignment="1">
      <alignment horizontal="distributed" vertical="center"/>
    </xf>
    <xf numFmtId="0" fontId="33" fillId="0" borderId="47" xfId="46" applyFont="1" applyBorder="1" applyAlignment="1">
      <alignment horizontal="distributed" vertical="center" shrinkToFit="1"/>
    </xf>
    <xf numFmtId="0" fontId="33" fillId="0" borderId="27" xfId="46" applyFont="1" applyBorder="1" applyAlignment="1">
      <alignment horizontal="distributed" vertical="center" shrinkToFit="1"/>
    </xf>
    <xf numFmtId="0" fontId="33" fillId="0" borderId="33" xfId="46" applyFont="1" applyBorder="1" applyAlignment="1">
      <alignment horizontal="distributed" vertical="center" shrinkToFit="1"/>
    </xf>
    <xf numFmtId="0" fontId="33" fillId="0" borderId="51" xfId="46" applyFont="1" applyBorder="1" applyAlignment="1">
      <alignment horizontal="distributed" vertical="center" shrinkToFit="1"/>
    </xf>
    <xf numFmtId="0" fontId="33" fillId="0" borderId="33" xfId="47" applyFont="1" applyBorder="1" applyAlignment="1">
      <alignment horizontal="distributed" vertical="center"/>
    </xf>
    <xf numFmtId="0" fontId="33" fillId="0" borderId="13" xfId="46" applyFont="1" applyBorder="1" applyAlignment="1">
      <alignment horizontal="center" vertical="center"/>
    </xf>
    <xf numFmtId="0" fontId="33" fillId="0" borderId="46" xfId="46" applyFont="1" applyBorder="1" applyAlignment="1">
      <alignment horizontal="center" vertical="center"/>
    </xf>
    <xf numFmtId="0" fontId="33" fillId="0" borderId="0" xfId="46" applyFont="1" applyBorder="1" applyAlignment="1">
      <alignment horizontal="center" vertical="center"/>
    </xf>
    <xf numFmtId="0" fontId="33" fillId="0" borderId="27" xfId="46" applyFont="1" applyBorder="1" applyAlignment="1">
      <alignment horizontal="center" vertical="center"/>
    </xf>
    <xf numFmtId="0" fontId="33" fillId="0" borderId="16" xfId="46" applyFont="1" applyBorder="1" applyAlignment="1">
      <alignment horizontal="center" vertical="center"/>
    </xf>
    <xf numFmtId="0" fontId="33" fillId="0" borderId="33" xfId="46" applyFont="1" applyBorder="1" applyAlignment="1">
      <alignment horizontal="center" vertical="center"/>
    </xf>
    <xf numFmtId="0" fontId="33" fillId="0" borderId="39" xfId="46" applyFont="1" applyBorder="1" applyAlignment="1">
      <alignment horizontal="center" vertical="center"/>
    </xf>
    <xf numFmtId="0" fontId="33" fillId="0" borderId="31" xfId="46" applyFont="1" applyBorder="1" applyAlignment="1">
      <alignment horizontal="center" vertical="center"/>
    </xf>
    <xf numFmtId="0" fontId="33" fillId="0" borderId="12" xfId="46" applyFont="1" applyBorder="1" applyAlignment="1">
      <alignment horizontal="center" vertical="center"/>
    </xf>
    <xf numFmtId="0" fontId="33" fillId="0" borderId="11" xfId="46" applyFont="1" applyBorder="1" applyAlignment="1">
      <alignment horizontal="distributed" vertical="center"/>
    </xf>
    <xf numFmtId="0" fontId="33" fillId="0" borderId="48" xfId="46" applyFont="1" applyBorder="1" applyAlignment="1">
      <alignment horizontal="distributed" vertical="center"/>
    </xf>
    <xf numFmtId="0" fontId="33" fillId="0" borderId="26" xfId="46" applyFont="1" applyBorder="1" applyAlignment="1">
      <alignment horizontal="distributed" vertical="center"/>
    </xf>
    <xf numFmtId="0" fontId="33" fillId="0" borderId="49" xfId="46" applyFont="1" applyBorder="1" applyAlignment="1">
      <alignment horizontal="distributed" vertical="center"/>
    </xf>
    <xf numFmtId="0" fontId="33" fillId="0" borderId="46" xfId="46" applyFont="1" applyBorder="1" applyAlignment="1">
      <alignment horizontal="distributed" vertical="center"/>
    </xf>
    <xf numFmtId="0" fontId="33" fillId="0" borderId="50" xfId="46" applyFont="1" applyBorder="1" applyAlignment="1">
      <alignment horizontal="distributed" vertical="center"/>
    </xf>
    <xf numFmtId="0" fontId="32" fillId="0" borderId="0" xfId="46" applyFont="1" applyBorder="1" applyAlignment="1">
      <alignment horizontal="center" vertical="center"/>
    </xf>
    <xf numFmtId="0" fontId="32" fillId="0" borderId="16" xfId="46" applyFont="1" applyBorder="1" applyAlignment="1">
      <alignment horizontal="center" vertical="center"/>
    </xf>
    <xf numFmtId="0" fontId="33" fillId="0" borderId="36" xfId="49" applyFont="1" applyFill="1" applyBorder="1" applyAlignment="1" applyProtection="1">
      <alignment horizontal="center" vertical="center"/>
    </xf>
    <xf numFmtId="0" fontId="33" fillId="0" borderId="45" xfId="49" applyFont="1" applyFill="1" applyBorder="1" applyAlignment="1" applyProtection="1">
      <alignment horizontal="center" vertical="center"/>
    </xf>
    <xf numFmtId="0" fontId="33" fillId="0" borderId="44" xfId="49" applyFont="1" applyFill="1" applyBorder="1" applyAlignment="1" applyProtection="1">
      <alignment horizontal="center" vertical="center"/>
    </xf>
    <xf numFmtId="0" fontId="33" fillId="0" borderId="0" xfId="48" applyFont="1" applyFill="1" applyBorder="1" applyAlignment="1" applyProtection="1">
      <alignment horizontal="center" vertical="center" shrinkToFit="1"/>
    </xf>
    <xf numFmtId="0" fontId="33" fillId="0" borderId="27" xfId="48" applyFont="1" applyFill="1" applyBorder="1" applyAlignment="1" applyProtection="1">
      <alignment horizontal="center" vertical="center" shrinkToFit="1"/>
    </xf>
    <xf numFmtId="0" fontId="33" fillId="0" borderId="24" xfId="48" applyFont="1" applyFill="1" applyBorder="1" applyAlignment="1" applyProtection="1">
      <alignment horizontal="center" vertical="center" shrinkToFit="1"/>
    </xf>
    <xf numFmtId="0" fontId="33" fillId="0" borderId="51" xfId="48" applyFont="1" applyFill="1" applyBorder="1" applyAlignment="1" applyProtection="1">
      <alignment horizontal="center" vertical="center" shrinkToFit="1"/>
    </xf>
    <xf numFmtId="0" fontId="34" fillId="0" borderId="32" xfId="49" applyFont="1" applyFill="1" applyBorder="1" applyAlignment="1" applyProtection="1">
      <alignment horizontal="center" vertical="center" textRotation="255"/>
    </xf>
    <xf numFmtId="0" fontId="34" fillId="0" borderId="12" xfId="49" applyFont="1" applyFill="1" applyBorder="1" applyAlignment="1" applyProtection="1">
      <alignment horizontal="center" vertical="center" textRotation="255"/>
    </xf>
    <xf numFmtId="0" fontId="34" fillId="0" borderId="18" xfId="49" applyFont="1" applyFill="1" applyBorder="1" applyAlignment="1" applyProtection="1">
      <alignment horizontal="center" vertical="center" textRotation="255"/>
    </xf>
    <xf numFmtId="0" fontId="33" fillId="0" borderId="47" xfId="49" applyFont="1" applyFill="1" applyBorder="1" applyAlignment="1" applyProtection="1">
      <alignment horizontal="center" vertical="center" wrapText="1"/>
    </xf>
    <xf numFmtId="0" fontId="33" fillId="0" borderId="27" xfId="49" applyFont="1" applyFill="1" applyBorder="1" applyAlignment="1" applyProtection="1">
      <alignment horizontal="center" vertical="center" wrapText="1"/>
    </xf>
    <xf numFmtId="0" fontId="33" fillId="0" borderId="33" xfId="49" applyFont="1" applyFill="1" applyBorder="1" applyAlignment="1" applyProtection="1">
      <alignment horizontal="center" vertical="center" wrapText="1"/>
    </xf>
    <xf numFmtId="0" fontId="33" fillId="0" borderId="53" xfId="48" applyFont="1" applyFill="1" applyBorder="1" applyAlignment="1" applyProtection="1">
      <alignment horizontal="center" vertical="center"/>
    </xf>
    <xf numFmtId="0" fontId="33" fillId="0" borderId="54" xfId="48" applyFont="1" applyFill="1" applyBorder="1" applyAlignment="1" applyProtection="1">
      <alignment horizontal="center" vertical="center"/>
    </xf>
    <xf numFmtId="0" fontId="33" fillId="0" borderId="0" xfId="48" applyFont="1" applyFill="1" applyBorder="1" applyAlignment="1" applyProtection="1">
      <alignment horizontal="center" vertical="center"/>
    </xf>
    <xf numFmtId="0" fontId="33" fillId="0" borderId="27" xfId="48" applyFont="1" applyFill="1" applyBorder="1" applyAlignment="1" applyProtection="1">
      <alignment horizontal="center" vertical="center"/>
    </xf>
    <xf numFmtId="0" fontId="33" fillId="0" borderId="19" xfId="49" applyFont="1" applyFill="1" applyBorder="1" applyAlignment="1" applyProtection="1">
      <alignment horizontal="center" vertical="center" wrapText="1"/>
    </xf>
    <xf numFmtId="0" fontId="33" fillId="0" borderId="0" xfId="49" applyFont="1" applyFill="1" applyBorder="1" applyAlignment="1" applyProtection="1">
      <alignment horizontal="center" vertical="center" wrapText="1"/>
    </xf>
    <xf numFmtId="0" fontId="33" fillId="0" borderId="16" xfId="49" applyFont="1" applyFill="1" applyBorder="1" applyAlignment="1" applyProtection="1">
      <alignment horizontal="center" vertical="center" wrapText="1"/>
    </xf>
    <xf numFmtId="0" fontId="29" fillId="0" borderId="36" xfId="0" applyFont="1" applyFill="1" applyBorder="1" applyAlignment="1">
      <alignment horizontal="center" vertical="center" shrinkToFit="1"/>
    </xf>
    <xf numFmtId="0" fontId="29" fillId="0" borderId="45" xfId="0" applyFont="1" applyFill="1" applyBorder="1" applyAlignment="1">
      <alignment horizontal="center" vertical="center" shrinkToFit="1"/>
    </xf>
    <xf numFmtId="0" fontId="33" fillId="0" borderId="13" xfId="51" applyFont="1" applyBorder="1" applyAlignment="1">
      <alignment horizontal="center" vertical="center"/>
    </xf>
    <xf numFmtId="0" fontId="33" fillId="0" borderId="16" xfId="51" applyFont="1" applyBorder="1" applyAlignment="1">
      <alignment horizontal="center" vertical="center"/>
    </xf>
    <xf numFmtId="0" fontId="33" fillId="0" borderId="57" xfId="51" applyFont="1" applyBorder="1" applyAlignment="1">
      <alignment horizontal="center" vertical="center"/>
    </xf>
    <xf numFmtId="0" fontId="33" fillId="0" borderId="53" xfId="51" applyFont="1" applyBorder="1" applyAlignment="1">
      <alignment horizontal="center" vertical="center"/>
    </xf>
    <xf numFmtId="0" fontId="33" fillId="0" borderId="54" xfId="51" applyFont="1" applyBorder="1" applyAlignment="1">
      <alignment horizontal="center" vertical="center"/>
    </xf>
    <xf numFmtId="0" fontId="33" fillId="0" borderId="36" xfId="51" applyFont="1" applyBorder="1" applyAlignment="1">
      <alignment horizontal="center" vertical="center"/>
    </xf>
    <xf numFmtId="0" fontId="33" fillId="0" borderId="44" xfId="51" applyFont="1" applyBorder="1" applyAlignment="1">
      <alignment horizontal="center" vertical="center"/>
    </xf>
    <xf numFmtId="0" fontId="33" fillId="0" borderId="45" xfId="51" applyFont="1" applyBorder="1" applyAlignment="1">
      <alignment horizontal="center" vertical="center"/>
    </xf>
    <xf numFmtId="0" fontId="33" fillId="0" borderId="15" xfId="51" applyFont="1" applyBorder="1" applyAlignment="1">
      <alignment horizontal="center" vertical="center"/>
    </xf>
    <xf numFmtId="0" fontId="33" fillId="0" borderId="33" xfId="51" applyFont="1" applyBorder="1" applyAlignment="1">
      <alignment horizontal="center" vertical="center"/>
    </xf>
    <xf numFmtId="0" fontId="33" fillId="0" borderId="58" xfId="51" applyFont="1" applyBorder="1" applyAlignment="1">
      <alignment horizontal="center" vertical="center"/>
    </xf>
    <xf numFmtId="0" fontId="33" fillId="0" borderId="59" xfId="51" applyFont="1" applyBorder="1" applyAlignment="1">
      <alignment horizontal="center" vertical="center"/>
    </xf>
    <xf numFmtId="0" fontId="39" fillId="0" borderId="60" xfId="0" applyFont="1" applyBorder="1" applyAlignment="1">
      <alignment horizontal="distributed" vertical="center"/>
    </xf>
    <xf numFmtId="0" fontId="39" fillId="0" borderId="61" xfId="0" applyFont="1" applyBorder="1" applyAlignment="1">
      <alignment horizontal="distributed" vertical="center"/>
    </xf>
    <xf numFmtId="0" fontId="33" fillId="0" borderId="34" xfId="51" applyFont="1" applyBorder="1" applyAlignment="1">
      <alignment horizontal="center" vertical="center"/>
    </xf>
    <xf numFmtId="0" fontId="33" fillId="0" borderId="52" xfId="51" applyFont="1" applyBorder="1" applyAlignment="1">
      <alignment horizontal="center" vertical="center"/>
    </xf>
    <xf numFmtId="0" fontId="33" fillId="0" borderId="17" xfId="45" applyFont="1" applyFill="1" applyBorder="1" applyAlignment="1" applyProtection="1">
      <alignment horizontal="center" vertical="center"/>
    </xf>
    <xf numFmtId="0" fontId="29" fillId="0" borderId="17" xfId="0" applyFont="1" applyBorder="1" applyAlignment="1">
      <alignment vertical="center"/>
    </xf>
    <xf numFmtId="0" fontId="33" fillId="0" borderId="36" xfId="45" applyFont="1" applyFill="1" applyBorder="1" applyAlignment="1" applyProtection="1">
      <alignment horizontal="center" vertical="center"/>
    </xf>
    <xf numFmtId="0" fontId="33" fillId="0" borderId="44" xfId="45" applyFont="1" applyFill="1" applyBorder="1" applyAlignment="1" applyProtection="1">
      <alignment horizontal="center" vertical="center"/>
    </xf>
    <xf numFmtId="0" fontId="33" fillId="0" borderId="45" xfId="45" applyFont="1" applyFill="1" applyBorder="1" applyAlignment="1" applyProtection="1">
      <alignment horizontal="center" vertical="center"/>
    </xf>
    <xf numFmtId="0" fontId="33" fillId="0" borderId="27" xfId="45" applyFont="1" applyFill="1" applyBorder="1" applyAlignment="1">
      <alignment horizontal="center" vertical="center"/>
    </xf>
    <xf numFmtId="0" fontId="29" fillId="0" borderId="27" xfId="0" applyFont="1" applyBorder="1" applyAlignment="1">
      <alignment vertical="center"/>
    </xf>
    <xf numFmtId="0" fontId="33" fillId="0" borderId="34" xfId="45" applyFont="1" applyFill="1" applyBorder="1" applyAlignment="1" applyProtection="1">
      <alignment horizontal="center" vertical="center"/>
    </xf>
    <xf numFmtId="0" fontId="33" fillId="0" borderId="55" xfId="45" applyFont="1" applyFill="1" applyBorder="1" applyAlignment="1" applyProtection="1">
      <alignment horizontal="center" vertical="center"/>
    </xf>
    <xf numFmtId="0" fontId="33" fillId="0" borderId="52" xfId="45" applyFont="1" applyFill="1" applyBorder="1" applyAlignment="1" applyProtection="1">
      <alignment horizontal="center" vertical="center"/>
    </xf>
    <xf numFmtId="0" fontId="33" fillId="0" borderId="12" xfId="45" applyFont="1" applyFill="1" applyBorder="1" applyAlignment="1" applyProtection="1">
      <alignment horizontal="center" vertical="center"/>
    </xf>
    <xf numFmtId="0" fontId="29" fillId="0" borderId="12" xfId="0" applyFont="1" applyBorder="1" applyAlignment="1">
      <alignment vertical="center"/>
    </xf>
    <xf numFmtId="0" fontId="33" fillId="0" borderId="56" xfId="46" applyFont="1" applyFill="1" applyBorder="1" applyAlignment="1" applyProtection="1">
      <alignment horizontal="distributed" vertical="center" wrapText="1" shrinkToFit="1"/>
    </xf>
    <xf numFmtId="0" fontId="33" fillId="0" borderId="17" xfId="46" applyFont="1" applyFill="1" applyBorder="1" applyAlignment="1" applyProtection="1">
      <alignment horizontal="distributed" vertical="center" shrinkToFit="1"/>
    </xf>
    <xf numFmtId="0" fontId="33" fillId="0" borderId="15" xfId="46" applyFont="1" applyFill="1" applyBorder="1" applyAlignment="1" applyProtection="1">
      <alignment horizontal="distributed" vertical="center" shrinkToFit="1"/>
    </xf>
    <xf numFmtId="0" fontId="33" fillId="0" borderId="14" xfId="46" applyFont="1" applyFill="1" applyBorder="1" applyAlignment="1" applyProtection="1">
      <alignment horizontal="distributed" vertical="center" wrapText="1"/>
    </xf>
    <xf numFmtId="0" fontId="33" fillId="0" borderId="12" xfId="46" applyFont="1" applyFill="1" applyBorder="1" applyAlignment="1" applyProtection="1">
      <alignment horizontal="distributed" vertical="center"/>
    </xf>
    <xf numFmtId="0" fontId="33" fillId="0" borderId="18" xfId="46" applyFont="1" applyFill="1" applyBorder="1" applyAlignment="1" applyProtection="1">
      <alignment horizontal="distributed" vertical="center"/>
    </xf>
    <xf numFmtId="0" fontId="33" fillId="0" borderId="14" xfId="46" applyFont="1" applyFill="1" applyBorder="1" applyAlignment="1" applyProtection="1">
      <alignment horizontal="distributed" vertical="center" shrinkToFit="1"/>
    </xf>
    <xf numFmtId="0" fontId="33" fillId="0" borderId="12" xfId="46" applyFont="1" applyFill="1" applyBorder="1" applyAlignment="1" applyProtection="1">
      <alignment horizontal="distributed" vertical="center" shrinkToFit="1"/>
    </xf>
    <xf numFmtId="0" fontId="33" fillId="0" borderId="18" xfId="46" applyFont="1" applyFill="1" applyBorder="1" applyAlignment="1" applyProtection="1">
      <alignment horizontal="distributed" vertical="center" shrinkToFit="1"/>
    </xf>
    <xf numFmtId="178" fontId="32" fillId="0" borderId="25" xfId="49" applyNumberFormat="1" applyFont="1" applyFill="1" applyBorder="1" applyAlignment="1" applyProtection="1">
      <alignment horizontal="right" vertical="center"/>
    </xf>
    <xf numFmtId="178" fontId="32" fillId="0" borderId="24" xfId="49" applyNumberFormat="1" applyFont="1" applyFill="1" applyBorder="1" applyAlignment="1" applyProtection="1">
      <alignment horizontal="right" vertical="center"/>
    </xf>
    <xf numFmtId="0" fontId="32" fillId="0" borderId="0" xfId="0" applyFont="1" applyFill="1" applyBorder="1" applyAlignment="1">
      <alignment vertical="center"/>
    </xf>
    <xf numFmtId="0" fontId="32" fillId="0" borderId="24" xfId="0" applyFont="1" applyFill="1" applyBorder="1" applyAlignment="1">
      <alignmen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33" builtinId="6"/>
    <cellStyle name="桁区切り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入力 2" xfId="42" xr:uid="{00000000-0005-0000-0000-000029000000}"/>
    <cellStyle name="標準" xfId="0" builtinId="0"/>
    <cellStyle name="標準 2" xfId="43" xr:uid="{00000000-0005-0000-0000-00002B000000}"/>
    <cellStyle name="標準_20003（土）総務法制室" xfId="44" xr:uid="{00000000-0005-0000-0000-00002C000000}"/>
    <cellStyle name="標準_Sheet1" xfId="45" xr:uid="{00000000-0005-0000-0000-00002D000000}"/>
    <cellStyle name="標準_Sheet2" xfId="46" xr:uid="{00000000-0005-0000-0000-00002E000000}"/>
    <cellStyle name="標準_Sheet5" xfId="47" xr:uid="{00000000-0005-0000-0000-00002F000000}"/>
    <cellStyle name="標準_Sheet6" xfId="48" xr:uid="{00000000-0005-0000-0000-000030000000}"/>
    <cellStyle name="標準_Sheet7" xfId="49" xr:uid="{00000000-0005-0000-0000-000031000000}"/>
    <cellStyle name="標準_Sheet8" xfId="51" xr:uid="{00000000-0005-0000-0000-000032000000}"/>
    <cellStyle name="良い 2" xfId="50"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8"/>
  <sheetViews>
    <sheetView tabSelected="1" view="pageBreakPreview" zoomScaleNormal="100" zoomScaleSheetLayoutView="100" workbookViewId="0"/>
  </sheetViews>
  <sheetFormatPr defaultColWidth="9" defaultRowHeight="12.6" x14ac:dyDescent="0.2"/>
  <cols>
    <col min="1" max="1" width="12.77734375" style="1" customWidth="1"/>
    <col min="2" max="6" width="12.44140625" style="1" customWidth="1"/>
    <col min="7" max="16384" width="9" style="1"/>
  </cols>
  <sheetData>
    <row r="8" spans="2:5" ht="62.25" customHeight="1" x14ac:dyDescent="0.2">
      <c r="B8" s="330" t="s">
        <v>196</v>
      </c>
      <c r="C8" s="330"/>
      <c r="D8" s="330"/>
      <c r="E8" s="330"/>
    </row>
  </sheetData>
  <mergeCells count="1">
    <mergeCell ref="B8:E8"/>
  </mergeCells>
  <phoneticPr fontId="3"/>
  <pageMargins left="0.98425196850393704" right="0.98425196850393704" top="0.78740157480314965" bottom="0.78740157480314965" header="0.51181102362204722" footer="0.51181102362204722"/>
  <pageSetup paperSize="9" firstPageNumber="93" orientation="portrait" useFirstPageNumber="1" r:id="rId1"/>
  <headerFooter alignWithMargins="0">
    <oddFooter xml:space="preserve">&amp;C&amp;"游明朝 Demibold,標準"&amp;P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4"/>
  <sheetViews>
    <sheetView view="pageBreakPreview" zoomScaleNormal="85" zoomScaleSheetLayoutView="100" workbookViewId="0"/>
  </sheetViews>
  <sheetFormatPr defaultColWidth="8.88671875" defaultRowHeight="15.75" customHeight="1" x14ac:dyDescent="0.2"/>
  <cols>
    <col min="1" max="2" width="3.33203125" style="1" customWidth="1"/>
    <col min="3" max="3" width="22.88671875" style="1" customWidth="1"/>
    <col min="4" max="11" width="16" style="1" customWidth="1"/>
    <col min="12" max="13" width="3.33203125" style="1" customWidth="1"/>
    <col min="14" max="14" width="23" style="1" customWidth="1"/>
    <col min="15" max="22" width="16.109375" style="1" customWidth="1"/>
    <col min="23" max="16384" width="8.88671875" style="1"/>
  </cols>
  <sheetData>
    <row r="1" spans="1:22" s="3" customFormat="1" ht="15.75" customHeight="1" x14ac:dyDescent="0.2">
      <c r="A1" s="2" t="s">
        <v>196</v>
      </c>
      <c r="B1" s="2"/>
      <c r="C1" s="2"/>
      <c r="K1" s="4" t="s">
        <v>196</v>
      </c>
      <c r="L1" s="2" t="s">
        <v>196</v>
      </c>
      <c r="M1" s="2"/>
      <c r="N1" s="2"/>
      <c r="V1" s="4" t="s">
        <v>196</v>
      </c>
    </row>
    <row r="3" spans="1:22" s="7" customFormat="1" ht="15.75" customHeight="1" x14ac:dyDescent="0.2">
      <c r="A3" s="5" t="s">
        <v>125</v>
      </c>
      <c r="B3" s="5"/>
      <c r="C3" s="5"/>
      <c r="D3" s="5"/>
      <c r="E3" s="5"/>
      <c r="F3" s="6"/>
      <c r="G3" s="6"/>
      <c r="H3" s="6"/>
      <c r="I3" s="6"/>
      <c r="J3" s="6"/>
      <c r="K3" s="6"/>
      <c r="M3" s="8" t="s">
        <v>36</v>
      </c>
      <c r="N3" s="8"/>
      <c r="O3" s="5"/>
      <c r="P3" s="6"/>
      <c r="Q3" s="6"/>
      <c r="R3" s="6"/>
      <c r="S3" s="6"/>
      <c r="T3" s="6"/>
      <c r="U3" s="6"/>
      <c r="V3" s="6"/>
    </row>
    <row r="4" spans="1:22" s="7" customFormat="1" ht="15.75" customHeight="1" thickBot="1" x14ac:dyDescent="0.25">
      <c r="A4" s="9"/>
      <c r="B4" s="9"/>
      <c r="C4" s="9"/>
      <c r="D4" s="10"/>
      <c r="E4" s="11"/>
      <c r="F4" s="11"/>
      <c r="G4" s="11"/>
      <c r="H4" s="11"/>
      <c r="I4" s="11"/>
      <c r="J4" s="12"/>
      <c r="K4" s="13" t="s">
        <v>283</v>
      </c>
      <c r="L4" s="9"/>
      <c r="M4" s="9"/>
      <c r="N4" s="9"/>
      <c r="O4" s="10"/>
      <c r="P4" s="11"/>
      <c r="Q4" s="11"/>
      <c r="R4" s="11"/>
      <c r="S4" s="11"/>
      <c r="T4" s="11"/>
      <c r="U4" s="12"/>
      <c r="V4" s="12"/>
    </row>
    <row r="5" spans="1:22" s="22" customFormat="1" ht="12.75" customHeight="1" x14ac:dyDescent="0.2">
      <c r="A5" s="347" t="s">
        <v>46</v>
      </c>
      <c r="B5" s="347"/>
      <c r="C5" s="348"/>
      <c r="D5" s="14"/>
      <c r="E5" s="15"/>
      <c r="F5" s="16"/>
      <c r="G5" s="16"/>
      <c r="H5" s="342" t="s">
        <v>38</v>
      </c>
      <c r="I5" s="343"/>
      <c r="J5" s="355" t="s">
        <v>3</v>
      </c>
      <c r="K5" s="356"/>
      <c r="L5" s="17"/>
      <c r="M5" s="17"/>
      <c r="N5" s="17"/>
      <c r="O5" s="18"/>
      <c r="P5" s="19"/>
      <c r="Q5" s="16"/>
      <c r="R5" s="16"/>
      <c r="S5" s="342" t="s">
        <v>38</v>
      </c>
      <c r="T5" s="343"/>
      <c r="U5" s="20" t="s">
        <v>4</v>
      </c>
      <c r="V5" s="21"/>
    </row>
    <row r="6" spans="1:22" s="22" customFormat="1" ht="12.9" customHeight="1" x14ac:dyDescent="0.2">
      <c r="A6" s="349"/>
      <c r="B6" s="349"/>
      <c r="C6" s="350"/>
      <c r="D6" s="338" t="s">
        <v>204</v>
      </c>
      <c r="E6" s="338" t="s">
        <v>31</v>
      </c>
      <c r="F6" s="336" t="s">
        <v>37</v>
      </c>
      <c r="G6" s="338" t="s">
        <v>5</v>
      </c>
      <c r="H6" s="24"/>
      <c r="I6" s="333" t="s">
        <v>255</v>
      </c>
      <c r="J6" s="25"/>
      <c r="K6" s="25"/>
      <c r="L6" s="353" t="s">
        <v>71</v>
      </c>
      <c r="M6" s="353"/>
      <c r="N6" s="354"/>
      <c r="O6" s="338" t="s">
        <v>204</v>
      </c>
      <c r="P6" s="338" t="s">
        <v>31</v>
      </c>
      <c r="Q6" s="336" t="s">
        <v>39</v>
      </c>
      <c r="R6" s="338" t="s">
        <v>6</v>
      </c>
      <c r="S6" s="10"/>
      <c r="T6" s="333" t="s">
        <v>255</v>
      </c>
      <c r="U6" s="26"/>
      <c r="V6" s="26"/>
    </row>
    <row r="7" spans="1:22" s="22" customFormat="1" ht="12.9" customHeight="1" x14ac:dyDescent="0.2">
      <c r="A7" s="349"/>
      <c r="B7" s="349"/>
      <c r="C7" s="350"/>
      <c r="D7" s="338"/>
      <c r="E7" s="338"/>
      <c r="F7" s="337"/>
      <c r="G7" s="339"/>
      <c r="H7" s="24" t="s">
        <v>7</v>
      </c>
      <c r="I7" s="334"/>
      <c r="J7" s="25" t="s">
        <v>8</v>
      </c>
      <c r="K7" s="27" t="s">
        <v>9</v>
      </c>
      <c r="L7" s="353" t="s">
        <v>70</v>
      </c>
      <c r="M7" s="353"/>
      <c r="N7" s="354"/>
      <c r="O7" s="338"/>
      <c r="P7" s="338"/>
      <c r="Q7" s="337"/>
      <c r="R7" s="339"/>
      <c r="S7" s="28" t="s">
        <v>32</v>
      </c>
      <c r="T7" s="334"/>
      <c r="U7" s="25" t="s">
        <v>8</v>
      </c>
      <c r="V7" s="27" t="s">
        <v>9</v>
      </c>
    </row>
    <row r="8" spans="1:22" s="22" customFormat="1" ht="12.9" customHeight="1" x14ac:dyDescent="0.2">
      <c r="A8" s="351"/>
      <c r="B8" s="351"/>
      <c r="C8" s="352"/>
      <c r="D8" s="26"/>
      <c r="E8" s="23"/>
      <c r="F8" s="23"/>
      <c r="G8" s="23"/>
      <c r="H8" s="24"/>
      <c r="I8" s="335"/>
      <c r="J8" s="25"/>
      <c r="K8" s="25"/>
      <c r="L8" s="9"/>
      <c r="M8" s="9"/>
      <c r="N8" s="9"/>
      <c r="O8" s="26"/>
      <c r="P8" s="29"/>
      <c r="Q8" s="16"/>
      <c r="R8" s="16"/>
      <c r="S8" s="10"/>
      <c r="T8" s="335"/>
      <c r="U8" s="26"/>
      <c r="V8" s="26"/>
    </row>
    <row r="9" spans="1:22" s="22" customFormat="1" ht="15" customHeight="1" x14ac:dyDescent="0.2">
      <c r="A9" s="30"/>
      <c r="B9" s="30"/>
      <c r="C9" s="30"/>
      <c r="D9" s="31" t="s">
        <v>130</v>
      </c>
      <c r="E9" s="32" t="s">
        <v>1</v>
      </c>
      <c r="F9" s="32" t="s">
        <v>10</v>
      </c>
      <c r="G9" s="32" t="s">
        <v>11</v>
      </c>
      <c r="H9" s="32" t="s">
        <v>10</v>
      </c>
      <c r="I9" s="33"/>
      <c r="J9" s="32" t="s">
        <v>27</v>
      </c>
      <c r="K9" s="32"/>
      <c r="L9" s="30"/>
      <c r="M9" s="30"/>
      <c r="N9" s="30"/>
      <c r="O9" s="31" t="s">
        <v>130</v>
      </c>
      <c r="P9" s="32" t="s">
        <v>1</v>
      </c>
      <c r="Q9" s="32" t="s">
        <v>10</v>
      </c>
      <c r="R9" s="32" t="s">
        <v>11</v>
      </c>
      <c r="S9" s="32" t="s">
        <v>10</v>
      </c>
      <c r="T9" s="33"/>
      <c r="U9" s="32" t="s">
        <v>27</v>
      </c>
      <c r="V9" s="33"/>
    </row>
    <row r="10" spans="1:22" s="22" customFormat="1" ht="18" customHeight="1" x14ac:dyDescent="0.2">
      <c r="A10" s="331" t="s">
        <v>43</v>
      </c>
      <c r="B10" s="331"/>
      <c r="C10" s="344"/>
      <c r="D10" s="34">
        <v>3479</v>
      </c>
      <c r="E10" s="35">
        <v>39113</v>
      </c>
      <c r="F10" s="35">
        <v>180514453</v>
      </c>
      <c r="G10" s="35">
        <v>223820</v>
      </c>
      <c r="H10" s="35">
        <v>51887</v>
      </c>
      <c r="I10" s="35">
        <v>4615</v>
      </c>
      <c r="J10" s="35"/>
      <c r="K10" s="35"/>
      <c r="L10" s="340" t="s">
        <v>41</v>
      </c>
      <c r="M10" s="340"/>
      <c r="N10" s="341"/>
      <c r="O10" s="36">
        <v>1406</v>
      </c>
      <c r="P10" s="37">
        <v>15557</v>
      </c>
      <c r="Q10" s="37">
        <v>30061500</v>
      </c>
      <c r="R10" s="37">
        <v>216684</v>
      </c>
      <c r="S10" s="38">
        <f t="shared" ref="S10:S45" si="0">Q10/O10</f>
        <v>21380.867709815077</v>
      </c>
      <c r="T10" s="38">
        <f>Q10/P10</f>
        <v>1932.3455679115511</v>
      </c>
      <c r="U10" s="39">
        <f t="shared" ref="U10:U45" si="1">O10/$O$10*100</f>
        <v>100</v>
      </c>
      <c r="V10" s="39">
        <f>Q10/$Q$10*100</f>
        <v>100</v>
      </c>
    </row>
    <row r="11" spans="1:22" s="22" customFormat="1" ht="18" customHeight="1" x14ac:dyDescent="0.2">
      <c r="A11" s="331" t="s">
        <v>44</v>
      </c>
      <c r="B11" s="331"/>
      <c r="C11" s="344"/>
      <c r="D11" s="34">
        <v>3080</v>
      </c>
      <c r="E11" s="35">
        <v>34841</v>
      </c>
      <c r="F11" s="35">
        <v>216041845</v>
      </c>
      <c r="G11" s="35">
        <v>239677</v>
      </c>
      <c r="H11" s="35">
        <v>70143</v>
      </c>
      <c r="I11" s="35">
        <v>6201</v>
      </c>
      <c r="J11" s="35"/>
      <c r="K11" s="35"/>
      <c r="L11" s="40"/>
      <c r="M11" s="331" t="s">
        <v>73</v>
      </c>
      <c r="N11" s="344"/>
      <c r="O11" s="41">
        <v>8</v>
      </c>
      <c r="P11" s="42">
        <v>474</v>
      </c>
      <c r="Q11" s="43">
        <v>846500</v>
      </c>
      <c r="R11" s="43">
        <v>10626</v>
      </c>
      <c r="S11" s="43">
        <f t="shared" si="0"/>
        <v>105812.5</v>
      </c>
      <c r="T11" s="43">
        <f t="shared" ref="T11:T45" si="2">Q11/P11</f>
        <v>1785.8649789029537</v>
      </c>
      <c r="U11" s="44">
        <f t="shared" si="1"/>
        <v>0.56899004267425324</v>
      </c>
      <c r="V11" s="44">
        <f t="shared" ref="V11:V45" si="3">Q11/$Q$10*100</f>
        <v>2.8158940837948871</v>
      </c>
    </row>
    <row r="12" spans="1:22" s="22" customFormat="1" ht="18" customHeight="1" x14ac:dyDescent="0.2">
      <c r="A12" s="331" t="s">
        <v>45</v>
      </c>
      <c r="B12" s="331"/>
      <c r="C12" s="344"/>
      <c r="D12" s="47">
        <v>2111</v>
      </c>
      <c r="E12" s="47">
        <v>23436</v>
      </c>
      <c r="F12" s="47">
        <v>151751432</v>
      </c>
      <c r="G12" s="47">
        <v>195807</v>
      </c>
      <c r="H12" s="47">
        <v>71886.040738986267</v>
      </c>
      <c r="I12" s="47">
        <v>6475.1421744324971</v>
      </c>
      <c r="J12" s="35"/>
      <c r="K12" s="35"/>
      <c r="L12" s="28"/>
      <c r="M12" s="28"/>
      <c r="N12" s="28" t="s">
        <v>74</v>
      </c>
      <c r="O12" s="34">
        <v>4</v>
      </c>
      <c r="P12" s="45">
        <v>465</v>
      </c>
      <c r="Q12" s="35">
        <v>826100</v>
      </c>
      <c r="R12" s="35">
        <v>10570</v>
      </c>
      <c r="S12" s="35">
        <f t="shared" si="0"/>
        <v>206525</v>
      </c>
      <c r="T12" s="35">
        <f t="shared" si="2"/>
        <v>1776.5591397849462</v>
      </c>
      <c r="U12" s="46">
        <f t="shared" si="1"/>
        <v>0.28449502133712662</v>
      </c>
      <c r="V12" s="46">
        <f t="shared" si="3"/>
        <v>2.7480331986095172</v>
      </c>
    </row>
    <row r="13" spans="1:22" s="22" customFormat="1" ht="18" customHeight="1" x14ac:dyDescent="0.2">
      <c r="A13" s="331" t="s">
        <v>199</v>
      </c>
      <c r="B13" s="331"/>
      <c r="C13" s="344"/>
      <c r="D13" s="34">
        <v>2445</v>
      </c>
      <c r="E13" s="45">
        <v>28448</v>
      </c>
      <c r="F13" s="45">
        <v>191987500</v>
      </c>
      <c r="G13" s="45">
        <v>216793</v>
      </c>
      <c r="H13" s="35">
        <v>78522.494887525565</v>
      </c>
      <c r="I13" s="35">
        <v>6748.716957255343</v>
      </c>
      <c r="J13" s="35"/>
      <c r="K13" s="35"/>
      <c r="L13" s="28"/>
      <c r="M13" s="28"/>
      <c r="N13" s="28" t="s">
        <v>200</v>
      </c>
      <c r="O13" s="34">
        <v>4</v>
      </c>
      <c r="P13" s="45">
        <v>9</v>
      </c>
      <c r="Q13" s="35">
        <v>20400</v>
      </c>
      <c r="R13" s="35">
        <v>56</v>
      </c>
      <c r="S13" s="35">
        <f t="shared" si="0"/>
        <v>5100</v>
      </c>
      <c r="T13" s="35">
        <f>Q13/P13</f>
        <v>2266.6666666666665</v>
      </c>
      <c r="U13" s="46">
        <f t="shared" si="1"/>
        <v>0.28449502133712662</v>
      </c>
      <c r="V13" s="46">
        <f>Q13/$Q$10*100</f>
        <v>6.7860885185369993E-2</v>
      </c>
    </row>
    <row r="14" spans="1:22" s="22" customFormat="1" ht="18" customHeight="1" x14ac:dyDescent="0.2">
      <c r="A14" s="340" t="s">
        <v>131</v>
      </c>
      <c r="B14" s="340"/>
      <c r="C14" s="341"/>
      <c r="D14" s="36">
        <v>2487</v>
      </c>
      <c r="E14" s="37">
        <v>29212</v>
      </c>
      <c r="F14" s="37">
        <v>181543900</v>
      </c>
      <c r="G14" s="37">
        <v>216684</v>
      </c>
      <c r="H14" s="38">
        <v>72997.145154804981</v>
      </c>
      <c r="I14" s="38">
        <v>6214.7028618376007</v>
      </c>
      <c r="J14" s="35"/>
      <c r="K14" s="35"/>
      <c r="L14" s="40"/>
      <c r="M14" s="357" t="s">
        <v>75</v>
      </c>
      <c r="N14" s="358"/>
      <c r="O14" s="41">
        <v>229</v>
      </c>
      <c r="P14" s="42">
        <v>1732</v>
      </c>
      <c r="Q14" s="42">
        <v>2787200</v>
      </c>
      <c r="R14" s="42">
        <v>49213</v>
      </c>
      <c r="S14" s="43">
        <f t="shared" si="0"/>
        <v>12171.179039301311</v>
      </c>
      <c r="T14" s="43">
        <f t="shared" si="2"/>
        <v>1609.2378752886837</v>
      </c>
      <c r="U14" s="44">
        <f t="shared" si="1"/>
        <v>16.287339971550498</v>
      </c>
      <c r="V14" s="44">
        <f t="shared" si="3"/>
        <v>9.2716597641501579</v>
      </c>
    </row>
    <row r="15" spans="1:22" s="22" customFormat="1" ht="18" customHeight="1" x14ac:dyDescent="0.2">
      <c r="A15" s="28"/>
      <c r="B15" s="28"/>
      <c r="C15" s="28"/>
      <c r="D15" s="34"/>
      <c r="E15" s="45"/>
      <c r="F15" s="45"/>
      <c r="G15" s="45"/>
      <c r="H15" s="35"/>
      <c r="I15" s="35"/>
      <c r="J15" s="46"/>
      <c r="K15" s="46"/>
      <c r="L15" s="28"/>
      <c r="M15" s="28"/>
      <c r="N15" s="49" t="s">
        <v>76</v>
      </c>
      <c r="O15" s="34">
        <v>12</v>
      </c>
      <c r="P15" s="45">
        <v>106</v>
      </c>
      <c r="Q15" s="35">
        <v>138200</v>
      </c>
      <c r="R15" s="35">
        <v>2329</v>
      </c>
      <c r="S15" s="35">
        <f t="shared" si="0"/>
        <v>11516.666666666666</v>
      </c>
      <c r="T15" s="35">
        <f t="shared" si="2"/>
        <v>1303.7735849056603</v>
      </c>
      <c r="U15" s="46">
        <f t="shared" si="1"/>
        <v>0.85348506401137991</v>
      </c>
      <c r="V15" s="46">
        <f t="shared" si="3"/>
        <v>0.45972423199108492</v>
      </c>
    </row>
    <row r="16" spans="1:22" s="22" customFormat="1" ht="18" customHeight="1" x14ac:dyDescent="0.2">
      <c r="A16" s="340" t="s">
        <v>28</v>
      </c>
      <c r="B16" s="340"/>
      <c r="C16" s="341"/>
      <c r="D16" s="36">
        <v>1081</v>
      </c>
      <c r="E16" s="37">
        <v>13655</v>
      </c>
      <c r="F16" s="37">
        <v>151482400</v>
      </c>
      <c r="G16" s="51" t="s">
        <v>2</v>
      </c>
      <c r="H16" s="38">
        <f t="shared" ref="H16:H41" si="4">F16/D16</f>
        <v>140131.72987974097</v>
      </c>
      <c r="I16" s="38">
        <f>F16/E16</f>
        <v>11093.54815086049</v>
      </c>
      <c r="J16" s="39">
        <v>100</v>
      </c>
      <c r="K16" s="39">
        <v>100</v>
      </c>
      <c r="L16" s="28"/>
      <c r="M16" s="28"/>
      <c r="N16" s="28" t="s">
        <v>77</v>
      </c>
      <c r="O16" s="50">
        <v>27</v>
      </c>
      <c r="P16" s="45">
        <v>176</v>
      </c>
      <c r="Q16" s="35">
        <v>352700</v>
      </c>
      <c r="R16" s="35">
        <v>6750</v>
      </c>
      <c r="S16" s="35">
        <f t="shared" si="0"/>
        <v>13062.962962962964</v>
      </c>
      <c r="T16" s="35">
        <f t="shared" si="2"/>
        <v>2003.9772727272727</v>
      </c>
      <c r="U16" s="46">
        <f t="shared" si="1"/>
        <v>1.9203413940256047</v>
      </c>
      <c r="V16" s="46">
        <f t="shared" si="3"/>
        <v>1.1732614806313724</v>
      </c>
    </row>
    <row r="17" spans="1:22" s="22" customFormat="1" ht="18" customHeight="1" x14ac:dyDescent="0.2">
      <c r="A17" s="40"/>
      <c r="B17" s="332" t="s">
        <v>47</v>
      </c>
      <c r="C17" s="332"/>
      <c r="D17" s="42">
        <v>2</v>
      </c>
      <c r="E17" s="56">
        <v>14</v>
      </c>
      <c r="F17" s="56" t="s">
        <v>243</v>
      </c>
      <c r="G17" s="57" t="s">
        <v>2</v>
      </c>
      <c r="H17" s="56" t="s">
        <v>243</v>
      </c>
      <c r="I17" s="56" t="s">
        <v>243</v>
      </c>
      <c r="J17" s="44">
        <f t="shared" ref="J17:J42" si="5">D17/$D$16*100</f>
        <v>0.18501387604070307</v>
      </c>
      <c r="K17" s="282" t="s">
        <v>243</v>
      </c>
      <c r="L17" s="28"/>
      <c r="M17" s="28"/>
      <c r="N17" s="28" t="s">
        <v>78</v>
      </c>
      <c r="O17" s="52">
        <v>124</v>
      </c>
      <c r="P17" s="53">
        <v>1016</v>
      </c>
      <c r="Q17" s="54">
        <v>1728700</v>
      </c>
      <c r="R17" s="54">
        <v>27224</v>
      </c>
      <c r="S17" s="35">
        <f t="shared" si="0"/>
        <v>13941.129032258064</v>
      </c>
      <c r="T17" s="35">
        <f t="shared" si="2"/>
        <v>1701.4763779527559</v>
      </c>
      <c r="U17" s="46">
        <f t="shared" si="1"/>
        <v>8.8193456614509245</v>
      </c>
      <c r="V17" s="46">
        <f t="shared" si="3"/>
        <v>5.7505447166641712</v>
      </c>
    </row>
    <row r="18" spans="1:22" s="22" customFormat="1" ht="18" customHeight="1" x14ac:dyDescent="0.2">
      <c r="A18" s="40"/>
      <c r="B18" s="40"/>
      <c r="C18" s="55" t="s">
        <v>47</v>
      </c>
      <c r="D18" s="45">
        <v>2</v>
      </c>
      <c r="E18" s="35">
        <v>14</v>
      </c>
      <c r="F18" s="54" t="s">
        <v>243</v>
      </c>
      <c r="G18" s="58" t="s">
        <v>2</v>
      </c>
      <c r="H18" s="54" t="s">
        <v>243</v>
      </c>
      <c r="I18" s="54" t="s">
        <v>243</v>
      </c>
      <c r="J18" s="46">
        <f t="shared" si="5"/>
        <v>0.18501387604070307</v>
      </c>
      <c r="K18" s="283" t="s">
        <v>243</v>
      </c>
      <c r="L18" s="28"/>
      <c r="M18" s="28"/>
      <c r="N18" s="28" t="s">
        <v>79</v>
      </c>
      <c r="O18" s="52">
        <v>18</v>
      </c>
      <c r="P18" s="53">
        <v>121</v>
      </c>
      <c r="Q18" s="54">
        <v>217800</v>
      </c>
      <c r="R18" s="54">
        <v>2424</v>
      </c>
      <c r="S18" s="35">
        <f t="shared" si="0"/>
        <v>12100</v>
      </c>
      <c r="T18" s="35">
        <f t="shared" si="2"/>
        <v>1800</v>
      </c>
      <c r="U18" s="46">
        <f t="shared" si="1"/>
        <v>1.2802275960170697</v>
      </c>
      <c r="V18" s="46">
        <f t="shared" si="3"/>
        <v>0.72451474477321498</v>
      </c>
    </row>
    <row r="19" spans="1:22" s="22" customFormat="1" ht="18" customHeight="1" x14ac:dyDescent="0.2">
      <c r="A19" s="40"/>
      <c r="B19" s="332" t="s">
        <v>48</v>
      </c>
      <c r="C19" s="332"/>
      <c r="D19" s="42">
        <v>61</v>
      </c>
      <c r="E19" s="42">
        <v>456</v>
      </c>
      <c r="F19" s="42">
        <v>2054300</v>
      </c>
      <c r="G19" s="57" t="s">
        <v>2</v>
      </c>
      <c r="H19" s="43">
        <f t="shared" si="4"/>
        <v>33677.049180327871</v>
      </c>
      <c r="I19" s="43">
        <f t="shared" ref="I19:I41" si="6">F19/E19</f>
        <v>4505.0438596491231</v>
      </c>
      <c r="J19" s="44">
        <f t="shared" si="5"/>
        <v>5.6429232192414434</v>
      </c>
      <c r="K19" s="44">
        <f t="shared" ref="K19:K41" si="7">F19/$F$16*100</f>
        <v>1.356131141307505</v>
      </c>
      <c r="L19" s="28"/>
      <c r="M19" s="28"/>
      <c r="N19" s="59" t="s">
        <v>104</v>
      </c>
      <c r="O19" s="52">
        <v>48</v>
      </c>
      <c r="P19" s="53">
        <v>313</v>
      </c>
      <c r="Q19" s="54">
        <v>349800</v>
      </c>
      <c r="R19" s="54">
        <v>10486</v>
      </c>
      <c r="S19" s="35">
        <f t="shared" si="0"/>
        <v>7287.5</v>
      </c>
      <c r="T19" s="35">
        <f t="shared" si="2"/>
        <v>1117.5718849840255</v>
      </c>
      <c r="U19" s="46">
        <f t="shared" si="1"/>
        <v>3.4139402560455197</v>
      </c>
      <c r="V19" s="46">
        <f t="shared" si="3"/>
        <v>1.1636145900903148</v>
      </c>
    </row>
    <row r="20" spans="1:22" s="22" customFormat="1" ht="18" customHeight="1" x14ac:dyDescent="0.2">
      <c r="A20" s="40"/>
      <c r="B20" s="40"/>
      <c r="C20" s="61" t="s">
        <v>103</v>
      </c>
      <c r="D20" s="45">
        <v>5</v>
      </c>
      <c r="E20" s="58">
        <v>19</v>
      </c>
      <c r="F20" s="58">
        <v>51200</v>
      </c>
      <c r="G20" s="58" t="s">
        <v>2</v>
      </c>
      <c r="H20" s="35">
        <f t="shared" si="4"/>
        <v>10240</v>
      </c>
      <c r="I20" s="35">
        <f t="shared" si="6"/>
        <v>2694.7368421052633</v>
      </c>
      <c r="J20" s="46">
        <f t="shared" si="5"/>
        <v>0.46253469010175763</v>
      </c>
      <c r="K20" s="46">
        <f t="shared" si="7"/>
        <v>3.3799306057997497E-2</v>
      </c>
      <c r="L20" s="40"/>
      <c r="M20" s="331" t="s">
        <v>80</v>
      </c>
      <c r="N20" s="332"/>
      <c r="O20" s="60">
        <v>402</v>
      </c>
      <c r="P20" s="42">
        <v>6467</v>
      </c>
      <c r="Q20" s="42">
        <v>8295500</v>
      </c>
      <c r="R20" s="42">
        <v>55291</v>
      </c>
      <c r="S20" s="43">
        <f t="shared" si="0"/>
        <v>20635.572139303484</v>
      </c>
      <c r="T20" s="43">
        <f t="shared" si="2"/>
        <v>1282.7431575691974</v>
      </c>
      <c r="U20" s="44">
        <f t="shared" si="1"/>
        <v>28.591749644381224</v>
      </c>
      <c r="V20" s="44">
        <f t="shared" si="3"/>
        <v>27.595096718393958</v>
      </c>
    </row>
    <row r="21" spans="1:22" s="22" customFormat="1" ht="18" customHeight="1" x14ac:dyDescent="0.2">
      <c r="A21" s="40"/>
      <c r="B21" s="40"/>
      <c r="C21" s="55" t="s">
        <v>49</v>
      </c>
      <c r="D21" s="45">
        <v>27</v>
      </c>
      <c r="E21" s="35">
        <v>299</v>
      </c>
      <c r="F21" s="35">
        <v>963300</v>
      </c>
      <c r="G21" s="58" t="s">
        <v>2</v>
      </c>
      <c r="H21" s="35">
        <f t="shared" si="4"/>
        <v>35677.777777777781</v>
      </c>
      <c r="I21" s="35">
        <f t="shared" si="6"/>
        <v>3221.7391304347825</v>
      </c>
      <c r="J21" s="46">
        <f t="shared" si="5"/>
        <v>2.497687326549491</v>
      </c>
      <c r="K21" s="46">
        <f t="shared" si="7"/>
        <v>0.63591545948572237</v>
      </c>
      <c r="L21" s="28"/>
      <c r="M21" s="28"/>
      <c r="N21" s="28" t="s">
        <v>81</v>
      </c>
      <c r="O21" s="50">
        <v>37</v>
      </c>
      <c r="P21" s="35">
        <v>3005</v>
      </c>
      <c r="Q21" s="35">
        <v>5938300</v>
      </c>
      <c r="R21" s="35">
        <v>36360</v>
      </c>
      <c r="S21" s="35">
        <f t="shared" si="0"/>
        <v>160494.59459459459</v>
      </c>
      <c r="T21" s="35">
        <f t="shared" si="2"/>
        <v>1976.1397670549086</v>
      </c>
      <c r="U21" s="46">
        <f t="shared" si="1"/>
        <v>2.6315789473684208</v>
      </c>
      <c r="V21" s="46">
        <f t="shared" si="3"/>
        <v>19.753837965504051</v>
      </c>
    </row>
    <row r="22" spans="1:22" s="22" customFormat="1" ht="18" customHeight="1" x14ac:dyDescent="0.2">
      <c r="A22" s="40"/>
      <c r="B22" s="40"/>
      <c r="C22" s="62" t="s">
        <v>50</v>
      </c>
      <c r="D22" s="45">
        <v>29</v>
      </c>
      <c r="E22" s="35">
        <v>138</v>
      </c>
      <c r="F22" s="35">
        <v>1039800</v>
      </c>
      <c r="G22" s="58" t="s">
        <v>2</v>
      </c>
      <c r="H22" s="35">
        <f t="shared" si="4"/>
        <v>35855.172413793101</v>
      </c>
      <c r="I22" s="35">
        <f t="shared" si="6"/>
        <v>7534.782608695652</v>
      </c>
      <c r="J22" s="46">
        <f t="shared" si="5"/>
        <v>2.6827012025901942</v>
      </c>
      <c r="K22" s="46">
        <f t="shared" si="7"/>
        <v>0.68641637576378511</v>
      </c>
      <c r="L22" s="28"/>
      <c r="M22" s="28"/>
      <c r="N22" s="28" t="s">
        <v>82</v>
      </c>
      <c r="O22" s="50">
        <v>23</v>
      </c>
      <c r="P22" s="35">
        <v>131</v>
      </c>
      <c r="Q22" s="35">
        <v>101400</v>
      </c>
      <c r="R22" s="35">
        <v>481</v>
      </c>
      <c r="S22" s="35">
        <f t="shared" si="0"/>
        <v>4408.695652173913</v>
      </c>
      <c r="T22" s="35">
        <f t="shared" si="2"/>
        <v>774.04580152671758</v>
      </c>
      <c r="U22" s="46">
        <f t="shared" si="1"/>
        <v>1.6358463726884778</v>
      </c>
      <c r="V22" s="46">
        <f t="shared" si="3"/>
        <v>0.33730851753904495</v>
      </c>
    </row>
    <row r="23" spans="1:22" s="22" customFormat="1" ht="18" customHeight="1" x14ac:dyDescent="0.2">
      <c r="A23" s="40"/>
      <c r="B23" s="345" t="s">
        <v>51</v>
      </c>
      <c r="C23" s="345"/>
      <c r="D23" s="42">
        <v>126</v>
      </c>
      <c r="E23" s="42">
        <v>1210</v>
      </c>
      <c r="F23" s="42">
        <v>21803000</v>
      </c>
      <c r="G23" s="57" t="s">
        <v>2</v>
      </c>
      <c r="H23" s="43">
        <f t="shared" si="4"/>
        <v>173039.68253968254</v>
      </c>
      <c r="I23" s="43">
        <f t="shared" si="6"/>
        <v>18019.008264462809</v>
      </c>
      <c r="J23" s="44">
        <f t="shared" si="5"/>
        <v>11.655874190564292</v>
      </c>
      <c r="K23" s="44">
        <f t="shared" si="7"/>
        <v>14.393091210596081</v>
      </c>
      <c r="L23" s="28"/>
      <c r="M23" s="28"/>
      <c r="N23" s="28" t="s">
        <v>83</v>
      </c>
      <c r="O23" s="50">
        <v>13</v>
      </c>
      <c r="P23" s="35">
        <v>56</v>
      </c>
      <c r="Q23" s="35">
        <v>48400</v>
      </c>
      <c r="R23" s="35">
        <v>271</v>
      </c>
      <c r="S23" s="35">
        <f t="shared" si="0"/>
        <v>3723.0769230769229</v>
      </c>
      <c r="T23" s="35">
        <f t="shared" si="2"/>
        <v>864.28571428571433</v>
      </c>
      <c r="U23" s="46">
        <f t="shared" si="1"/>
        <v>0.92460881934566153</v>
      </c>
      <c r="V23" s="46">
        <f t="shared" si="3"/>
        <v>0.16100327661626998</v>
      </c>
    </row>
    <row r="24" spans="1:22" s="22" customFormat="1" ht="18" customHeight="1" x14ac:dyDescent="0.2">
      <c r="A24" s="40"/>
      <c r="B24" s="40"/>
      <c r="C24" s="63" t="s">
        <v>254</v>
      </c>
      <c r="D24" s="45">
        <v>22</v>
      </c>
      <c r="E24" s="35">
        <v>196</v>
      </c>
      <c r="F24" s="35">
        <v>3867600</v>
      </c>
      <c r="G24" s="58" t="s">
        <v>2</v>
      </c>
      <c r="H24" s="35">
        <f t="shared" si="4"/>
        <v>175800</v>
      </c>
      <c r="I24" s="35">
        <f t="shared" si="6"/>
        <v>19732.65306122449</v>
      </c>
      <c r="J24" s="46">
        <f t="shared" si="5"/>
        <v>2.0351526364477337</v>
      </c>
      <c r="K24" s="46">
        <f t="shared" si="7"/>
        <v>2.5531678927717016</v>
      </c>
      <c r="L24" s="28"/>
      <c r="M24" s="28"/>
      <c r="N24" s="28" t="s">
        <v>84</v>
      </c>
      <c r="O24" s="50">
        <v>4</v>
      </c>
      <c r="P24" s="35">
        <v>9</v>
      </c>
      <c r="Q24" s="54" t="s">
        <v>244</v>
      </c>
      <c r="R24" s="54" t="s">
        <v>244</v>
      </c>
      <c r="S24" s="54" t="s">
        <v>244</v>
      </c>
      <c r="T24" s="54" t="s">
        <v>244</v>
      </c>
      <c r="U24" s="46">
        <f t="shared" si="1"/>
        <v>0.28449502133712662</v>
      </c>
      <c r="V24" s="283" t="s">
        <v>244</v>
      </c>
    </row>
    <row r="25" spans="1:22" s="22" customFormat="1" ht="18" customHeight="1" x14ac:dyDescent="0.2">
      <c r="A25" s="40"/>
      <c r="B25" s="40"/>
      <c r="C25" s="55" t="s">
        <v>52</v>
      </c>
      <c r="D25" s="45">
        <v>104</v>
      </c>
      <c r="E25" s="35">
        <v>1014</v>
      </c>
      <c r="F25" s="35">
        <v>17935500</v>
      </c>
      <c r="G25" s="58" t="s">
        <v>2</v>
      </c>
      <c r="H25" s="35">
        <f t="shared" si="4"/>
        <v>172456.73076923078</v>
      </c>
      <c r="I25" s="35">
        <f t="shared" si="6"/>
        <v>17687.869822485209</v>
      </c>
      <c r="J25" s="46">
        <f t="shared" si="5"/>
        <v>9.6207215541165585</v>
      </c>
      <c r="K25" s="46">
        <f t="shared" si="7"/>
        <v>11.839989332094024</v>
      </c>
      <c r="L25" s="28"/>
      <c r="M25" s="28"/>
      <c r="N25" s="28" t="s">
        <v>85</v>
      </c>
      <c r="O25" s="34">
        <v>42</v>
      </c>
      <c r="P25" s="35">
        <v>126</v>
      </c>
      <c r="Q25" s="35">
        <v>169300</v>
      </c>
      <c r="R25" s="35">
        <v>1445</v>
      </c>
      <c r="S25" s="35">
        <f t="shared" si="0"/>
        <v>4030.9523809523807</v>
      </c>
      <c r="T25" s="35">
        <f t="shared" si="2"/>
        <v>1343.6507936507937</v>
      </c>
      <c r="U25" s="46">
        <f t="shared" si="1"/>
        <v>2.9871977240398291</v>
      </c>
      <c r="V25" s="46">
        <f t="shared" si="3"/>
        <v>0.56317881675897741</v>
      </c>
    </row>
    <row r="26" spans="1:22" s="22" customFormat="1" ht="18" customHeight="1" x14ac:dyDescent="0.2">
      <c r="A26" s="40"/>
      <c r="B26" s="346" t="s">
        <v>53</v>
      </c>
      <c r="C26" s="346"/>
      <c r="D26" s="42">
        <v>215</v>
      </c>
      <c r="E26" s="42">
        <v>2161</v>
      </c>
      <c r="F26" s="42">
        <v>26708000</v>
      </c>
      <c r="G26" s="57" t="s">
        <v>2</v>
      </c>
      <c r="H26" s="43">
        <f t="shared" si="4"/>
        <v>124223.25581395348</v>
      </c>
      <c r="I26" s="43">
        <f t="shared" si="6"/>
        <v>12359.093012494215</v>
      </c>
      <c r="J26" s="44">
        <f t="shared" si="5"/>
        <v>19.888991674375578</v>
      </c>
      <c r="K26" s="44">
        <f t="shared" si="7"/>
        <v>17.6310911366601</v>
      </c>
      <c r="L26" s="28"/>
      <c r="M26" s="28"/>
      <c r="N26" s="28" t="s">
        <v>86</v>
      </c>
      <c r="O26" s="34">
        <v>109</v>
      </c>
      <c r="P26" s="35">
        <v>925</v>
      </c>
      <c r="Q26" s="35">
        <v>355000</v>
      </c>
      <c r="R26" s="35">
        <v>3772</v>
      </c>
      <c r="S26" s="35">
        <f t="shared" si="0"/>
        <v>3256.880733944954</v>
      </c>
      <c r="T26" s="35">
        <f t="shared" si="2"/>
        <v>383.7837837837838</v>
      </c>
      <c r="U26" s="46">
        <f t="shared" si="1"/>
        <v>7.7524893314367</v>
      </c>
      <c r="V26" s="46">
        <f t="shared" si="3"/>
        <v>1.1809124627846248</v>
      </c>
    </row>
    <row r="27" spans="1:22" s="22" customFormat="1" ht="18" customHeight="1" x14ac:dyDescent="0.2">
      <c r="A27" s="40"/>
      <c r="B27" s="40"/>
      <c r="C27" s="55" t="s">
        <v>54</v>
      </c>
      <c r="D27" s="45">
        <v>77</v>
      </c>
      <c r="E27" s="35">
        <v>936</v>
      </c>
      <c r="F27" s="35">
        <v>8841300</v>
      </c>
      <c r="G27" s="58" t="s">
        <v>2</v>
      </c>
      <c r="H27" s="35">
        <f t="shared" si="4"/>
        <v>114822.07792207792</v>
      </c>
      <c r="I27" s="35">
        <f t="shared" si="6"/>
        <v>9445.8333333333339</v>
      </c>
      <c r="J27" s="46">
        <f t="shared" si="5"/>
        <v>7.1230342275670671</v>
      </c>
      <c r="K27" s="46">
        <f t="shared" si="7"/>
        <v>5.836519622081509</v>
      </c>
      <c r="L27" s="28"/>
      <c r="M27" s="28"/>
      <c r="N27" s="49" t="s">
        <v>87</v>
      </c>
      <c r="O27" s="34">
        <v>174</v>
      </c>
      <c r="P27" s="35">
        <v>2215</v>
      </c>
      <c r="Q27" s="35">
        <v>1683100</v>
      </c>
      <c r="R27" s="35">
        <v>12962</v>
      </c>
      <c r="S27" s="35">
        <f t="shared" si="0"/>
        <v>9672.9885057471256</v>
      </c>
      <c r="T27" s="35">
        <f t="shared" si="2"/>
        <v>759.8645598194131</v>
      </c>
      <c r="U27" s="46">
        <f t="shared" si="1"/>
        <v>12.375533428165006</v>
      </c>
      <c r="V27" s="46">
        <f t="shared" si="3"/>
        <v>5.5988556791909918</v>
      </c>
    </row>
    <row r="28" spans="1:22" s="22" customFormat="1" ht="18" customHeight="1" x14ac:dyDescent="0.2">
      <c r="A28" s="40"/>
      <c r="B28" s="40"/>
      <c r="C28" s="55" t="s">
        <v>55</v>
      </c>
      <c r="D28" s="45">
        <v>77</v>
      </c>
      <c r="E28" s="35">
        <v>725</v>
      </c>
      <c r="F28" s="35">
        <v>9222200</v>
      </c>
      <c r="G28" s="58" t="s">
        <v>2</v>
      </c>
      <c r="H28" s="35">
        <f t="shared" si="4"/>
        <v>119768.83116883117</v>
      </c>
      <c r="I28" s="35">
        <f t="shared" si="6"/>
        <v>12720.275862068966</v>
      </c>
      <c r="J28" s="46">
        <f t="shared" si="5"/>
        <v>7.1230342275670671</v>
      </c>
      <c r="K28" s="46">
        <f t="shared" si="7"/>
        <v>6.0879679751575102</v>
      </c>
      <c r="L28" s="40"/>
      <c r="M28" s="331" t="s">
        <v>88</v>
      </c>
      <c r="N28" s="344"/>
      <c r="O28" s="41">
        <v>165</v>
      </c>
      <c r="P28" s="42">
        <v>1363</v>
      </c>
      <c r="Q28" s="42">
        <v>6447600</v>
      </c>
      <c r="R28" s="42">
        <v>20723</v>
      </c>
      <c r="S28" s="43">
        <f t="shared" si="0"/>
        <v>39076.36363636364</v>
      </c>
      <c r="T28" s="43">
        <f t="shared" si="2"/>
        <v>4730.4475421863535</v>
      </c>
      <c r="U28" s="44">
        <f t="shared" si="1"/>
        <v>11.735419630156473</v>
      </c>
      <c r="V28" s="44">
        <f t="shared" si="3"/>
        <v>21.448031535352527</v>
      </c>
    </row>
    <row r="29" spans="1:22" s="22" customFormat="1" ht="18" customHeight="1" x14ac:dyDescent="0.2">
      <c r="A29" s="40"/>
      <c r="B29" s="40"/>
      <c r="C29" s="55" t="s">
        <v>56</v>
      </c>
      <c r="D29" s="45">
        <v>9</v>
      </c>
      <c r="E29" s="58">
        <v>42</v>
      </c>
      <c r="F29" s="58">
        <v>3577500</v>
      </c>
      <c r="G29" s="58" t="s">
        <v>2</v>
      </c>
      <c r="H29" s="35">
        <f t="shared" si="4"/>
        <v>397500</v>
      </c>
      <c r="I29" s="35">
        <f t="shared" si="6"/>
        <v>85178.571428571435</v>
      </c>
      <c r="J29" s="46">
        <f t="shared" si="5"/>
        <v>0.83256244218316378</v>
      </c>
      <c r="K29" s="46">
        <f t="shared" si="7"/>
        <v>2.3616604965329304</v>
      </c>
      <c r="L29" s="28"/>
      <c r="M29" s="28"/>
      <c r="N29" s="28" t="s">
        <v>89</v>
      </c>
      <c r="O29" s="52">
        <v>83</v>
      </c>
      <c r="P29" s="54">
        <v>826</v>
      </c>
      <c r="Q29" s="54">
        <v>4399400</v>
      </c>
      <c r="R29" s="54">
        <v>3512</v>
      </c>
      <c r="S29" s="35">
        <f t="shared" si="0"/>
        <v>53004.819277108436</v>
      </c>
      <c r="T29" s="35">
        <f t="shared" si="2"/>
        <v>5326.1501210653751</v>
      </c>
      <c r="U29" s="46">
        <f t="shared" si="1"/>
        <v>5.9032716927453777</v>
      </c>
      <c r="V29" s="46">
        <f t="shared" si="3"/>
        <v>14.634665602182192</v>
      </c>
    </row>
    <row r="30" spans="1:22" s="22" customFormat="1" ht="18" customHeight="1" x14ac:dyDescent="0.2">
      <c r="A30" s="40"/>
      <c r="B30" s="40"/>
      <c r="C30" s="55" t="s">
        <v>57</v>
      </c>
      <c r="D30" s="45">
        <v>24</v>
      </c>
      <c r="E30" s="35">
        <v>178</v>
      </c>
      <c r="F30" s="35">
        <v>1963600</v>
      </c>
      <c r="G30" s="58" t="s">
        <v>2</v>
      </c>
      <c r="H30" s="35">
        <f t="shared" si="4"/>
        <v>81816.666666666672</v>
      </c>
      <c r="I30" s="35">
        <f t="shared" si="6"/>
        <v>11031.460674157302</v>
      </c>
      <c r="J30" s="46">
        <f t="shared" si="5"/>
        <v>2.2201665124884364</v>
      </c>
      <c r="K30" s="46">
        <f t="shared" si="7"/>
        <v>1.2962561987399197</v>
      </c>
      <c r="L30" s="28"/>
      <c r="M30" s="28"/>
      <c r="N30" s="28" t="s">
        <v>90</v>
      </c>
      <c r="O30" s="52">
        <v>27</v>
      </c>
      <c r="P30" s="54">
        <v>123</v>
      </c>
      <c r="Q30" s="54">
        <v>166900</v>
      </c>
      <c r="R30" s="54">
        <v>3978</v>
      </c>
      <c r="S30" s="35">
        <f t="shared" si="0"/>
        <v>6181.4814814814818</v>
      </c>
      <c r="T30" s="35">
        <f t="shared" si="2"/>
        <v>1356.9105691056911</v>
      </c>
      <c r="U30" s="46">
        <f t="shared" si="1"/>
        <v>1.9203413940256047</v>
      </c>
      <c r="V30" s="46">
        <f t="shared" si="3"/>
        <v>0.55519518320775751</v>
      </c>
    </row>
    <row r="31" spans="1:22" s="22" customFormat="1" ht="18" customHeight="1" x14ac:dyDescent="0.2">
      <c r="A31" s="40"/>
      <c r="B31" s="40"/>
      <c r="C31" s="55" t="s">
        <v>58</v>
      </c>
      <c r="D31" s="45">
        <v>19</v>
      </c>
      <c r="E31" s="35">
        <v>243</v>
      </c>
      <c r="F31" s="35">
        <v>2949300</v>
      </c>
      <c r="G31" s="58" t="s">
        <v>2</v>
      </c>
      <c r="H31" s="35">
        <f t="shared" si="4"/>
        <v>155226.31578947368</v>
      </c>
      <c r="I31" s="35">
        <f t="shared" si="6"/>
        <v>12137.037037037036</v>
      </c>
      <c r="J31" s="46">
        <f t="shared" si="5"/>
        <v>1.7576318223866789</v>
      </c>
      <c r="K31" s="46">
        <f t="shared" si="7"/>
        <v>1.9469588546260157</v>
      </c>
      <c r="L31" s="28"/>
      <c r="M31" s="28"/>
      <c r="N31" s="59" t="s">
        <v>105</v>
      </c>
      <c r="O31" s="34">
        <v>55</v>
      </c>
      <c r="P31" s="58">
        <v>414</v>
      </c>
      <c r="Q31" s="58">
        <v>1881300</v>
      </c>
      <c r="R31" s="58">
        <v>13233</v>
      </c>
      <c r="S31" s="35">
        <f t="shared" si="0"/>
        <v>34205.454545454544</v>
      </c>
      <c r="T31" s="35">
        <f t="shared" si="2"/>
        <v>4544.202898550725</v>
      </c>
      <c r="U31" s="46">
        <f t="shared" si="1"/>
        <v>3.9118065433854912</v>
      </c>
      <c r="V31" s="46">
        <f t="shared" si="3"/>
        <v>6.2581707499625772</v>
      </c>
    </row>
    <row r="32" spans="1:22" s="22" customFormat="1" ht="18" customHeight="1" x14ac:dyDescent="0.2">
      <c r="A32" s="40"/>
      <c r="B32" s="40"/>
      <c r="C32" s="55" t="s">
        <v>59</v>
      </c>
      <c r="D32" s="45">
        <v>9</v>
      </c>
      <c r="E32" s="35">
        <v>37</v>
      </c>
      <c r="F32" s="35">
        <v>154100</v>
      </c>
      <c r="G32" s="58" t="s">
        <v>2</v>
      </c>
      <c r="H32" s="35">
        <f t="shared" si="4"/>
        <v>17122.222222222223</v>
      </c>
      <c r="I32" s="35">
        <f t="shared" si="6"/>
        <v>4164.864864864865</v>
      </c>
      <c r="J32" s="46">
        <f t="shared" si="5"/>
        <v>0.83256244218316378</v>
      </c>
      <c r="K32" s="46">
        <f t="shared" si="7"/>
        <v>0.10172798952221512</v>
      </c>
      <c r="L32" s="40"/>
      <c r="M32" s="331" t="s">
        <v>91</v>
      </c>
      <c r="N32" s="344"/>
      <c r="O32" s="41">
        <v>506</v>
      </c>
      <c r="P32" s="42">
        <v>4456</v>
      </c>
      <c r="Q32" s="42">
        <v>7375800</v>
      </c>
      <c r="R32" s="42">
        <v>80831</v>
      </c>
      <c r="S32" s="43">
        <f t="shared" si="0"/>
        <v>14576.679841897234</v>
      </c>
      <c r="T32" s="43">
        <f t="shared" si="2"/>
        <v>1655.2513464991023</v>
      </c>
      <c r="U32" s="44">
        <f t="shared" si="1"/>
        <v>35.988620199146517</v>
      </c>
      <c r="V32" s="44">
        <f t="shared" si="3"/>
        <v>24.535701811286863</v>
      </c>
    </row>
    <row r="33" spans="1:22" s="22" customFormat="1" ht="18" customHeight="1" x14ac:dyDescent="0.2">
      <c r="A33" s="40"/>
      <c r="B33" s="332" t="s">
        <v>60</v>
      </c>
      <c r="C33" s="332"/>
      <c r="D33" s="42">
        <v>462</v>
      </c>
      <c r="E33" s="42">
        <v>7094</v>
      </c>
      <c r="F33" s="42">
        <v>74902900</v>
      </c>
      <c r="G33" s="57" t="s">
        <v>2</v>
      </c>
      <c r="H33" s="43">
        <f t="shared" si="4"/>
        <v>162127.48917748919</v>
      </c>
      <c r="I33" s="43">
        <f t="shared" si="6"/>
        <v>10558.627008739781</v>
      </c>
      <c r="J33" s="44">
        <f t="shared" si="5"/>
        <v>42.738205365402408</v>
      </c>
      <c r="K33" s="44">
        <f t="shared" si="7"/>
        <v>49.446602377569938</v>
      </c>
      <c r="L33" s="28"/>
      <c r="M33" s="28"/>
      <c r="N33" s="28" t="s">
        <v>92</v>
      </c>
      <c r="O33" s="50">
        <v>19</v>
      </c>
      <c r="P33" s="35">
        <v>136</v>
      </c>
      <c r="Q33" s="35">
        <v>116200</v>
      </c>
      <c r="R33" s="35">
        <v>4169</v>
      </c>
      <c r="S33" s="35">
        <f t="shared" si="0"/>
        <v>6115.7894736842109</v>
      </c>
      <c r="T33" s="35">
        <f t="shared" si="2"/>
        <v>854.41176470588232</v>
      </c>
      <c r="U33" s="46">
        <f t="shared" si="1"/>
        <v>1.3513513513513513</v>
      </c>
      <c r="V33" s="46">
        <f t="shared" si="3"/>
        <v>0.38654092443823496</v>
      </c>
    </row>
    <row r="34" spans="1:22" s="22" customFormat="1" ht="18" customHeight="1" x14ac:dyDescent="0.2">
      <c r="A34" s="40"/>
      <c r="B34" s="40"/>
      <c r="C34" s="55" t="s">
        <v>61</v>
      </c>
      <c r="D34" s="45">
        <v>186</v>
      </c>
      <c r="E34" s="35">
        <v>2412</v>
      </c>
      <c r="F34" s="35">
        <v>19732100</v>
      </c>
      <c r="G34" s="58" t="s">
        <v>2</v>
      </c>
      <c r="H34" s="35">
        <f t="shared" si="4"/>
        <v>106086.55913978495</v>
      </c>
      <c r="I34" s="35">
        <f t="shared" si="6"/>
        <v>8180.804311774461</v>
      </c>
      <c r="J34" s="46">
        <f t="shared" si="5"/>
        <v>17.206290471785383</v>
      </c>
      <c r="K34" s="46">
        <f t="shared" si="7"/>
        <v>13.026001700527587</v>
      </c>
      <c r="L34" s="28"/>
      <c r="M34" s="28"/>
      <c r="N34" s="28" t="s">
        <v>93</v>
      </c>
      <c r="O34" s="34">
        <v>16</v>
      </c>
      <c r="P34" s="35">
        <v>123</v>
      </c>
      <c r="Q34" s="54">
        <v>101000</v>
      </c>
      <c r="R34" s="54">
        <v>2280</v>
      </c>
      <c r="S34" s="35">
        <f t="shared" si="0"/>
        <v>6312.5</v>
      </c>
      <c r="T34" s="35">
        <f t="shared" si="2"/>
        <v>821.13821138211381</v>
      </c>
      <c r="U34" s="46">
        <f t="shared" si="1"/>
        <v>1.1379800853485065</v>
      </c>
      <c r="V34" s="46">
        <f t="shared" si="3"/>
        <v>0.33597791194717497</v>
      </c>
    </row>
    <row r="35" spans="1:22" s="22" customFormat="1" ht="18" customHeight="1" x14ac:dyDescent="0.2">
      <c r="A35" s="40"/>
      <c r="B35" s="40"/>
      <c r="C35" s="55" t="s">
        <v>62</v>
      </c>
      <c r="D35" s="45">
        <v>44</v>
      </c>
      <c r="E35" s="35">
        <v>532</v>
      </c>
      <c r="F35" s="35">
        <v>9739500</v>
      </c>
      <c r="G35" s="58" t="s">
        <v>2</v>
      </c>
      <c r="H35" s="35">
        <f t="shared" si="4"/>
        <v>221352.27272727274</v>
      </c>
      <c r="I35" s="35">
        <f t="shared" si="6"/>
        <v>18307.330827067668</v>
      </c>
      <c r="J35" s="46">
        <f t="shared" si="5"/>
        <v>4.0703052728954674</v>
      </c>
      <c r="K35" s="46">
        <f t="shared" si="7"/>
        <v>6.4294597920286449</v>
      </c>
      <c r="L35" s="28"/>
      <c r="M35" s="28"/>
      <c r="N35" s="28" t="s">
        <v>94</v>
      </c>
      <c r="O35" s="34">
        <v>177</v>
      </c>
      <c r="P35" s="35">
        <v>1719</v>
      </c>
      <c r="Q35" s="35">
        <v>3289700</v>
      </c>
      <c r="R35" s="35">
        <v>25333</v>
      </c>
      <c r="S35" s="35">
        <f t="shared" si="0"/>
        <v>18585.875706214691</v>
      </c>
      <c r="T35" s="35">
        <f t="shared" si="2"/>
        <v>1913.7289121582314</v>
      </c>
      <c r="U35" s="46">
        <f t="shared" si="1"/>
        <v>12.588904694167852</v>
      </c>
      <c r="V35" s="46">
        <f t="shared" si="3"/>
        <v>10.943233038936846</v>
      </c>
    </row>
    <row r="36" spans="1:22" s="22" customFormat="1" ht="18" customHeight="1" x14ac:dyDescent="0.2">
      <c r="A36" s="40"/>
      <c r="B36" s="40"/>
      <c r="C36" s="55" t="s">
        <v>63</v>
      </c>
      <c r="D36" s="45">
        <v>128</v>
      </c>
      <c r="E36" s="35">
        <v>1898</v>
      </c>
      <c r="F36" s="35">
        <v>30826300</v>
      </c>
      <c r="G36" s="58" t="s">
        <v>2</v>
      </c>
      <c r="H36" s="35">
        <f t="shared" si="4"/>
        <v>240830.46875</v>
      </c>
      <c r="I36" s="35">
        <f t="shared" si="6"/>
        <v>16241.464699683878</v>
      </c>
      <c r="J36" s="46">
        <f t="shared" si="5"/>
        <v>11.840888066604997</v>
      </c>
      <c r="K36" s="46">
        <f t="shared" si="7"/>
        <v>20.34975680343063</v>
      </c>
      <c r="L36" s="28"/>
      <c r="M36" s="28"/>
      <c r="N36" s="28" t="s">
        <v>95</v>
      </c>
      <c r="O36" s="34">
        <v>1</v>
      </c>
      <c r="P36" s="58">
        <v>5</v>
      </c>
      <c r="Q36" s="58" t="s">
        <v>242</v>
      </c>
      <c r="R36" s="58" t="s">
        <v>242</v>
      </c>
      <c r="S36" s="58" t="s">
        <v>242</v>
      </c>
      <c r="T36" s="58" t="s">
        <v>242</v>
      </c>
      <c r="U36" s="46">
        <f t="shared" si="1"/>
        <v>7.1123755334281655E-2</v>
      </c>
      <c r="V36" s="58" t="s">
        <v>242</v>
      </c>
    </row>
    <row r="37" spans="1:22" s="22" customFormat="1" ht="18" customHeight="1" x14ac:dyDescent="0.2">
      <c r="A37" s="40"/>
      <c r="B37" s="40"/>
      <c r="C37" s="63" t="s">
        <v>64</v>
      </c>
      <c r="D37" s="45">
        <v>104</v>
      </c>
      <c r="E37" s="35">
        <v>2252</v>
      </c>
      <c r="F37" s="35">
        <v>14604900</v>
      </c>
      <c r="G37" s="58" t="s">
        <v>2</v>
      </c>
      <c r="H37" s="35">
        <f t="shared" si="4"/>
        <v>140431.73076923078</v>
      </c>
      <c r="I37" s="35">
        <f t="shared" si="6"/>
        <v>6485.3019538188273</v>
      </c>
      <c r="J37" s="46">
        <f t="shared" si="5"/>
        <v>9.6207215541165585</v>
      </c>
      <c r="K37" s="46">
        <f t="shared" si="7"/>
        <v>9.6413180673134296</v>
      </c>
      <c r="L37" s="28"/>
      <c r="M37" s="28"/>
      <c r="N37" s="28" t="s">
        <v>96</v>
      </c>
      <c r="O37" s="34">
        <v>31</v>
      </c>
      <c r="P37" s="58">
        <v>262</v>
      </c>
      <c r="Q37" s="58">
        <v>1102600</v>
      </c>
      <c r="R37" s="58">
        <v>15</v>
      </c>
      <c r="S37" s="35">
        <f t="shared" si="0"/>
        <v>35567.741935483871</v>
      </c>
      <c r="T37" s="35">
        <f t="shared" si="2"/>
        <v>4208.3969465648852</v>
      </c>
      <c r="U37" s="46">
        <f t="shared" si="1"/>
        <v>2.2048364153627311</v>
      </c>
      <c r="V37" s="46">
        <f t="shared" si="3"/>
        <v>3.6678143139896542</v>
      </c>
    </row>
    <row r="38" spans="1:22" s="22" customFormat="1" ht="18" customHeight="1" x14ac:dyDescent="0.2">
      <c r="A38" s="40"/>
      <c r="B38" s="332" t="s">
        <v>65</v>
      </c>
      <c r="C38" s="332"/>
      <c r="D38" s="42">
        <v>215</v>
      </c>
      <c r="E38" s="42">
        <v>2720</v>
      </c>
      <c r="F38" s="281" t="s">
        <v>243</v>
      </c>
      <c r="G38" s="57" t="s">
        <v>2</v>
      </c>
      <c r="H38" s="56" t="s">
        <v>243</v>
      </c>
      <c r="I38" s="56" t="s">
        <v>243</v>
      </c>
      <c r="J38" s="44">
        <f t="shared" si="5"/>
        <v>19.888991674375578</v>
      </c>
      <c r="K38" s="282" t="s">
        <v>243</v>
      </c>
      <c r="L38" s="28"/>
      <c r="M38" s="28"/>
      <c r="N38" s="28" t="s">
        <v>97</v>
      </c>
      <c r="O38" s="34">
        <v>51</v>
      </c>
      <c r="P38" s="58">
        <v>697</v>
      </c>
      <c r="Q38" s="58">
        <v>603600</v>
      </c>
      <c r="R38" s="58">
        <v>5308</v>
      </c>
      <c r="S38" s="35">
        <f t="shared" si="0"/>
        <v>11835.294117647059</v>
      </c>
      <c r="T38" s="35">
        <f t="shared" si="2"/>
        <v>865.99713055954089</v>
      </c>
      <c r="U38" s="46">
        <f t="shared" si="1"/>
        <v>3.6273115220483638</v>
      </c>
      <c r="V38" s="46">
        <f t="shared" si="3"/>
        <v>2.0078838381318298</v>
      </c>
    </row>
    <row r="39" spans="1:22" s="22" customFormat="1" ht="18" customHeight="1" x14ac:dyDescent="0.2">
      <c r="A39" s="40"/>
      <c r="B39" s="40"/>
      <c r="C39" s="252" t="s">
        <v>66</v>
      </c>
      <c r="D39" s="45">
        <v>29</v>
      </c>
      <c r="E39" s="35">
        <v>425</v>
      </c>
      <c r="F39" s="35">
        <v>3154000</v>
      </c>
      <c r="G39" s="58" t="s">
        <v>2</v>
      </c>
      <c r="H39" s="35">
        <f t="shared" si="4"/>
        <v>108758.62068965517</v>
      </c>
      <c r="I39" s="35">
        <f t="shared" si="6"/>
        <v>7421.1764705882351</v>
      </c>
      <c r="J39" s="46">
        <f t="shared" si="5"/>
        <v>2.6827012025901942</v>
      </c>
      <c r="K39" s="46">
        <f t="shared" si="7"/>
        <v>2.0820900645883613</v>
      </c>
      <c r="L39" s="64"/>
      <c r="M39" s="64"/>
      <c r="N39" s="59" t="s">
        <v>106</v>
      </c>
      <c r="O39" s="34">
        <v>40</v>
      </c>
      <c r="P39" s="35">
        <v>392</v>
      </c>
      <c r="Q39" s="35">
        <v>566200</v>
      </c>
      <c r="R39" s="35">
        <v>13222</v>
      </c>
      <c r="S39" s="35">
        <f t="shared" si="0"/>
        <v>14155</v>
      </c>
      <c r="T39" s="35">
        <f t="shared" si="2"/>
        <v>1444.3877551020407</v>
      </c>
      <c r="U39" s="46">
        <f t="shared" si="1"/>
        <v>2.8449502133712659</v>
      </c>
      <c r="V39" s="46">
        <f t="shared" si="3"/>
        <v>1.8834722152919849</v>
      </c>
    </row>
    <row r="40" spans="1:22" s="22" customFormat="1" ht="18" customHeight="1" x14ac:dyDescent="0.2">
      <c r="A40" s="40"/>
      <c r="B40" s="40"/>
      <c r="C40" s="63" t="s">
        <v>67</v>
      </c>
      <c r="D40" s="45">
        <v>56</v>
      </c>
      <c r="E40" s="35">
        <v>926</v>
      </c>
      <c r="F40" s="35">
        <v>9034600</v>
      </c>
      <c r="G40" s="58" t="s">
        <v>2</v>
      </c>
      <c r="H40" s="35">
        <f t="shared" si="4"/>
        <v>161332.14285714287</v>
      </c>
      <c r="I40" s="35">
        <f t="shared" si="6"/>
        <v>9756.5874730021606</v>
      </c>
      <c r="J40" s="46">
        <f t="shared" si="5"/>
        <v>5.1803885291396856</v>
      </c>
      <c r="K40" s="46">
        <f t="shared" si="7"/>
        <v>5.9641252053043781</v>
      </c>
      <c r="L40" s="28"/>
      <c r="M40" s="28"/>
      <c r="N40" s="48" t="s">
        <v>98</v>
      </c>
      <c r="O40" s="34">
        <v>39</v>
      </c>
      <c r="P40" s="35">
        <v>171</v>
      </c>
      <c r="Q40" s="54">
        <v>187400</v>
      </c>
      <c r="R40" s="54">
        <v>2577</v>
      </c>
      <c r="S40" s="35">
        <f t="shared" si="0"/>
        <v>4805.1282051282051</v>
      </c>
      <c r="T40" s="35">
        <f t="shared" si="2"/>
        <v>1095.906432748538</v>
      </c>
      <c r="U40" s="46">
        <f t="shared" si="1"/>
        <v>2.7738264580369845</v>
      </c>
      <c r="V40" s="46">
        <f t="shared" si="3"/>
        <v>0.62338871979109489</v>
      </c>
    </row>
    <row r="41" spans="1:22" s="22" customFormat="1" ht="18" customHeight="1" x14ac:dyDescent="0.2">
      <c r="A41" s="40"/>
      <c r="B41" s="40"/>
      <c r="C41" s="63" t="s">
        <v>68</v>
      </c>
      <c r="D41" s="45">
        <v>16</v>
      </c>
      <c r="E41" s="35">
        <v>196</v>
      </c>
      <c r="F41" s="35">
        <v>3722400</v>
      </c>
      <c r="G41" s="58" t="s">
        <v>2</v>
      </c>
      <c r="H41" s="35">
        <f t="shared" si="4"/>
        <v>232650</v>
      </c>
      <c r="I41" s="35">
        <f t="shared" si="6"/>
        <v>18991.836734693876</v>
      </c>
      <c r="J41" s="46">
        <f t="shared" si="5"/>
        <v>1.4801110083256246</v>
      </c>
      <c r="K41" s="46">
        <f t="shared" si="7"/>
        <v>2.4573151732478493</v>
      </c>
      <c r="L41" s="28"/>
      <c r="M41" s="28"/>
      <c r="N41" s="49" t="s">
        <v>72</v>
      </c>
      <c r="O41" s="34">
        <v>132</v>
      </c>
      <c r="P41" s="35">
        <v>951</v>
      </c>
      <c r="Q41" s="54" t="s">
        <v>242</v>
      </c>
      <c r="R41" s="54" t="s">
        <v>242</v>
      </c>
      <c r="S41" s="58" t="s">
        <v>242</v>
      </c>
      <c r="T41" s="58" t="s">
        <v>242</v>
      </c>
      <c r="U41" s="46">
        <f t="shared" si="1"/>
        <v>9.3883357041251774</v>
      </c>
      <c r="V41" s="58" t="s">
        <v>242</v>
      </c>
    </row>
    <row r="42" spans="1:22" s="22" customFormat="1" ht="18" customHeight="1" thickBot="1" x14ac:dyDescent="0.25">
      <c r="A42" s="40"/>
      <c r="B42" s="40"/>
      <c r="C42" s="63" t="s">
        <v>69</v>
      </c>
      <c r="D42" s="45">
        <v>114</v>
      </c>
      <c r="E42" s="35">
        <v>1173</v>
      </c>
      <c r="F42" s="54" t="s">
        <v>243</v>
      </c>
      <c r="G42" s="58" t="s">
        <v>2</v>
      </c>
      <c r="H42" s="54" t="s">
        <v>243</v>
      </c>
      <c r="I42" s="54" t="s">
        <v>243</v>
      </c>
      <c r="J42" s="46">
        <f t="shared" si="5"/>
        <v>10.545790934320074</v>
      </c>
      <c r="K42" s="283" t="s">
        <v>243</v>
      </c>
      <c r="L42" s="40"/>
      <c r="M42" s="331" t="s">
        <v>99</v>
      </c>
      <c r="N42" s="332"/>
      <c r="O42" s="60">
        <v>96</v>
      </c>
      <c r="P42" s="42">
        <v>1065</v>
      </c>
      <c r="Q42" s="42">
        <v>4309100</v>
      </c>
      <c r="R42" s="56" t="s">
        <v>2</v>
      </c>
      <c r="S42" s="43">
        <f t="shared" si="0"/>
        <v>44886.458333333336</v>
      </c>
      <c r="T42" s="43">
        <f t="shared" si="2"/>
        <v>4046.1032863849764</v>
      </c>
      <c r="U42" s="44">
        <f t="shared" si="1"/>
        <v>6.8278805120910393</v>
      </c>
      <c r="V42" s="44">
        <f t="shared" si="3"/>
        <v>14.334281389817541</v>
      </c>
    </row>
    <row r="43" spans="1:22" s="22" customFormat="1" ht="18" customHeight="1" x14ac:dyDescent="0.2">
      <c r="A43" s="65"/>
      <c r="B43" s="65"/>
      <c r="C43" s="65"/>
      <c r="D43" s="66"/>
      <c r="E43" s="67"/>
      <c r="F43" s="67"/>
      <c r="G43" s="67"/>
      <c r="H43" s="67"/>
      <c r="I43" s="67"/>
      <c r="J43" s="67"/>
      <c r="K43" s="67"/>
      <c r="L43" s="28"/>
      <c r="M43" s="28"/>
      <c r="N43" s="48" t="s">
        <v>100</v>
      </c>
      <c r="O43" s="50">
        <v>77</v>
      </c>
      <c r="P43" s="35">
        <v>886</v>
      </c>
      <c r="Q43" s="54">
        <v>3731500</v>
      </c>
      <c r="R43" s="54" t="s">
        <v>2</v>
      </c>
      <c r="S43" s="35">
        <f t="shared" si="0"/>
        <v>48461.038961038961</v>
      </c>
      <c r="T43" s="35">
        <f t="shared" si="2"/>
        <v>4211.6252821670432</v>
      </c>
      <c r="U43" s="46">
        <f t="shared" si="1"/>
        <v>5.4765291607396867</v>
      </c>
      <c r="V43" s="46">
        <f t="shared" si="3"/>
        <v>12.412886915157261</v>
      </c>
    </row>
    <row r="44" spans="1:22" ht="18" customHeight="1" x14ac:dyDescent="0.2">
      <c r="A44" s="71" t="s">
        <v>270</v>
      </c>
      <c r="B44" s="71"/>
      <c r="C44" s="71"/>
      <c r="D44" s="72"/>
      <c r="E44" s="73"/>
      <c r="F44" s="73"/>
      <c r="G44" s="73"/>
      <c r="H44" s="73"/>
      <c r="I44" s="73"/>
      <c r="J44" s="73"/>
      <c r="K44" s="73"/>
      <c r="L44" s="68"/>
      <c r="M44" s="68"/>
      <c r="N44" s="69" t="s">
        <v>101</v>
      </c>
      <c r="O44" s="50">
        <v>3</v>
      </c>
      <c r="P44" s="45">
        <v>52</v>
      </c>
      <c r="Q44" s="53">
        <v>276100</v>
      </c>
      <c r="R44" s="53" t="s">
        <v>2</v>
      </c>
      <c r="S44" s="45">
        <f t="shared" si="0"/>
        <v>92033.333333333328</v>
      </c>
      <c r="T44" s="45">
        <f t="shared" si="2"/>
        <v>5309.6153846153848</v>
      </c>
      <c r="U44" s="70">
        <f t="shared" si="1"/>
        <v>0.21337126600284498</v>
      </c>
      <c r="V44" s="70">
        <f t="shared" si="3"/>
        <v>0.91845050978826737</v>
      </c>
    </row>
    <row r="45" spans="1:22" ht="18" customHeight="1" thickBot="1" x14ac:dyDescent="0.25">
      <c r="A45" s="82" t="s">
        <v>272</v>
      </c>
      <c r="B45" s="71"/>
      <c r="C45" s="71"/>
      <c r="D45" s="72"/>
      <c r="E45" s="73"/>
      <c r="F45" s="73"/>
      <c r="G45" s="73"/>
      <c r="H45" s="73"/>
      <c r="I45" s="73"/>
      <c r="J45" s="73"/>
      <c r="K45" s="73"/>
      <c r="L45" s="74"/>
      <c r="M45" s="74"/>
      <c r="N45" s="74" t="s">
        <v>102</v>
      </c>
      <c r="O45" s="75">
        <v>16</v>
      </c>
      <c r="P45" s="76">
        <v>127</v>
      </c>
      <c r="Q45" s="77">
        <v>301400</v>
      </c>
      <c r="R45" s="77" t="s">
        <v>2</v>
      </c>
      <c r="S45" s="76">
        <f t="shared" si="0"/>
        <v>18837.5</v>
      </c>
      <c r="T45" s="76">
        <f t="shared" si="2"/>
        <v>2373.2283464566931</v>
      </c>
      <c r="U45" s="78">
        <f t="shared" si="1"/>
        <v>1.1379800853485065</v>
      </c>
      <c r="V45" s="78">
        <f t="shared" si="3"/>
        <v>1.0026113134740449</v>
      </c>
    </row>
    <row r="46" spans="1:22" ht="18" customHeight="1" x14ac:dyDescent="0.2">
      <c r="A46" s="82" t="s">
        <v>256</v>
      </c>
      <c r="B46" s="80"/>
      <c r="C46" s="80"/>
      <c r="L46" s="65"/>
      <c r="M46" s="71"/>
      <c r="N46" s="71"/>
      <c r="V46" s="79" t="s">
        <v>284</v>
      </c>
    </row>
    <row r="47" spans="1:22" s="7" customFormat="1" ht="18" customHeight="1" x14ac:dyDescent="0.2">
      <c r="A47" s="83" t="s">
        <v>273</v>
      </c>
      <c r="B47" s="82"/>
      <c r="C47" s="82"/>
      <c r="D47" s="45"/>
      <c r="E47" s="38"/>
      <c r="F47" s="38"/>
      <c r="G47" s="38"/>
      <c r="H47" s="38"/>
      <c r="I47" s="38"/>
      <c r="J47" s="39"/>
      <c r="K47" s="39"/>
      <c r="N47" s="71"/>
      <c r="O47" s="45"/>
      <c r="P47" s="45"/>
      <c r="Q47" s="45"/>
      <c r="R47" s="45"/>
      <c r="S47" s="45"/>
      <c r="T47" s="45"/>
      <c r="U47" s="70"/>
      <c r="V47" s="81" t="s">
        <v>282</v>
      </c>
    </row>
    <row r="48" spans="1:22" s="7" customFormat="1" ht="18" customHeight="1" x14ac:dyDescent="0.2">
      <c r="A48" s="82"/>
      <c r="B48" s="82"/>
      <c r="C48" s="82"/>
      <c r="D48" s="45"/>
      <c r="E48" s="38"/>
      <c r="F48" s="38"/>
      <c r="G48" s="38"/>
      <c r="H48" s="38"/>
      <c r="I48" s="38"/>
      <c r="J48" s="39"/>
      <c r="K48" s="39"/>
      <c r="N48" s="71"/>
      <c r="O48" s="45"/>
      <c r="P48" s="45"/>
      <c r="Q48" s="45"/>
      <c r="R48" s="45"/>
      <c r="S48" s="45"/>
      <c r="T48" s="45"/>
      <c r="U48" s="70"/>
      <c r="V48" s="70"/>
    </row>
    <row r="49" spans="1:14" ht="18" customHeight="1" x14ac:dyDescent="0.2">
      <c r="A49" s="83"/>
      <c r="B49" s="82"/>
      <c r="N49" s="80"/>
    </row>
    <row r="50" spans="1:14" ht="18" customHeight="1" x14ac:dyDescent="0.2">
      <c r="A50" s="83" t="s">
        <v>271</v>
      </c>
      <c r="N50" s="82"/>
    </row>
    <row r="51" spans="1:14" ht="15" customHeight="1" x14ac:dyDescent="0.2">
      <c r="N51" s="82"/>
    </row>
    <row r="52" spans="1:14" ht="15" customHeight="1" x14ac:dyDescent="0.2">
      <c r="N52" s="82"/>
    </row>
    <row r="53" spans="1:14" ht="15" customHeight="1" x14ac:dyDescent="0.2"/>
    <row r="54" spans="1:14" ht="15" customHeight="1" x14ac:dyDescent="0.2"/>
  </sheetData>
  <mergeCells count="35">
    <mergeCell ref="E6:E7"/>
    <mergeCell ref="A10:C10"/>
    <mergeCell ref="F6:F7"/>
    <mergeCell ref="A13:C13"/>
    <mergeCell ref="B33:C33"/>
    <mergeCell ref="B38:C38"/>
    <mergeCell ref="M14:N14"/>
    <mergeCell ref="A16:C16"/>
    <mergeCell ref="M20:N20"/>
    <mergeCell ref="B17:C17"/>
    <mergeCell ref="B19:C19"/>
    <mergeCell ref="A14:C14"/>
    <mergeCell ref="S5:T5"/>
    <mergeCell ref="M28:N28"/>
    <mergeCell ref="M32:N32"/>
    <mergeCell ref="B23:C23"/>
    <mergeCell ref="B26:C26"/>
    <mergeCell ref="I6:I8"/>
    <mergeCell ref="A5:C8"/>
    <mergeCell ref="L7:N7"/>
    <mergeCell ref="L6:N6"/>
    <mergeCell ref="A11:C11"/>
    <mergeCell ref="A12:C12"/>
    <mergeCell ref="M11:N11"/>
    <mergeCell ref="J5:K5"/>
    <mergeCell ref="H5:I5"/>
    <mergeCell ref="D6:D7"/>
    <mergeCell ref="G6:G7"/>
    <mergeCell ref="M42:N42"/>
    <mergeCell ref="T6:T8"/>
    <mergeCell ref="Q6:Q7"/>
    <mergeCell ref="R6:R7"/>
    <mergeCell ref="L10:N10"/>
    <mergeCell ref="O6:O7"/>
    <mergeCell ref="P6:P7"/>
  </mergeCells>
  <phoneticPr fontId="3"/>
  <pageMargins left="0.98425196850393704" right="0.98425196850393704" top="0.78740157480314965" bottom="0.78740157480314965" header="0.51181102362204722" footer="0.51181102362204722"/>
  <pageSetup paperSize="9" scale="96" firstPageNumber="93" orientation="portrait" useFirstPageNumber="1" r:id="rId1"/>
  <headerFooter alignWithMargins="0">
    <oddFooter xml:space="preserve">&amp;C&amp;"游明朝 Demibold,標準"&amp;P+1 </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9"/>
  <sheetViews>
    <sheetView view="pageBreakPreview" zoomScaleNormal="85" zoomScaleSheetLayoutView="100" workbookViewId="0"/>
  </sheetViews>
  <sheetFormatPr defaultColWidth="9" defaultRowHeight="15" customHeight="1" x14ac:dyDescent="0.2"/>
  <cols>
    <col min="1" max="2" width="11.6640625" style="1" customWidth="1"/>
    <col min="3" max="3" width="12.88671875" style="1" customWidth="1"/>
    <col min="4" max="4" width="10" style="1" customWidth="1"/>
    <col min="5" max="5" width="12.88671875" style="1" customWidth="1"/>
    <col min="6" max="6" width="10" style="1" customWidth="1"/>
    <col min="7" max="8" width="12.88671875" style="1" customWidth="1"/>
    <col min="9" max="9" width="10" style="1" customWidth="1"/>
    <col min="10" max="10" width="12.88671875" style="1" customWidth="1"/>
    <col min="11" max="11" width="10" style="1" customWidth="1"/>
    <col min="12" max="12" width="13" style="1" customWidth="1"/>
    <col min="13" max="13" width="12.88671875" style="1" customWidth="1"/>
    <col min="14" max="14" width="9.88671875" style="1" customWidth="1"/>
    <col min="15" max="15" width="23.109375" style="1" customWidth="1"/>
    <col min="16" max="16384" width="9" style="1"/>
  </cols>
  <sheetData>
    <row r="1" spans="1:15" s="3" customFormat="1" ht="15" customHeight="1" x14ac:dyDescent="0.2">
      <c r="A1" s="84" t="s">
        <v>196</v>
      </c>
      <c r="B1" s="84"/>
      <c r="F1" s="85"/>
      <c r="N1" s="4" t="s">
        <v>196</v>
      </c>
    </row>
    <row r="2" spans="1:15" ht="15" customHeight="1" x14ac:dyDescent="0.2">
      <c r="F2" s="86"/>
    </row>
    <row r="3" spans="1:15" ht="15" customHeight="1" x14ac:dyDescent="0.2">
      <c r="A3" s="87" t="s">
        <v>126</v>
      </c>
      <c r="B3" s="87"/>
      <c r="C3" s="88"/>
      <c r="D3" s="88"/>
      <c r="E3" s="88"/>
      <c r="F3" s="88"/>
      <c r="G3" s="89"/>
      <c r="H3" s="89"/>
      <c r="I3" s="89"/>
      <c r="J3" s="89"/>
      <c r="K3" s="89"/>
      <c r="L3" s="89"/>
      <c r="M3" s="89"/>
      <c r="N3" s="89"/>
      <c r="O3" s="89"/>
    </row>
    <row r="4" spans="1:15" ht="15" customHeight="1" thickBot="1" x14ac:dyDescent="0.25">
      <c r="A4" s="90"/>
      <c r="B4" s="90"/>
      <c r="C4" s="90"/>
      <c r="D4" s="91"/>
      <c r="E4" s="90"/>
      <c r="F4" s="90"/>
      <c r="G4" s="90"/>
      <c r="H4" s="90"/>
      <c r="I4" s="92"/>
      <c r="J4" s="91"/>
      <c r="K4" s="91" t="s">
        <v>280</v>
      </c>
      <c r="L4" s="79"/>
      <c r="M4" s="79"/>
      <c r="N4" s="79"/>
    </row>
    <row r="5" spans="1:15" ht="15" customHeight="1" x14ac:dyDescent="0.2">
      <c r="A5" s="371" t="s">
        <v>211</v>
      </c>
      <c r="B5" s="372"/>
      <c r="C5" s="380" t="s">
        <v>209</v>
      </c>
      <c r="D5" s="384"/>
      <c r="E5" s="380" t="s">
        <v>210</v>
      </c>
      <c r="F5" s="381"/>
      <c r="G5" s="307" t="s">
        <v>207</v>
      </c>
      <c r="H5" s="380" t="s">
        <v>278</v>
      </c>
      <c r="I5" s="381"/>
      <c r="J5" s="359" t="s">
        <v>245</v>
      </c>
      <c r="K5" s="360"/>
      <c r="L5" s="93"/>
      <c r="M5" s="324"/>
      <c r="N5" s="324"/>
    </row>
    <row r="6" spans="1:15" ht="15" customHeight="1" x14ac:dyDescent="0.2">
      <c r="A6" s="373"/>
      <c r="B6" s="374"/>
      <c r="C6" s="382"/>
      <c r="D6" s="385"/>
      <c r="E6" s="382"/>
      <c r="F6" s="383"/>
      <c r="G6" s="96" t="s">
        <v>208</v>
      </c>
      <c r="H6" s="382"/>
      <c r="I6" s="383"/>
      <c r="J6" s="361"/>
      <c r="K6" s="362"/>
      <c r="L6" s="314"/>
      <c r="M6" s="324"/>
      <c r="N6" s="324"/>
    </row>
    <row r="7" spans="1:15" ht="17.25" customHeight="1" x14ac:dyDescent="0.2">
      <c r="A7" s="373"/>
      <c r="B7" s="374"/>
      <c r="C7" s="379" t="s">
        <v>108</v>
      </c>
      <c r="D7" s="95" t="s">
        <v>277</v>
      </c>
      <c r="E7" s="377" t="s">
        <v>212</v>
      </c>
      <c r="F7" s="97" t="s">
        <v>107</v>
      </c>
      <c r="G7" s="374" t="s">
        <v>212</v>
      </c>
      <c r="H7" s="377" t="s">
        <v>212</v>
      </c>
      <c r="I7" s="97" t="s">
        <v>107</v>
      </c>
      <c r="J7" s="386" t="s">
        <v>212</v>
      </c>
      <c r="K7" s="94" t="s">
        <v>107</v>
      </c>
      <c r="L7" s="315"/>
      <c r="M7" s="324"/>
      <c r="N7" s="316"/>
    </row>
    <row r="8" spans="1:15" ht="17.25" customHeight="1" x14ac:dyDescent="0.2">
      <c r="A8" s="373"/>
      <c r="B8" s="374"/>
      <c r="C8" s="373"/>
      <c r="D8" s="98" t="s">
        <v>17</v>
      </c>
      <c r="E8" s="378"/>
      <c r="F8" s="99" t="s">
        <v>18</v>
      </c>
      <c r="G8" s="376"/>
      <c r="H8" s="378"/>
      <c r="I8" s="99" t="s">
        <v>279</v>
      </c>
      <c r="J8" s="387"/>
      <c r="K8" s="285" t="s">
        <v>246</v>
      </c>
      <c r="L8" s="315"/>
      <c r="M8" s="324"/>
      <c r="N8" s="317"/>
    </row>
    <row r="9" spans="1:15" ht="17.25" customHeight="1" x14ac:dyDescent="0.2">
      <c r="A9" s="366" t="s">
        <v>8</v>
      </c>
      <c r="B9" s="100"/>
      <c r="C9" s="101" t="s">
        <v>130</v>
      </c>
      <c r="D9" s="101" t="s">
        <v>0</v>
      </c>
      <c r="E9" s="101"/>
      <c r="F9" s="79"/>
      <c r="G9" s="101"/>
      <c r="H9" s="101"/>
      <c r="I9" s="101"/>
      <c r="J9" s="101"/>
      <c r="K9" s="101"/>
      <c r="L9" s="79"/>
      <c r="M9" s="318"/>
      <c r="N9" s="318"/>
    </row>
    <row r="10" spans="1:15" ht="17.25" customHeight="1" x14ac:dyDescent="0.2">
      <c r="A10" s="367"/>
      <c r="B10" s="102" t="s">
        <v>12</v>
      </c>
      <c r="C10" s="103">
        <v>3390</v>
      </c>
      <c r="D10" s="104">
        <v>-2.6</v>
      </c>
      <c r="E10" s="105">
        <v>3080</v>
      </c>
      <c r="F10" s="106">
        <f>(E10/C10-1)*100</f>
        <v>-9.1445427728613531</v>
      </c>
      <c r="G10" s="105">
        <v>2111</v>
      </c>
      <c r="H10" s="302">
        <v>2445</v>
      </c>
      <c r="I10" s="305">
        <f>(H10/G10-1)*100</f>
        <v>15.821885362387489</v>
      </c>
      <c r="J10" s="308">
        <v>2487</v>
      </c>
      <c r="K10" s="309">
        <v>1.7177914110429449</v>
      </c>
      <c r="L10" s="319"/>
      <c r="M10" s="320"/>
      <c r="N10" s="321"/>
    </row>
    <row r="11" spans="1:15" ht="17.25" customHeight="1" x14ac:dyDescent="0.2">
      <c r="A11" s="367"/>
      <c r="B11" s="102" t="s">
        <v>13</v>
      </c>
      <c r="C11" s="103">
        <v>1308</v>
      </c>
      <c r="D11" s="104">
        <v>0.1</v>
      </c>
      <c r="E11" s="105">
        <v>1178</v>
      </c>
      <c r="F11" s="106">
        <v>-9.9</v>
      </c>
      <c r="G11" s="105">
        <v>909</v>
      </c>
      <c r="H11" s="302">
        <v>1067</v>
      </c>
      <c r="I11" s="305">
        <f t="shared" ref="I11:I12" si="0">(H11/G11-1)*100</f>
        <v>17.381738173817386</v>
      </c>
      <c r="J11" s="308">
        <v>1081</v>
      </c>
      <c r="K11" s="309">
        <v>1.3120899718837862</v>
      </c>
      <c r="L11" s="319"/>
      <c r="M11" s="320"/>
      <c r="N11" s="321"/>
    </row>
    <row r="12" spans="1:15" ht="17.25" customHeight="1" x14ac:dyDescent="0.2">
      <c r="A12" s="368"/>
      <c r="B12" s="102" t="s">
        <v>14</v>
      </c>
      <c r="C12" s="103">
        <v>2082</v>
      </c>
      <c r="D12" s="106">
        <v>-4.0999999999999996</v>
      </c>
      <c r="E12" s="105">
        <v>1902</v>
      </c>
      <c r="F12" s="106">
        <v>-8.6</v>
      </c>
      <c r="G12" s="105">
        <v>1202</v>
      </c>
      <c r="H12" s="302">
        <v>1378</v>
      </c>
      <c r="I12" s="305">
        <f t="shared" si="0"/>
        <v>14.642262895174717</v>
      </c>
      <c r="J12" s="308">
        <v>1406</v>
      </c>
      <c r="K12" s="309">
        <v>2.0319303338171264</v>
      </c>
      <c r="L12" s="319"/>
      <c r="M12" s="320"/>
      <c r="N12" s="321"/>
    </row>
    <row r="13" spans="1:15" ht="17.25" customHeight="1" x14ac:dyDescent="0.2">
      <c r="A13" s="366" t="s">
        <v>19</v>
      </c>
      <c r="B13" s="108"/>
      <c r="C13" s="109"/>
      <c r="D13" s="110"/>
      <c r="E13" s="109"/>
      <c r="F13" s="110"/>
      <c r="G13" s="109"/>
      <c r="H13" s="303"/>
      <c r="I13" s="306"/>
      <c r="J13" s="310"/>
      <c r="K13" s="311"/>
      <c r="L13" s="284"/>
      <c r="M13" s="111"/>
      <c r="N13" s="322"/>
    </row>
    <row r="14" spans="1:15" ht="17.25" customHeight="1" x14ac:dyDescent="0.2">
      <c r="A14" s="367"/>
      <c r="B14" s="102" t="s">
        <v>12</v>
      </c>
      <c r="C14" s="103">
        <v>36154</v>
      </c>
      <c r="D14" s="104">
        <v>-7.6</v>
      </c>
      <c r="E14" s="105">
        <v>34841</v>
      </c>
      <c r="F14" s="104">
        <v>-3.6</v>
      </c>
      <c r="G14" s="105">
        <v>23436</v>
      </c>
      <c r="H14" s="302">
        <v>28448</v>
      </c>
      <c r="I14" s="305">
        <f t="shared" ref="I14:I16" si="1">(H14/G14-1)*100</f>
        <v>21.385902031063321</v>
      </c>
      <c r="J14" s="308">
        <v>29212</v>
      </c>
      <c r="K14" s="309">
        <v>2.6856017997750281</v>
      </c>
      <c r="L14" s="319"/>
      <c r="M14" s="320"/>
      <c r="N14" s="321"/>
    </row>
    <row r="15" spans="1:15" ht="17.25" customHeight="1" x14ac:dyDescent="0.2">
      <c r="A15" s="367"/>
      <c r="B15" s="102" t="s">
        <v>13</v>
      </c>
      <c r="C15" s="103">
        <v>18435</v>
      </c>
      <c r="D15" s="104">
        <v>-12.2</v>
      </c>
      <c r="E15" s="105">
        <v>17403</v>
      </c>
      <c r="F15" s="104">
        <v>-5.6</v>
      </c>
      <c r="G15" s="105">
        <v>11111</v>
      </c>
      <c r="H15" s="302">
        <v>13553</v>
      </c>
      <c r="I15" s="305">
        <f t="shared" si="1"/>
        <v>21.978219782197826</v>
      </c>
      <c r="J15" s="308">
        <v>13655</v>
      </c>
      <c r="K15" s="309">
        <v>0.75260090016970416</v>
      </c>
      <c r="L15" s="319"/>
      <c r="M15" s="320"/>
      <c r="N15" s="321"/>
    </row>
    <row r="16" spans="1:15" ht="17.25" customHeight="1" x14ac:dyDescent="0.2">
      <c r="A16" s="368"/>
      <c r="B16" s="112" t="s">
        <v>14</v>
      </c>
      <c r="C16" s="103">
        <v>17719</v>
      </c>
      <c r="D16" s="104">
        <v>-2.2000000000000002</v>
      </c>
      <c r="E16" s="105">
        <v>17438</v>
      </c>
      <c r="F16" s="104">
        <v>-1.6</v>
      </c>
      <c r="G16" s="105">
        <v>12325</v>
      </c>
      <c r="H16" s="302">
        <v>14895</v>
      </c>
      <c r="I16" s="305">
        <f t="shared" si="1"/>
        <v>20.851926977687629</v>
      </c>
      <c r="J16" s="308">
        <v>15557</v>
      </c>
      <c r="K16" s="309">
        <v>4.4444444444444446</v>
      </c>
      <c r="L16" s="319"/>
      <c r="M16" s="320"/>
      <c r="N16" s="321"/>
    </row>
    <row r="17" spans="1:17" ht="17.25" customHeight="1" x14ac:dyDescent="0.2">
      <c r="A17" s="366" t="s">
        <v>16</v>
      </c>
      <c r="B17" s="102"/>
      <c r="C17" s="109" t="s">
        <v>40</v>
      </c>
      <c r="D17" s="110" t="s">
        <v>0</v>
      </c>
      <c r="E17" s="109"/>
      <c r="F17" s="110"/>
      <c r="G17" s="109"/>
      <c r="H17" s="303"/>
      <c r="I17" s="306"/>
      <c r="J17" s="310"/>
      <c r="K17" s="311"/>
      <c r="L17" s="284"/>
      <c r="M17" s="111"/>
      <c r="N17" s="322"/>
    </row>
    <row r="18" spans="1:17" ht="17.25" customHeight="1" x14ac:dyDescent="0.2">
      <c r="A18" s="367"/>
      <c r="B18" s="102" t="s">
        <v>12</v>
      </c>
      <c r="C18" s="103">
        <v>186542802</v>
      </c>
      <c r="D18" s="104">
        <v>3.3</v>
      </c>
      <c r="E18" s="105">
        <v>216041845</v>
      </c>
      <c r="F18" s="106">
        <v>15.8</v>
      </c>
      <c r="G18" s="105">
        <v>151751432</v>
      </c>
      <c r="H18" s="302">
        <v>191987500</v>
      </c>
      <c r="I18" s="305">
        <f t="shared" ref="I18:I20" si="2">(H18/G18-1)*100</f>
        <v>26.514456878403635</v>
      </c>
      <c r="J18" s="308">
        <v>181543900</v>
      </c>
      <c r="K18" s="309">
        <v>-5.4397291490331403</v>
      </c>
      <c r="L18" s="319"/>
      <c r="M18" s="320"/>
      <c r="N18" s="321"/>
    </row>
    <row r="19" spans="1:17" ht="17.25" customHeight="1" x14ac:dyDescent="0.2">
      <c r="A19" s="367"/>
      <c r="B19" s="102" t="s">
        <v>13</v>
      </c>
      <c r="C19" s="103">
        <v>156319637</v>
      </c>
      <c r="D19" s="104">
        <v>2.8</v>
      </c>
      <c r="E19" s="105">
        <v>185815515</v>
      </c>
      <c r="F19" s="106">
        <v>18.899999999999999</v>
      </c>
      <c r="G19" s="105">
        <v>126080251</v>
      </c>
      <c r="H19" s="302">
        <v>163541300</v>
      </c>
      <c r="I19" s="305">
        <f t="shared" si="2"/>
        <v>29.712067276896526</v>
      </c>
      <c r="J19" s="308">
        <v>151482400</v>
      </c>
      <c r="K19" s="309">
        <v>-7.3736114363772334</v>
      </c>
      <c r="L19" s="319"/>
      <c r="M19" s="320"/>
      <c r="N19" s="321"/>
    </row>
    <row r="20" spans="1:17" ht="17.25" customHeight="1" thickBot="1" x14ac:dyDescent="0.25">
      <c r="A20" s="369"/>
      <c r="B20" s="102" t="s">
        <v>14</v>
      </c>
      <c r="C20" s="103">
        <v>30223165</v>
      </c>
      <c r="D20" s="104">
        <v>6.1</v>
      </c>
      <c r="E20" s="105">
        <v>30226330</v>
      </c>
      <c r="F20" s="104">
        <v>0</v>
      </c>
      <c r="G20" s="105">
        <v>25671181</v>
      </c>
      <c r="H20" s="304">
        <v>28446200</v>
      </c>
      <c r="I20" s="305">
        <f t="shared" si="2"/>
        <v>10.809861065605041</v>
      </c>
      <c r="J20" s="312">
        <v>30061500</v>
      </c>
      <c r="K20" s="313">
        <v>5.6784385963678803</v>
      </c>
      <c r="L20" s="319"/>
      <c r="M20" s="320"/>
      <c r="N20" s="323"/>
    </row>
    <row r="21" spans="1:17" s="118" customFormat="1" ht="15" customHeight="1" x14ac:dyDescent="0.2">
      <c r="A21" s="113"/>
      <c r="B21" s="114"/>
      <c r="C21" s="114"/>
      <c r="D21" s="114"/>
      <c r="E21" s="114"/>
      <c r="F21" s="115"/>
      <c r="G21" s="116"/>
      <c r="H21" s="113" t="s">
        <v>281</v>
      </c>
      <c r="I21" s="115"/>
      <c r="J21" s="117"/>
      <c r="K21" s="117"/>
      <c r="L21" s="79"/>
      <c r="M21" s="79"/>
      <c r="N21" s="79"/>
      <c r="P21" s="119"/>
    </row>
    <row r="22" spans="1:17" ht="15" customHeight="1" x14ac:dyDescent="0.2">
      <c r="A22" s="71" t="s">
        <v>275</v>
      </c>
      <c r="B22" s="72"/>
      <c r="C22" s="72"/>
      <c r="D22" s="72"/>
      <c r="E22" s="72"/>
      <c r="F22" s="72"/>
      <c r="G22" s="72"/>
      <c r="H22" s="325"/>
      <c r="I22" s="72"/>
      <c r="J22" s="73"/>
      <c r="K22" s="81"/>
      <c r="L22" s="73"/>
      <c r="M22" s="73"/>
      <c r="N22" s="81" t="s">
        <v>287</v>
      </c>
      <c r="O22" s="73"/>
      <c r="P22" s="73"/>
      <c r="Q22" s="73"/>
    </row>
    <row r="23" spans="1:17" ht="15" customHeight="1" x14ac:dyDescent="0.2">
      <c r="A23" s="71" t="s">
        <v>205</v>
      </c>
      <c r="B23" s="72"/>
      <c r="C23" s="72"/>
      <c r="D23" s="72"/>
      <c r="E23" s="72"/>
      <c r="F23" s="72"/>
      <c r="G23" s="72"/>
      <c r="H23" s="72"/>
      <c r="I23" s="72"/>
      <c r="J23" s="73"/>
      <c r="K23" s="73"/>
      <c r="L23" s="73"/>
      <c r="M23" s="73"/>
      <c r="N23" s="73"/>
      <c r="O23" s="73"/>
      <c r="P23" s="73"/>
      <c r="Q23" s="73"/>
    </row>
    <row r="24" spans="1:17" ht="15" customHeight="1" x14ac:dyDescent="0.2">
      <c r="A24" s="83" t="s">
        <v>276</v>
      </c>
      <c r="B24" s="72"/>
      <c r="C24" s="72"/>
      <c r="D24" s="72"/>
      <c r="E24" s="72"/>
      <c r="F24" s="72"/>
      <c r="G24" s="72"/>
      <c r="H24" s="72"/>
      <c r="I24" s="72"/>
      <c r="J24" s="73"/>
      <c r="K24" s="73"/>
      <c r="L24" s="73"/>
      <c r="M24" s="73"/>
      <c r="N24" s="73"/>
      <c r="O24" s="73"/>
      <c r="P24" s="73"/>
      <c r="Q24" s="73"/>
    </row>
    <row r="25" spans="1:17" ht="15" customHeight="1" x14ac:dyDescent="0.2">
      <c r="A25" s="83" t="s">
        <v>206</v>
      </c>
      <c r="B25" s="72"/>
      <c r="C25" s="72"/>
      <c r="D25" s="72"/>
      <c r="E25" s="72"/>
      <c r="F25" s="72"/>
      <c r="G25" s="72"/>
      <c r="H25" s="72"/>
      <c r="I25" s="72"/>
      <c r="J25" s="73"/>
      <c r="K25" s="73"/>
      <c r="L25" s="73"/>
      <c r="M25" s="73"/>
      <c r="N25" s="73"/>
      <c r="O25" s="73"/>
      <c r="P25" s="73"/>
      <c r="Q25" s="73"/>
    </row>
    <row r="27" spans="1:17" s="124" customFormat="1" ht="15" customHeight="1" x14ac:dyDescent="0.2">
      <c r="A27" s="121" t="s">
        <v>129</v>
      </c>
      <c r="B27" s="122"/>
      <c r="C27" s="122"/>
      <c r="D27" s="122"/>
      <c r="E27" s="123"/>
      <c r="F27" s="123"/>
      <c r="G27" s="123"/>
      <c r="H27" s="123"/>
      <c r="I27" s="123"/>
      <c r="J27" s="123"/>
      <c r="K27" s="123"/>
      <c r="L27" s="123"/>
      <c r="M27" s="123"/>
      <c r="N27" s="123"/>
    </row>
    <row r="28" spans="1:17" ht="15" customHeight="1" thickBot="1" x14ac:dyDescent="0.25">
      <c r="A28" s="125"/>
      <c r="B28" s="125"/>
      <c r="C28" s="125"/>
      <c r="D28" s="126"/>
      <c r="E28" s="125"/>
      <c r="F28" s="125"/>
      <c r="G28" s="125"/>
      <c r="H28" s="125"/>
      <c r="I28" s="125"/>
      <c r="J28" s="126"/>
      <c r="K28" s="91" t="s">
        <v>280</v>
      </c>
      <c r="L28" s="326"/>
      <c r="M28" s="326"/>
      <c r="N28" s="326"/>
    </row>
    <row r="29" spans="1:17" ht="15" customHeight="1" x14ac:dyDescent="0.2">
      <c r="A29" s="371" t="s">
        <v>211</v>
      </c>
      <c r="B29" s="372"/>
      <c r="C29" s="380" t="s">
        <v>209</v>
      </c>
      <c r="D29" s="384"/>
      <c r="E29" s="380" t="s">
        <v>210</v>
      </c>
      <c r="F29" s="381"/>
      <c r="G29" s="307" t="s">
        <v>207</v>
      </c>
      <c r="H29" s="380" t="s">
        <v>278</v>
      </c>
      <c r="I29" s="381"/>
      <c r="J29" s="359" t="s">
        <v>245</v>
      </c>
      <c r="K29" s="360"/>
      <c r="L29" s="93"/>
      <c r="M29" s="324"/>
      <c r="N29" s="324"/>
    </row>
    <row r="30" spans="1:17" ht="15" customHeight="1" x14ac:dyDescent="0.2">
      <c r="A30" s="373"/>
      <c r="B30" s="374"/>
      <c r="C30" s="382"/>
      <c r="D30" s="385"/>
      <c r="E30" s="382"/>
      <c r="F30" s="383"/>
      <c r="G30" s="96" t="s">
        <v>208</v>
      </c>
      <c r="H30" s="382"/>
      <c r="I30" s="383"/>
      <c r="J30" s="361"/>
      <c r="K30" s="362"/>
      <c r="L30" s="314"/>
      <c r="M30" s="324"/>
      <c r="N30" s="324"/>
    </row>
    <row r="31" spans="1:17" ht="17.25" customHeight="1" x14ac:dyDescent="0.2">
      <c r="A31" s="373"/>
      <c r="B31" s="374"/>
      <c r="C31" s="379" t="s">
        <v>108</v>
      </c>
      <c r="D31" s="301" t="s">
        <v>277</v>
      </c>
      <c r="E31" s="377" t="s">
        <v>212</v>
      </c>
      <c r="F31" s="97" t="s">
        <v>107</v>
      </c>
      <c r="G31" s="374" t="s">
        <v>212</v>
      </c>
      <c r="H31" s="377" t="s">
        <v>212</v>
      </c>
      <c r="I31" s="97" t="s">
        <v>107</v>
      </c>
      <c r="J31" s="386" t="s">
        <v>212</v>
      </c>
      <c r="K31" s="94" t="s">
        <v>107</v>
      </c>
      <c r="L31" s="315"/>
      <c r="M31" s="324"/>
      <c r="N31" s="316"/>
    </row>
    <row r="32" spans="1:17" ht="17.25" customHeight="1" x14ac:dyDescent="0.2">
      <c r="A32" s="375"/>
      <c r="B32" s="376"/>
      <c r="C32" s="373"/>
      <c r="D32" s="98" t="s">
        <v>17</v>
      </c>
      <c r="E32" s="378"/>
      <c r="F32" s="99" t="s">
        <v>18</v>
      </c>
      <c r="G32" s="376"/>
      <c r="H32" s="378"/>
      <c r="I32" s="99" t="s">
        <v>279</v>
      </c>
      <c r="J32" s="387"/>
      <c r="K32" s="285" t="s">
        <v>246</v>
      </c>
      <c r="L32" s="315"/>
      <c r="M32" s="324"/>
      <c r="N32" s="317"/>
    </row>
    <row r="33" spans="1:14" ht="17.25" customHeight="1" x14ac:dyDescent="0.2">
      <c r="A33" s="363" t="s">
        <v>8</v>
      </c>
      <c r="B33" s="289"/>
      <c r="C33" s="101" t="s">
        <v>247</v>
      </c>
      <c r="D33" s="101" t="s">
        <v>0</v>
      </c>
      <c r="E33" s="101"/>
      <c r="F33" s="101"/>
      <c r="G33" s="101"/>
      <c r="H33" s="101"/>
      <c r="I33" s="101"/>
      <c r="J33" s="101"/>
      <c r="K33" s="101"/>
      <c r="L33" s="79"/>
      <c r="M33" s="318"/>
      <c r="N33" s="318"/>
    </row>
    <row r="34" spans="1:14" ht="17.25" customHeight="1" x14ac:dyDescent="0.2">
      <c r="A34" s="364"/>
      <c r="B34" s="131" t="s">
        <v>114</v>
      </c>
      <c r="C34" s="128">
        <v>120342</v>
      </c>
      <c r="D34" s="127">
        <v>-4.5999999999999996</v>
      </c>
      <c r="E34" s="128">
        <v>107650</v>
      </c>
      <c r="F34" s="127">
        <v>-10.5</v>
      </c>
      <c r="G34" s="129">
        <v>69616</v>
      </c>
      <c r="H34" s="288">
        <v>74671</v>
      </c>
      <c r="I34" s="305">
        <f>(H34/G34-1)*100</f>
        <v>7.2612617789014067</v>
      </c>
      <c r="J34" s="107">
        <v>71308</v>
      </c>
      <c r="K34" s="286">
        <f>(J34/H34-1)*100</f>
        <v>-4.5037564784186639</v>
      </c>
      <c r="L34" s="327"/>
      <c r="M34" s="320"/>
      <c r="N34" s="321"/>
    </row>
    <row r="35" spans="1:14" ht="17.25" customHeight="1" x14ac:dyDescent="0.2">
      <c r="A35" s="364"/>
      <c r="B35" s="131" t="s">
        <v>115</v>
      </c>
      <c r="C35" s="128">
        <v>38041</v>
      </c>
      <c r="D35" s="127">
        <v>-3.6</v>
      </c>
      <c r="E35" s="128">
        <v>32985</v>
      </c>
      <c r="F35" s="127">
        <v>-13.3</v>
      </c>
      <c r="G35" s="129">
        <v>24056</v>
      </c>
      <c r="H35" s="288">
        <v>25998</v>
      </c>
      <c r="I35" s="305">
        <f t="shared" ref="I35:I44" si="3">(H35/G35-1)*100</f>
        <v>8.0728300631859096</v>
      </c>
      <c r="J35" s="107">
        <v>25038</v>
      </c>
      <c r="K35" s="286">
        <v>-3.6925917378259863</v>
      </c>
      <c r="L35" s="327"/>
      <c r="M35" s="320"/>
      <c r="N35" s="321"/>
    </row>
    <row r="36" spans="1:14" ht="17.25" customHeight="1" x14ac:dyDescent="0.2">
      <c r="A36" s="370"/>
      <c r="B36" s="131" t="s">
        <v>116</v>
      </c>
      <c r="C36" s="128">
        <v>82301</v>
      </c>
      <c r="D36" s="127">
        <v>-5</v>
      </c>
      <c r="E36" s="128">
        <v>74665</v>
      </c>
      <c r="F36" s="127">
        <v>-9.3000000000000007</v>
      </c>
      <c r="G36" s="129">
        <v>45560</v>
      </c>
      <c r="H36" s="288">
        <v>48673</v>
      </c>
      <c r="I36" s="305">
        <f t="shared" si="3"/>
        <v>6.8327480245829575</v>
      </c>
      <c r="J36" s="107">
        <v>46270</v>
      </c>
      <c r="K36" s="286">
        <v>-4.9370287428348361</v>
      </c>
      <c r="L36" s="327"/>
      <c r="M36" s="320"/>
      <c r="N36" s="321"/>
    </row>
    <row r="37" spans="1:14" ht="17.25" customHeight="1" x14ac:dyDescent="0.2">
      <c r="A37" s="363" t="s">
        <v>109</v>
      </c>
      <c r="B37" s="130"/>
      <c r="C37" s="109" t="s">
        <v>15</v>
      </c>
      <c r="D37" s="110" t="s">
        <v>0</v>
      </c>
      <c r="E37" s="109"/>
      <c r="F37" s="110"/>
      <c r="G37" s="109"/>
      <c r="H37" s="110"/>
      <c r="I37" s="305"/>
      <c r="J37" s="109"/>
      <c r="K37" s="291"/>
      <c r="L37" s="284"/>
      <c r="M37" s="111"/>
      <c r="N37" s="322"/>
    </row>
    <row r="38" spans="1:14" ht="17.25" customHeight="1" x14ac:dyDescent="0.2">
      <c r="A38" s="364"/>
      <c r="B38" s="131" t="s">
        <v>114</v>
      </c>
      <c r="C38" s="128">
        <v>976734</v>
      </c>
      <c r="D38" s="127">
        <v>-6.9</v>
      </c>
      <c r="E38" s="128">
        <v>913217</v>
      </c>
      <c r="F38" s="127">
        <v>-6.5</v>
      </c>
      <c r="G38" s="129">
        <v>668205</v>
      </c>
      <c r="H38" s="288">
        <v>763862</v>
      </c>
      <c r="I38" s="305">
        <f t="shared" si="3"/>
        <v>14.315516944650231</v>
      </c>
      <c r="J38" s="107">
        <v>776664</v>
      </c>
      <c r="K38" s="286">
        <v>1.6759571755107598</v>
      </c>
      <c r="L38" s="327"/>
      <c r="M38" s="320"/>
      <c r="N38" s="321"/>
    </row>
    <row r="39" spans="1:14" ht="17.25" customHeight="1" x14ac:dyDescent="0.2">
      <c r="A39" s="364"/>
      <c r="B39" s="131" t="s">
        <v>115</v>
      </c>
      <c r="C39" s="128">
        <v>451637</v>
      </c>
      <c r="D39" s="127">
        <v>-9.6</v>
      </c>
      <c r="E39" s="128">
        <v>403270</v>
      </c>
      <c r="F39" s="127">
        <v>-10.7</v>
      </c>
      <c r="G39" s="129">
        <v>295413</v>
      </c>
      <c r="H39" s="288">
        <v>339901</v>
      </c>
      <c r="I39" s="305">
        <f t="shared" si="3"/>
        <v>15.059594533754428</v>
      </c>
      <c r="J39" s="107">
        <v>348450</v>
      </c>
      <c r="K39" s="286">
        <v>2.5151441154924523</v>
      </c>
      <c r="L39" s="327"/>
      <c r="M39" s="320"/>
      <c r="N39" s="321"/>
    </row>
    <row r="40" spans="1:14" ht="17.25" customHeight="1" x14ac:dyDescent="0.2">
      <c r="A40" s="370"/>
      <c r="B40" s="132" t="s">
        <v>116</v>
      </c>
      <c r="C40" s="128">
        <v>525097</v>
      </c>
      <c r="D40" s="127">
        <v>-4.5</v>
      </c>
      <c r="E40" s="128">
        <v>509947</v>
      </c>
      <c r="F40" s="127">
        <v>-2.9</v>
      </c>
      <c r="G40" s="129">
        <v>372792</v>
      </c>
      <c r="H40" s="288">
        <v>423961</v>
      </c>
      <c r="I40" s="305">
        <f t="shared" si="3"/>
        <v>13.725884675636824</v>
      </c>
      <c r="J40" s="107">
        <v>428214</v>
      </c>
      <c r="K40" s="286">
        <v>1.003158309372796</v>
      </c>
      <c r="L40" s="327"/>
      <c r="M40" s="320"/>
      <c r="N40" s="321"/>
    </row>
    <row r="41" spans="1:14" ht="17.25" customHeight="1" x14ac:dyDescent="0.2">
      <c r="A41" s="363" t="s">
        <v>9</v>
      </c>
      <c r="B41" s="131"/>
      <c r="C41" s="109" t="s">
        <v>201</v>
      </c>
      <c r="D41" s="110" t="s">
        <v>0</v>
      </c>
      <c r="E41" s="109"/>
      <c r="F41" s="110"/>
      <c r="G41" s="109"/>
      <c r="H41" s="110"/>
      <c r="I41" s="305"/>
      <c r="J41" s="109"/>
      <c r="K41" s="291"/>
      <c r="L41" s="284"/>
      <c r="M41" s="111"/>
      <c r="N41" s="322"/>
    </row>
    <row r="42" spans="1:14" ht="17.25" customHeight="1" x14ac:dyDescent="0.2">
      <c r="A42" s="364"/>
      <c r="B42" s="131" t="s">
        <v>114</v>
      </c>
      <c r="C42" s="128">
        <v>60096953</v>
      </c>
      <c r="D42" s="127">
        <v>-4.7</v>
      </c>
      <c r="E42" s="128">
        <v>61660209</v>
      </c>
      <c r="F42" s="127">
        <v>2.6</v>
      </c>
      <c r="G42" s="129">
        <v>47303124</v>
      </c>
      <c r="H42" s="288">
        <v>55693043</v>
      </c>
      <c r="I42" s="305">
        <f t="shared" si="3"/>
        <v>17.736500870428774</v>
      </c>
      <c r="J42" s="107">
        <v>53644294</v>
      </c>
      <c r="K42" s="286">
        <v>-3.6786443865170022</v>
      </c>
      <c r="L42" s="327"/>
      <c r="M42" s="320"/>
      <c r="N42" s="321"/>
    </row>
    <row r="43" spans="1:14" ht="17.25" customHeight="1" x14ac:dyDescent="0.2">
      <c r="A43" s="364"/>
      <c r="B43" s="131" t="s">
        <v>115</v>
      </c>
      <c r="C43" s="128">
        <v>50516986</v>
      </c>
      <c r="D43" s="127">
        <v>-5.4</v>
      </c>
      <c r="E43" s="128">
        <v>52009668</v>
      </c>
      <c r="F43" s="127">
        <v>3</v>
      </c>
      <c r="G43" s="129">
        <v>38901689</v>
      </c>
      <c r="H43" s="288">
        <v>45961888</v>
      </c>
      <c r="I43" s="305">
        <f t="shared" si="3"/>
        <v>18.148823820991431</v>
      </c>
      <c r="J43" s="107">
        <v>44599394</v>
      </c>
      <c r="K43" s="286">
        <v>-2.9643995477296321</v>
      </c>
      <c r="L43" s="327"/>
      <c r="M43" s="320"/>
      <c r="N43" s="321"/>
    </row>
    <row r="44" spans="1:14" ht="17.25" customHeight="1" thickBot="1" x14ac:dyDescent="0.25">
      <c r="A44" s="365"/>
      <c r="B44" s="290" t="s">
        <v>116</v>
      </c>
      <c r="C44" s="128">
        <v>9579967</v>
      </c>
      <c r="D44" s="127">
        <v>-0.7</v>
      </c>
      <c r="E44" s="128">
        <v>9650541</v>
      </c>
      <c r="F44" s="127">
        <v>0.7</v>
      </c>
      <c r="G44" s="129">
        <v>8401435</v>
      </c>
      <c r="H44" s="288">
        <v>9731155</v>
      </c>
      <c r="I44" s="329">
        <f t="shared" si="3"/>
        <v>15.827296170237592</v>
      </c>
      <c r="J44" s="107">
        <v>9044900</v>
      </c>
      <c r="K44" s="287">
        <v>-7.0521433478348658</v>
      </c>
      <c r="L44" s="327"/>
      <c r="M44" s="320"/>
      <c r="N44" s="323"/>
    </row>
    <row r="45" spans="1:14" ht="15" customHeight="1" x14ac:dyDescent="0.2">
      <c r="A45" s="113"/>
      <c r="B45" s="133"/>
      <c r="C45" s="133"/>
      <c r="D45" s="133"/>
      <c r="E45" s="134"/>
      <c r="F45" s="134"/>
      <c r="G45" s="134"/>
      <c r="H45" s="113" t="s">
        <v>281</v>
      </c>
      <c r="I45" s="135"/>
      <c r="J45" s="136"/>
      <c r="K45" s="135"/>
      <c r="L45" s="326"/>
      <c r="M45" s="326"/>
      <c r="N45" s="79"/>
    </row>
    <row r="46" spans="1:14" ht="15" customHeight="1" x14ac:dyDescent="0.2">
      <c r="A46" s="71" t="s">
        <v>275</v>
      </c>
      <c r="B46" s="137"/>
      <c r="C46" s="137"/>
      <c r="D46" s="137"/>
      <c r="E46" s="123"/>
      <c r="F46" s="123"/>
      <c r="G46" s="123"/>
      <c r="H46" s="325"/>
      <c r="I46" s="123"/>
      <c r="J46" s="123"/>
      <c r="K46" s="123"/>
      <c r="L46" s="328"/>
      <c r="M46" s="328"/>
      <c r="N46" s="120" t="s">
        <v>287</v>
      </c>
    </row>
    <row r="47" spans="1:14" ht="15" customHeight="1" x14ac:dyDescent="0.2">
      <c r="A47" s="71" t="s">
        <v>285</v>
      </c>
      <c r="H47" s="72"/>
    </row>
    <row r="48" spans="1:14" ht="15" customHeight="1" x14ac:dyDescent="0.2">
      <c r="A48" s="83" t="s">
        <v>276</v>
      </c>
    </row>
    <row r="49" spans="1:1" ht="15" customHeight="1" x14ac:dyDescent="0.2">
      <c r="A49" s="83" t="s">
        <v>286</v>
      </c>
    </row>
  </sheetData>
  <mergeCells count="26">
    <mergeCell ref="J7:J8"/>
    <mergeCell ref="H29:I30"/>
    <mergeCell ref="J29:K30"/>
    <mergeCell ref="H31:H32"/>
    <mergeCell ref="J31:J32"/>
    <mergeCell ref="C5:D6"/>
    <mergeCell ref="E5:F6"/>
    <mergeCell ref="G7:G8"/>
    <mergeCell ref="H5:I6"/>
    <mergeCell ref="H7:H8"/>
    <mergeCell ref="J5:K6"/>
    <mergeCell ref="A41:A44"/>
    <mergeCell ref="A13:A16"/>
    <mergeCell ref="A17:A20"/>
    <mergeCell ref="A37:A40"/>
    <mergeCell ref="A33:A36"/>
    <mergeCell ref="A29:B32"/>
    <mergeCell ref="A5:B8"/>
    <mergeCell ref="E7:E8"/>
    <mergeCell ref="G31:G32"/>
    <mergeCell ref="C31:C32"/>
    <mergeCell ref="E29:F30"/>
    <mergeCell ref="C29:D30"/>
    <mergeCell ref="A9:A12"/>
    <mergeCell ref="E31:E32"/>
    <mergeCell ref="C7:C8"/>
  </mergeCells>
  <phoneticPr fontId="3"/>
  <pageMargins left="0.98425196850393704" right="0.98425196850393704" top="0.78740157480314965" bottom="0.78740157480314965" header="0.51181102362204722" footer="0.51181102362204722"/>
  <pageSetup paperSize="9" scale="98" firstPageNumber="93" orientation="portrait" useFirstPageNumber="1" r:id="rId1"/>
  <headerFooter alignWithMargins="0">
    <oddFooter xml:space="preserve">&amp;C&amp;"游明朝 Demibold,標準"&amp;P+5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0"/>
  <sheetViews>
    <sheetView view="pageBreakPreview" zoomScaleNormal="100" zoomScaleSheetLayoutView="100" workbookViewId="0"/>
  </sheetViews>
  <sheetFormatPr defaultColWidth="9" defaultRowHeight="15" customHeight="1" x14ac:dyDescent="0.2"/>
  <cols>
    <col min="1" max="1" width="14.88671875" style="1" customWidth="1"/>
    <col min="2" max="2" width="3.21875" style="1" customWidth="1"/>
    <col min="3" max="3" width="9" style="1" customWidth="1"/>
    <col min="4" max="4" width="3.21875" style="1" customWidth="1"/>
    <col min="5" max="5" width="9" style="1" customWidth="1"/>
    <col min="6" max="6" width="3.21875" style="1" customWidth="1"/>
    <col min="7" max="7" width="7" style="1" customWidth="1"/>
    <col min="8" max="8" width="3.21875" style="1" customWidth="1"/>
    <col min="9" max="9" width="7.44140625" style="1" customWidth="1"/>
    <col min="10" max="10" width="3.21875" style="1" customWidth="1"/>
    <col min="11" max="11" width="7.44140625" style="1" customWidth="1"/>
    <col min="12" max="12" width="3.21875" style="1" customWidth="1"/>
    <col min="13" max="13" width="7.44140625" style="1" customWidth="1"/>
    <col min="14" max="14" width="10.77734375" style="118" customWidth="1"/>
    <col min="15" max="15" width="10.77734375" style="1" customWidth="1"/>
    <col min="16" max="20" width="11.88671875" style="1" customWidth="1"/>
    <col min="21" max="16384" width="9" style="1"/>
  </cols>
  <sheetData>
    <row r="1" spans="1:20" s="3" customFormat="1" ht="15" customHeight="1" x14ac:dyDescent="0.2">
      <c r="A1" s="138" t="s">
        <v>196</v>
      </c>
      <c r="B1" s="138"/>
      <c r="F1" s="4"/>
      <c r="I1" s="4"/>
      <c r="K1" s="4"/>
      <c r="N1" s="139"/>
      <c r="P1" s="4"/>
      <c r="T1" s="4" t="s">
        <v>196</v>
      </c>
    </row>
    <row r="2" spans="1:20" s="3" customFormat="1" ht="15" customHeight="1" x14ac:dyDescent="0.2">
      <c r="A2" s="138"/>
      <c r="B2" s="138"/>
      <c r="F2" s="4"/>
      <c r="I2" s="4"/>
      <c r="K2" s="4"/>
      <c r="N2" s="139"/>
      <c r="P2" s="4"/>
      <c r="T2" s="4"/>
    </row>
    <row r="3" spans="1:20" s="3" customFormat="1" ht="15" customHeight="1" x14ac:dyDescent="0.2">
      <c r="A3" s="254" t="s">
        <v>230</v>
      </c>
      <c r="B3" s="255"/>
      <c r="C3" s="255"/>
      <c r="D3" s="254"/>
      <c r="E3" s="254"/>
      <c r="F3" s="254"/>
      <c r="G3" s="254"/>
      <c r="H3" s="254"/>
      <c r="I3" s="254"/>
      <c r="J3" s="254"/>
      <c r="K3" s="1"/>
      <c r="L3" s="1"/>
      <c r="M3" s="1"/>
      <c r="N3" s="118"/>
      <c r="O3" s="1"/>
      <c r="P3" s="1"/>
      <c r="Q3" s="1"/>
      <c r="R3" s="1"/>
      <c r="S3" s="1"/>
      <c r="T3" s="1"/>
    </row>
    <row r="4" spans="1:20" s="3" customFormat="1" ht="15" customHeight="1" thickBot="1" x14ac:dyDescent="0.25">
      <c r="A4" s="256"/>
      <c r="B4" s="256"/>
      <c r="C4" s="256"/>
      <c r="D4" s="256"/>
      <c r="E4" s="256"/>
      <c r="F4" s="256"/>
      <c r="G4" s="256"/>
      <c r="H4" s="256"/>
      <c r="I4" s="256"/>
      <c r="J4" s="256"/>
      <c r="K4" s="256"/>
      <c r="L4" s="256"/>
      <c r="M4" s="256"/>
      <c r="N4" s="256"/>
      <c r="O4" s="1"/>
      <c r="P4" s="257"/>
      <c r="Q4" s="258"/>
      <c r="R4" s="258"/>
      <c r="S4" s="259" t="s">
        <v>231</v>
      </c>
      <c r="T4" s="1"/>
    </row>
    <row r="5" spans="1:20" s="3" customFormat="1" ht="15" customHeight="1" x14ac:dyDescent="0.2">
      <c r="A5" s="410" t="s">
        <v>232</v>
      </c>
      <c r="B5" s="412" t="s">
        <v>114</v>
      </c>
      <c r="C5" s="413"/>
      <c r="D5" s="413"/>
      <c r="E5" s="413"/>
      <c r="F5" s="413"/>
      <c r="G5" s="413"/>
      <c r="H5" s="413"/>
      <c r="I5" s="414"/>
      <c r="J5" s="415" t="s">
        <v>233</v>
      </c>
      <c r="K5" s="416"/>
      <c r="L5" s="416"/>
      <c r="M5" s="416"/>
      <c r="N5" s="416"/>
      <c r="O5" s="417"/>
      <c r="P5" s="418" t="s">
        <v>116</v>
      </c>
      <c r="Q5" s="411"/>
      <c r="R5" s="411"/>
      <c r="S5" s="411"/>
      <c r="T5" s="1"/>
    </row>
    <row r="6" spans="1:20" s="3" customFormat="1" ht="15" customHeight="1" x14ac:dyDescent="0.2">
      <c r="A6" s="411"/>
      <c r="B6" s="418" t="s">
        <v>114</v>
      </c>
      <c r="C6" s="419"/>
      <c r="D6" s="418" t="s">
        <v>234</v>
      </c>
      <c r="E6" s="411"/>
      <c r="F6" s="420" t="s">
        <v>235</v>
      </c>
      <c r="G6" s="421"/>
      <c r="H6" s="422" t="s">
        <v>236</v>
      </c>
      <c r="I6" s="423"/>
      <c r="J6" s="424" t="s">
        <v>114</v>
      </c>
      <c r="K6" s="425"/>
      <c r="L6" s="424" t="s">
        <v>234</v>
      </c>
      <c r="M6" s="425"/>
      <c r="N6" s="260" t="s">
        <v>235</v>
      </c>
      <c r="O6" s="261" t="s">
        <v>236</v>
      </c>
      <c r="P6" s="260" t="s">
        <v>114</v>
      </c>
      <c r="Q6" s="260" t="s">
        <v>237</v>
      </c>
      <c r="R6" s="262" t="s">
        <v>235</v>
      </c>
      <c r="S6" s="263" t="s">
        <v>236</v>
      </c>
      <c r="T6" s="118"/>
    </row>
    <row r="7" spans="1:20" s="3" customFormat="1" ht="15" customHeight="1" x14ac:dyDescent="0.15">
      <c r="A7" s="264"/>
      <c r="B7" s="265"/>
      <c r="C7" s="266" t="s">
        <v>130</v>
      </c>
      <c r="D7" s="267"/>
      <c r="E7" s="264"/>
      <c r="F7" s="264"/>
      <c r="G7" s="264"/>
      <c r="H7" s="1"/>
      <c r="I7" s="1"/>
      <c r="J7" s="264"/>
      <c r="K7" s="264"/>
      <c r="L7" s="264"/>
      <c r="M7" s="264"/>
      <c r="N7" s="264"/>
      <c r="O7" s="264"/>
      <c r="P7" s="268"/>
      <c r="Q7" s="264"/>
      <c r="R7" s="264"/>
      <c r="S7" s="1"/>
      <c r="T7" s="1"/>
    </row>
    <row r="8" spans="1:20" s="3" customFormat="1" ht="21" customHeight="1" x14ac:dyDescent="0.2">
      <c r="A8" s="269" t="s">
        <v>43</v>
      </c>
      <c r="B8" s="270"/>
      <c r="C8" s="271">
        <v>3479</v>
      </c>
      <c r="D8" s="271"/>
      <c r="E8" s="272">
        <v>2188</v>
      </c>
      <c r="F8" s="272"/>
      <c r="G8" s="272">
        <v>1291</v>
      </c>
      <c r="H8" s="1"/>
      <c r="I8" s="280" t="s">
        <v>2</v>
      </c>
      <c r="J8" s="272"/>
      <c r="K8" s="272">
        <v>1307</v>
      </c>
      <c r="L8" s="272"/>
      <c r="M8" s="272">
        <v>1220</v>
      </c>
      <c r="N8" s="272">
        <v>87</v>
      </c>
      <c r="O8" s="273" t="s">
        <v>2</v>
      </c>
      <c r="P8" s="271">
        <v>2172</v>
      </c>
      <c r="Q8" s="272">
        <v>968</v>
      </c>
      <c r="R8" s="272">
        <v>1204</v>
      </c>
      <c r="S8" s="280" t="s">
        <v>2</v>
      </c>
      <c r="T8" s="1"/>
    </row>
    <row r="9" spans="1:20" s="3" customFormat="1" ht="21" customHeight="1" x14ac:dyDescent="0.2">
      <c r="A9" s="269" t="s">
        <v>44</v>
      </c>
      <c r="B9" s="270"/>
      <c r="C9" s="271">
        <v>3080</v>
      </c>
      <c r="D9" s="271"/>
      <c r="E9" s="272">
        <v>2086</v>
      </c>
      <c r="F9" s="272"/>
      <c r="G9" s="272">
        <v>994</v>
      </c>
      <c r="H9" s="1"/>
      <c r="I9" s="280" t="s">
        <v>2</v>
      </c>
      <c r="J9" s="272"/>
      <c r="K9" s="272">
        <v>1178</v>
      </c>
      <c r="L9" s="272"/>
      <c r="M9" s="272">
        <v>1121</v>
      </c>
      <c r="N9" s="272">
        <v>57</v>
      </c>
      <c r="O9" s="273" t="s">
        <v>2</v>
      </c>
      <c r="P9" s="271">
        <v>1902</v>
      </c>
      <c r="Q9" s="272">
        <v>965</v>
      </c>
      <c r="R9" s="272">
        <v>937</v>
      </c>
      <c r="S9" s="280" t="s">
        <v>2</v>
      </c>
      <c r="T9" s="1"/>
    </row>
    <row r="10" spans="1:20" s="3" customFormat="1" ht="21" customHeight="1" x14ac:dyDescent="0.2">
      <c r="A10" s="269" t="s">
        <v>45</v>
      </c>
      <c r="B10" s="270"/>
      <c r="C10" s="271">
        <v>2111</v>
      </c>
      <c r="D10" s="271"/>
      <c r="E10" s="272">
        <v>1583</v>
      </c>
      <c r="F10" s="272"/>
      <c r="G10" s="272">
        <v>528</v>
      </c>
      <c r="H10" s="1"/>
      <c r="I10" s="280" t="s">
        <v>2</v>
      </c>
      <c r="J10" s="272"/>
      <c r="K10" s="272">
        <v>909</v>
      </c>
      <c r="L10" s="272"/>
      <c r="M10" s="272">
        <v>863</v>
      </c>
      <c r="N10" s="272">
        <v>46</v>
      </c>
      <c r="O10" s="273" t="s">
        <v>2</v>
      </c>
      <c r="P10" s="271">
        <v>1202</v>
      </c>
      <c r="Q10" s="272">
        <v>720</v>
      </c>
      <c r="R10" s="272">
        <v>482</v>
      </c>
      <c r="S10" s="280" t="s">
        <v>2</v>
      </c>
      <c r="T10" s="1"/>
    </row>
    <row r="11" spans="1:20" s="3" customFormat="1" ht="21" customHeight="1" x14ac:dyDescent="0.2">
      <c r="A11" s="269" t="s">
        <v>238</v>
      </c>
      <c r="B11" s="270"/>
      <c r="C11" s="271">
        <v>3236</v>
      </c>
      <c r="D11" s="271"/>
      <c r="E11" s="272">
        <v>2543</v>
      </c>
      <c r="F11" s="272"/>
      <c r="G11" s="272">
        <v>692</v>
      </c>
      <c r="H11" s="1"/>
      <c r="I11" s="280">
        <v>1</v>
      </c>
      <c r="J11" s="272"/>
      <c r="K11" s="272">
        <v>1398</v>
      </c>
      <c r="L11" s="272"/>
      <c r="M11" s="272">
        <v>1336</v>
      </c>
      <c r="N11" s="272">
        <v>62</v>
      </c>
      <c r="O11" s="273" t="s">
        <v>2</v>
      </c>
      <c r="P11" s="271">
        <v>1838</v>
      </c>
      <c r="Q11" s="272">
        <v>1207</v>
      </c>
      <c r="R11" s="272">
        <v>630</v>
      </c>
      <c r="S11" s="280">
        <v>1</v>
      </c>
      <c r="T11" s="1"/>
    </row>
    <row r="12" spans="1:20" s="3" customFormat="1" ht="21" customHeight="1" thickBot="1" x14ac:dyDescent="0.25">
      <c r="A12" s="274" t="s">
        <v>248</v>
      </c>
      <c r="B12" s="275"/>
      <c r="C12" s="276">
        <v>3083</v>
      </c>
      <c r="D12" s="276"/>
      <c r="E12" s="277">
        <v>2545</v>
      </c>
      <c r="F12" s="277"/>
      <c r="G12" s="277">
        <v>538</v>
      </c>
      <c r="H12" s="7"/>
      <c r="I12" s="292" t="s">
        <v>2</v>
      </c>
      <c r="J12" s="277"/>
      <c r="K12" s="277">
        <v>1383</v>
      </c>
      <c r="L12" s="277"/>
      <c r="M12" s="277">
        <v>1347</v>
      </c>
      <c r="N12" s="277">
        <v>36</v>
      </c>
      <c r="O12" s="278" t="s">
        <v>2</v>
      </c>
      <c r="P12" s="279">
        <v>1700</v>
      </c>
      <c r="Q12" s="279">
        <v>1198</v>
      </c>
      <c r="R12" s="279">
        <v>502</v>
      </c>
      <c r="S12" s="293" t="s">
        <v>2</v>
      </c>
      <c r="T12" s="118"/>
    </row>
    <row r="13" spans="1:20" s="3" customFormat="1" ht="15" customHeight="1" x14ac:dyDescent="0.2">
      <c r="A13" s="294"/>
      <c r="B13" s="294"/>
      <c r="C13" s="295"/>
      <c r="D13" s="295"/>
      <c r="E13" s="295"/>
      <c r="F13" s="295"/>
      <c r="G13" s="295"/>
      <c r="H13" s="295"/>
      <c r="I13" s="295"/>
      <c r="J13" s="295"/>
      <c r="K13" s="295"/>
      <c r="L13" s="295"/>
      <c r="M13" s="295"/>
      <c r="N13" s="296"/>
      <c r="O13" s="296"/>
      <c r="P13" s="297"/>
      <c r="Q13" s="7"/>
      <c r="R13" s="7"/>
      <c r="S13" s="7"/>
      <c r="T13" s="298" t="s">
        <v>274</v>
      </c>
    </row>
    <row r="14" spans="1:20" s="3" customFormat="1" ht="15" customHeight="1" x14ac:dyDescent="0.2">
      <c r="A14" s="71" t="s">
        <v>239</v>
      </c>
      <c r="B14" s="7"/>
      <c r="C14" s="7"/>
      <c r="D14" s="7"/>
      <c r="E14" s="7"/>
      <c r="F14" s="7"/>
      <c r="G14" s="7"/>
      <c r="H14" s="7"/>
      <c r="I14" s="7"/>
      <c r="J14" s="151"/>
      <c r="K14" s="7"/>
      <c r="L14" s="7"/>
      <c r="M14" s="7"/>
      <c r="N14" s="299"/>
      <c r="O14" s="7"/>
      <c r="P14" s="7"/>
      <c r="Q14" s="7"/>
      <c r="R14" s="7"/>
      <c r="S14" s="7"/>
      <c r="T14" s="120" t="s">
        <v>260</v>
      </c>
    </row>
    <row r="15" spans="1:20" s="3" customFormat="1" ht="15" customHeight="1" x14ac:dyDescent="0.2">
      <c r="A15" s="300" t="s">
        <v>240</v>
      </c>
      <c r="B15" s="7"/>
      <c r="C15" s="7"/>
      <c r="D15" s="7"/>
      <c r="E15" s="7"/>
      <c r="F15" s="7"/>
      <c r="G15" s="7"/>
      <c r="H15" s="7"/>
      <c r="I15" s="7"/>
      <c r="J15" s="7"/>
      <c r="K15" s="7"/>
      <c r="L15" s="7"/>
      <c r="M15" s="7"/>
      <c r="N15" s="201"/>
      <c r="O15" s="7"/>
      <c r="P15" s="7"/>
      <c r="Q15" s="7"/>
      <c r="R15" s="7"/>
      <c r="S15" s="7"/>
      <c r="T15" s="7"/>
    </row>
    <row r="16" spans="1:20" s="3" customFormat="1" ht="15" customHeight="1" x14ac:dyDescent="0.2">
      <c r="A16" s="300" t="s">
        <v>249</v>
      </c>
      <c r="B16" s="7"/>
      <c r="C16" s="7"/>
      <c r="D16" s="7"/>
      <c r="E16" s="7"/>
      <c r="F16" s="7"/>
      <c r="G16" s="7"/>
      <c r="H16" s="7"/>
      <c r="I16" s="7"/>
      <c r="J16" s="7"/>
      <c r="K16" s="7"/>
      <c r="L16" s="7"/>
      <c r="M16" s="7"/>
      <c r="N16" s="201"/>
      <c r="O16" s="7"/>
      <c r="P16" s="7"/>
      <c r="Q16" s="7"/>
      <c r="R16" s="7"/>
      <c r="S16" s="7"/>
      <c r="T16" s="7"/>
    </row>
    <row r="17" spans="1:21" s="3" customFormat="1" ht="15" customHeight="1" x14ac:dyDescent="0.2">
      <c r="A17" s="22" t="s">
        <v>241</v>
      </c>
      <c r="B17" s="7"/>
      <c r="C17" s="7"/>
      <c r="D17" s="7"/>
      <c r="E17" s="7"/>
      <c r="F17" s="7"/>
      <c r="G17" s="7"/>
      <c r="H17" s="7"/>
      <c r="I17" s="7"/>
      <c r="J17" s="7"/>
      <c r="K17" s="7"/>
      <c r="L17" s="7"/>
      <c r="M17" s="7"/>
      <c r="N17" s="201"/>
      <c r="O17" s="7"/>
      <c r="P17" s="7"/>
      <c r="Q17" s="7"/>
      <c r="R17" s="7"/>
      <c r="S17" s="7"/>
      <c r="T17" s="7"/>
    </row>
    <row r="18" spans="1:21" s="3" customFormat="1" ht="15" customHeight="1" x14ac:dyDescent="0.2">
      <c r="A18" s="22" t="s">
        <v>250</v>
      </c>
      <c r="B18" s="7"/>
      <c r="C18" s="7"/>
      <c r="D18" s="7"/>
      <c r="E18" s="7"/>
      <c r="F18" s="7"/>
      <c r="G18" s="7"/>
      <c r="H18" s="7"/>
      <c r="I18" s="7"/>
      <c r="J18" s="7"/>
      <c r="K18" s="7"/>
      <c r="L18" s="7"/>
      <c r="M18" s="7"/>
      <c r="N18" s="201"/>
      <c r="O18" s="7"/>
      <c r="P18" s="7"/>
      <c r="Q18" s="7"/>
      <c r="R18" s="7"/>
      <c r="S18" s="7"/>
      <c r="T18" s="7"/>
    </row>
    <row r="19" spans="1:21" s="3" customFormat="1" ht="15" customHeight="1" x14ac:dyDescent="0.2">
      <c r="A19" s="22" t="s">
        <v>251</v>
      </c>
      <c r="B19" s="7"/>
      <c r="C19" s="7"/>
      <c r="D19" s="7"/>
      <c r="E19" s="7"/>
      <c r="F19" s="7"/>
      <c r="G19" s="7"/>
      <c r="H19" s="7"/>
      <c r="I19" s="7"/>
      <c r="J19" s="7"/>
      <c r="K19" s="7"/>
      <c r="L19" s="7"/>
      <c r="M19" s="7"/>
      <c r="N19" s="201"/>
      <c r="O19" s="7"/>
      <c r="P19" s="7"/>
      <c r="Q19" s="7"/>
      <c r="R19" s="7"/>
      <c r="S19" s="7"/>
      <c r="T19" s="7"/>
    </row>
    <row r="20" spans="1:21" s="3" customFormat="1" ht="15" customHeight="1" x14ac:dyDescent="0.2">
      <c r="A20" s="22" t="s">
        <v>259</v>
      </c>
      <c r="B20" s="7"/>
      <c r="C20" s="7"/>
      <c r="D20" s="7"/>
      <c r="E20" s="7"/>
      <c r="F20" s="7"/>
      <c r="G20" s="7"/>
      <c r="H20" s="7"/>
      <c r="I20" s="7"/>
      <c r="J20" s="7"/>
      <c r="K20" s="7"/>
      <c r="L20" s="7"/>
      <c r="M20" s="7"/>
      <c r="N20" s="201"/>
      <c r="O20" s="7"/>
      <c r="P20" s="7"/>
      <c r="Q20" s="7"/>
      <c r="R20" s="7"/>
      <c r="S20" s="7"/>
      <c r="T20" s="7"/>
    </row>
    <row r="21" spans="1:21" s="3" customFormat="1" ht="15" customHeight="1" x14ac:dyDescent="0.2">
      <c r="A21" s="22" t="s">
        <v>252</v>
      </c>
      <c r="B21" s="7"/>
      <c r="C21" s="7"/>
      <c r="D21" s="7"/>
      <c r="E21" s="7"/>
      <c r="F21" s="7"/>
      <c r="G21" s="7"/>
      <c r="H21" s="7"/>
      <c r="I21" s="7"/>
      <c r="J21" s="7"/>
      <c r="K21" s="7"/>
      <c r="L21" s="7"/>
      <c r="M21" s="7"/>
      <c r="N21" s="201"/>
      <c r="O21" s="7"/>
      <c r="P21" s="7"/>
      <c r="Q21" s="7"/>
      <c r="R21" s="7"/>
      <c r="S21" s="7"/>
      <c r="T21" s="7"/>
    </row>
    <row r="22" spans="1:21" ht="15" customHeight="1" x14ac:dyDescent="0.2">
      <c r="A22" s="22" t="s">
        <v>253</v>
      </c>
      <c r="B22" s="7"/>
      <c r="C22" s="7"/>
      <c r="D22" s="7"/>
      <c r="E22" s="7"/>
      <c r="F22" s="7"/>
      <c r="G22" s="7"/>
      <c r="H22" s="7"/>
      <c r="I22" s="7"/>
      <c r="J22" s="7"/>
      <c r="K22" s="7"/>
      <c r="L22" s="7"/>
      <c r="M22" s="7"/>
      <c r="N22" s="201"/>
      <c r="O22" s="7"/>
      <c r="P22" s="7"/>
      <c r="Q22" s="7"/>
      <c r="R22" s="7"/>
      <c r="S22" s="7"/>
      <c r="T22" s="7"/>
    </row>
    <row r="23" spans="1:21" ht="15" customHeight="1" x14ac:dyDescent="0.2">
      <c r="A23" s="22"/>
      <c r="B23" s="7"/>
      <c r="C23" s="7"/>
      <c r="D23" s="7"/>
      <c r="E23" s="7"/>
      <c r="F23" s="7"/>
      <c r="G23" s="7"/>
      <c r="H23" s="7"/>
      <c r="I23" s="7"/>
      <c r="J23" s="7"/>
      <c r="K23" s="7"/>
      <c r="L23" s="7"/>
      <c r="M23" s="7"/>
      <c r="N23" s="201"/>
      <c r="O23" s="7"/>
      <c r="P23" s="7"/>
      <c r="Q23" s="7"/>
      <c r="R23" s="7"/>
      <c r="S23" s="7"/>
      <c r="T23" s="7"/>
    </row>
    <row r="24" spans="1:21" ht="15" customHeight="1" x14ac:dyDescent="0.2">
      <c r="A24" s="141" t="s">
        <v>127</v>
      </c>
      <c r="B24" s="142"/>
      <c r="C24" s="142"/>
      <c r="D24" s="7"/>
      <c r="E24" s="142"/>
      <c r="F24" s="142"/>
      <c r="G24" s="142"/>
      <c r="H24" s="142"/>
      <c r="I24" s="142"/>
      <c r="J24" s="142"/>
      <c r="K24" s="142"/>
      <c r="L24" s="142"/>
      <c r="M24" s="142"/>
      <c r="N24" s="143" t="s">
        <v>128</v>
      </c>
      <c r="O24" s="144"/>
      <c r="P24" s="145"/>
      <c r="Q24" s="145"/>
      <c r="R24" s="7"/>
      <c r="S24" s="145"/>
      <c r="T24" s="145"/>
      <c r="U24" s="7"/>
    </row>
    <row r="25" spans="1:21" ht="15" customHeight="1" thickBot="1" x14ac:dyDescent="0.25">
      <c r="A25" s="146"/>
      <c r="B25" s="146"/>
      <c r="C25" s="146"/>
      <c r="D25" s="146"/>
      <c r="E25" s="146"/>
      <c r="F25" s="146"/>
      <c r="G25" s="146"/>
      <c r="H25" s="147"/>
      <c r="I25" s="147"/>
      <c r="J25" s="147"/>
      <c r="K25" s="147"/>
      <c r="L25" s="147"/>
      <c r="M25" s="148" t="s">
        <v>33</v>
      </c>
      <c r="N25" s="149"/>
      <c r="O25" s="149"/>
      <c r="P25" s="150"/>
      <c r="Q25" s="150"/>
      <c r="R25" s="150"/>
      <c r="S25" s="150"/>
      <c r="T25" s="151" t="s">
        <v>34</v>
      </c>
    </row>
    <row r="26" spans="1:21" ht="21" customHeight="1" x14ac:dyDescent="0.2">
      <c r="A26" s="142"/>
      <c r="B26" s="388" t="s">
        <v>114</v>
      </c>
      <c r="C26" s="389"/>
      <c r="D26" s="388" t="s">
        <v>20</v>
      </c>
      <c r="E26" s="389"/>
      <c r="F26" s="388" t="s">
        <v>21</v>
      </c>
      <c r="G26" s="389"/>
      <c r="H26" s="388" t="s">
        <v>30</v>
      </c>
      <c r="I26" s="389"/>
      <c r="J26" s="408" t="s">
        <v>35</v>
      </c>
      <c r="K26" s="409"/>
      <c r="L26" s="388" t="s">
        <v>117</v>
      </c>
      <c r="M26" s="390"/>
      <c r="N26" s="401" t="s">
        <v>118</v>
      </c>
      <c r="O26" s="402"/>
      <c r="P26" s="152" t="s">
        <v>132</v>
      </c>
      <c r="Q26" s="153" t="s">
        <v>216</v>
      </c>
      <c r="R26" s="153" t="s">
        <v>229</v>
      </c>
      <c r="S26" s="153" t="s">
        <v>266</v>
      </c>
      <c r="T26" s="154" t="s">
        <v>269</v>
      </c>
    </row>
    <row r="27" spans="1:21" ht="18" customHeight="1" x14ac:dyDescent="0.15">
      <c r="A27" s="142"/>
      <c r="B27" s="395" t="s">
        <v>23</v>
      </c>
      <c r="C27" s="398" t="s">
        <v>124</v>
      </c>
      <c r="D27" s="395" t="s">
        <v>23</v>
      </c>
      <c r="E27" s="398" t="s">
        <v>124</v>
      </c>
      <c r="F27" s="395" t="s">
        <v>23</v>
      </c>
      <c r="G27" s="398" t="s">
        <v>124</v>
      </c>
      <c r="H27" s="395" t="s">
        <v>23</v>
      </c>
      <c r="I27" s="398" t="s">
        <v>124</v>
      </c>
      <c r="J27" s="395" t="s">
        <v>23</v>
      </c>
      <c r="K27" s="398" t="s">
        <v>124</v>
      </c>
      <c r="L27" s="395" t="s">
        <v>23</v>
      </c>
      <c r="M27" s="405" t="s">
        <v>124</v>
      </c>
      <c r="N27" s="155"/>
      <c r="O27" s="156"/>
      <c r="P27" s="157"/>
      <c r="Q27" s="158"/>
      <c r="R27" s="158"/>
      <c r="S27" s="158"/>
      <c r="T27" s="140"/>
    </row>
    <row r="28" spans="1:21" ht="24.9" customHeight="1" x14ac:dyDescent="0.2">
      <c r="A28" s="159" t="s">
        <v>22</v>
      </c>
      <c r="B28" s="396"/>
      <c r="C28" s="399"/>
      <c r="D28" s="396"/>
      <c r="E28" s="399"/>
      <c r="F28" s="396"/>
      <c r="G28" s="399"/>
      <c r="H28" s="396"/>
      <c r="I28" s="399"/>
      <c r="J28" s="396"/>
      <c r="K28" s="399"/>
      <c r="L28" s="396"/>
      <c r="M28" s="406"/>
      <c r="N28" s="403" t="s">
        <v>29</v>
      </c>
      <c r="O28" s="404"/>
      <c r="P28" s="160">
        <v>45</v>
      </c>
      <c r="Q28" s="145">
        <v>47</v>
      </c>
      <c r="R28" s="145">
        <v>48</v>
      </c>
      <c r="S28" s="161">
        <v>48</v>
      </c>
      <c r="T28" s="449">
        <v>48</v>
      </c>
    </row>
    <row r="29" spans="1:21" ht="21" customHeight="1" x14ac:dyDescent="0.2">
      <c r="A29" s="162"/>
      <c r="B29" s="397"/>
      <c r="C29" s="400"/>
      <c r="D29" s="397"/>
      <c r="E29" s="400"/>
      <c r="F29" s="397"/>
      <c r="G29" s="400"/>
      <c r="H29" s="397"/>
      <c r="I29" s="400"/>
      <c r="J29" s="397"/>
      <c r="K29" s="400"/>
      <c r="L29" s="397"/>
      <c r="M29" s="407"/>
      <c r="N29" s="391" t="s">
        <v>119</v>
      </c>
      <c r="O29" s="392"/>
      <c r="P29" s="160">
        <v>9</v>
      </c>
      <c r="Q29" s="145">
        <v>8</v>
      </c>
      <c r="R29" s="145">
        <v>8</v>
      </c>
      <c r="S29" s="22">
        <v>8</v>
      </c>
      <c r="T29" s="449">
        <v>8</v>
      </c>
    </row>
    <row r="30" spans="1:21" ht="21" customHeight="1" x14ac:dyDescent="0.15">
      <c r="A30" s="142"/>
      <c r="B30" s="163" t="s">
        <v>24</v>
      </c>
      <c r="C30" s="164" t="s">
        <v>11</v>
      </c>
      <c r="D30" s="165"/>
      <c r="E30" s="165"/>
      <c r="F30" s="165"/>
      <c r="G30" s="165"/>
      <c r="H30" s="165"/>
      <c r="I30" s="165"/>
      <c r="J30" s="165"/>
      <c r="K30" s="165"/>
      <c r="L30" s="165"/>
      <c r="M30" s="165"/>
      <c r="N30" s="391" t="s">
        <v>120</v>
      </c>
      <c r="O30" s="392"/>
      <c r="P30" s="160">
        <v>9</v>
      </c>
      <c r="Q30" s="145">
        <v>9</v>
      </c>
      <c r="R30" s="145">
        <v>9</v>
      </c>
      <c r="S30" s="22">
        <v>9</v>
      </c>
      <c r="T30" s="449">
        <v>9</v>
      </c>
    </row>
    <row r="31" spans="1:21" ht="21" customHeight="1" x14ac:dyDescent="0.2">
      <c r="A31" s="166" t="s">
        <v>131</v>
      </c>
      <c r="B31" s="167">
        <v>45</v>
      </c>
      <c r="C31" s="168">
        <v>216408</v>
      </c>
      <c r="D31" s="168">
        <v>20</v>
      </c>
      <c r="E31" s="168">
        <v>86490</v>
      </c>
      <c r="F31" s="168">
        <v>1</v>
      </c>
      <c r="G31" s="168">
        <v>1922</v>
      </c>
      <c r="H31" s="168">
        <v>10</v>
      </c>
      <c r="I31" s="168">
        <v>27096</v>
      </c>
      <c r="J31" s="168">
        <v>4</v>
      </c>
      <c r="K31" s="168">
        <v>14700</v>
      </c>
      <c r="L31" s="168">
        <v>10</v>
      </c>
      <c r="M31" s="168">
        <v>86200</v>
      </c>
      <c r="N31" s="391" t="s">
        <v>121</v>
      </c>
      <c r="O31" s="392"/>
      <c r="P31" s="160">
        <v>11</v>
      </c>
      <c r="Q31" s="145">
        <v>11</v>
      </c>
      <c r="R31" s="145">
        <v>12</v>
      </c>
      <c r="S31" s="22">
        <v>12</v>
      </c>
      <c r="T31" s="449">
        <v>11</v>
      </c>
    </row>
    <row r="32" spans="1:21" ht="21" customHeight="1" x14ac:dyDescent="0.2">
      <c r="A32" s="169" t="s">
        <v>215</v>
      </c>
      <c r="B32" s="167">
        <v>47</v>
      </c>
      <c r="C32" s="168">
        <v>247554</v>
      </c>
      <c r="D32" s="168">
        <v>21</v>
      </c>
      <c r="E32" s="168">
        <v>108782</v>
      </c>
      <c r="F32" s="168">
        <v>1</v>
      </c>
      <c r="G32" s="168">
        <v>1922</v>
      </c>
      <c r="H32" s="168">
        <v>10</v>
      </c>
      <c r="I32" s="168">
        <v>27096</v>
      </c>
      <c r="J32" s="168">
        <v>5</v>
      </c>
      <c r="K32" s="168">
        <v>23554</v>
      </c>
      <c r="L32" s="168">
        <v>10</v>
      </c>
      <c r="M32" s="168">
        <v>86200</v>
      </c>
      <c r="N32" s="391" t="s">
        <v>122</v>
      </c>
      <c r="O32" s="392"/>
      <c r="P32" s="160">
        <v>10</v>
      </c>
      <c r="Q32" s="145">
        <v>10</v>
      </c>
      <c r="R32" s="145">
        <v>10</v>
      </c>
      <c r="S32" s="22">
        <v>10</v>
      </c>
      <c r="T32" s="449">
        <v>11</v>
      </c>
    </row>
    <row r="33" spans="1:20" ht="21" customHeight="1" x14ac:dyDescent="0.2">
      <c r="A33" s="169" t="s">
        <v>228</v>
      </c>
      <c r="B33" s="170">
        <v>48</v>
      </c>
      <c r="C33" s="170">
        <v>250054</v>
      </c>
      <c r="D33" s="170">
        <v>22</v>
      </c>
      <c r="E33" s="170">
        <v>111282</v>
      </c>
      <c r="F33" s="170">
        <v>1</v>
      </c>
      <c r="G33" s="170">
        <v>1922</v>
      </c>
      <c r="H33" s="170">
        <v>10</v>
      </c>
      <c r="I33" s="170">
        <v>27096</v>
      </c>
      <c r="J33" s="170">
        <v>5</v>
      </c>
      <c r="K33" s="170">
        <v>23554</v>
      </c>
      <c r="L33" s="170">
        <v>10</v>
      </c>
      <c r="M33" s="170">
        <v>86200</v>
      </c>
      <c r="N33" s="391" t="s">
        <v>123</v>
      </c>
      <c r="O33" s="392"/>
      <c r="P33" s="160">
        <v>2</v>
      </c>
      <c r="Q33" s="145">
        <v>4</v>
      </c>
      <c r="R33" s="145">
        <v>4</v>
      </c>
      <c r="S33" s="22">
        <v>4</v>
      </c>
      <c r="T33" s="449">
        <v>4</v>
      </c>
    </row>
    <row r="34" spans="1:20" ht="21" customHeight="1" x14ac:dyDescent="0.2">
      <c r="A34" s="169" t="s">
        <v>267</v>
      </c>
      <c r="B34" s="170">
        <v>48</v>
      </c>
      <c r="C34" s="170">
        <v>250054</v>
      </c>
      <c r="D34" s="170">
        <v>22</v>
      </c>
      <c r="E34" s="170">
        <v>111282</v>
      </c>
      <c r="F34" s="170">
        <v>1</v>
      </c>
      <c r="G34" s="170">
        <v>1922</v>
      </c>
      <c r="H34" s="170">
        <v>10</v>
      </c>
      <c r="I34" s="170">
        <v>27096</v>
      </c>
      <c r="J34" s="170">
        <v>5</v>
      </c>
      <c r="K34" s="170">
        <v>23554</v>
      </c>
      <c r="L34" s="170">
        <v>10</v>
      </c>
      <c r="M34" s="170">
        <v>86200</v>
      </c>
      <c r="N34" s="391" t="s">
        <v>25</v>
      </c>
      <c r="O34" s="392"/>
      <c r="P34" s="160">
        <v>2</v>
      </c>
      <c r="Q34" s="145">
        <v>3</v>
      </c>
      <c r="R34" s="145">
        <v>3</v>
      </c>
      <c r="S34" s="22">
        <v>3</v>
      </c>
      <c r="T34" s="449">
        <v>3</v>
      </c>
    </row>
    <row r="35" spans="1:20" ht="21" customHeight="1" thickBot="1" x14ac:dyDescent="0.25">
      <c r="A35" s="171" t="s">
        <v>268</v>
      </c>
      <c r="B35" s="447">
        <v>48</v>
      </c>
      <c r="C35" s="448">
        <v>251024</v>
      </c>
      <c r="D35" s="448">
        <v>21</v>
      </c>
      <c r="E35" s="448">
        <v>109029</v>
      </c>
      <c r="F35" s="448">
        <v>1</v>
      </c>
      <c r="G35" s="448">
        <v>1922</v>
      </c>
      <c r="H35" s="448">
        <v>10</v>
      </c>
      <c r="I35" s="448">
        <v>27096</v>
      </c>
      <c r="J35" s="448">
        <v>6</v>
      </c>
      <c r="K35" s="448">
        <v>26777</v>
      </c>
      <c r="L35" s="448">
        <v>10</v>
      </c>
      <c r="M35" s="448">
        <v>86200</v>
      </c>
      <c r="N35" s="393" t="s">
        <v>26</v>
      </c>
      <c r="O35" s="394"/>
      <c r="P35" s="172">
        <v>2</v>
      </c>
      <c r="Q35" s="173">
        <v>2</v>
      </c>
      <c r="R35" s="173">
        <v>2</v>
      </c>
      <c r="S35" s="174">
        <v>2</v>
      </c>
      <c r="T35" s="450">
        <v>2</v>
      </c>
    </row>
    <row r="36" spans="1:20" ht="15" customHeight="1" x14ac:dyDescent="0.2">
      <c r="A36" s="175"/>
      <c r="B36" s="175"/>
      <c r="C36" s="175"/>
      <c r="D36" s="175"/>
      <c r="E36" s="175"/>
      <c r="F36" s="175"/>
      <c r="G36" s="175"/>
      <c r="H36" s="175"/>
      <c r="I36" s="175"/>
      <c r="J36" s="175"/>
      <c r="K36" s="175"/>
      <c r="L36" s="176"/>
      <c r="M36" s="177" t="s">
        <v>42</v>
      </c>
      <c r="N36" s="178"/>
      <c r="O36" s="178"/>
      <c r="P36" s="179"/>
      <c r="Q36" s="179"/>
      <c r="R36" s="179"/>
      <c r="S36" s="7"/>
      <c r="T36" s="151" t="s">
        <v>112</v>
      </c>
    </row>
    <row r="37" spans="1:20" ht="15" customHeight="1" x14ac:dyDescent="0.2">
      <c r="A37" s="142" t="s">
        <v>288</v>
      </c>
      <c r="B37" s="142"/>
      <c r="C37" s="142"/>
      <c r="D37" s="142"/>
      <c r="E37" s="142"/>
      <c r="F37" s="142"/>
      <c r="G37" s="142"/>
      <c r="H37" s="142"/>
      <c r="I37" s="142"/>
      <c r="J37" s="142"/>
      <c r="K37" s="142"/>
      <c r="L37" s="142"/>
      <c r="M37" s="142"/>
      <c r="N37" s="145" t="s">
        <v>113</v>
      </c>
    </row>
    <row r="38" spans="1:20" ht="15" customHeight="1" x14ac:dyDescent="0.2">
      <c r="A38" s="142" t="s">
        <v>289</v>
      </c>
      <c r="B38" s="142"/>
      <c r="C38" s="142"/>
      <c r="D38" s="142"/>
      <c r="E38" s="142"/>
      <c r="F38" s="142"/>
      <c r="G38" s="142"/>
      <c r="H38" s="142"/>
      <c r="I38" s="142"/>
      <c r="J38" s="142"/>
      <c r="K38" s="142"/>
      <c r="L38" s="142"/>
      <c r="M38" s="142"/>
    </row>
    <row r="39" spans="1:20" ht="15" customHeight="1" x14ac:dyDescent="0.2">
      <c r="A39" s="22" t="s">
        <v>290</v>
      </c>
      <c r="B39" s="142"/>
      <c r="C39" s="142"/>
      <c r="D39" s="142"/>
      <c r="E39" s="142"/>
      <c r="F39" s="142"/>
      <c r="G39" s="142"/>
      <c r="H39" s="142"/>
      <c r="I39" s="142"/>
      <c r="J39" s="142"/>
      <c r="K39" s="142"/>
      <c r="L39" s="142"/>
      <c r="M39" s="180"/>
    </row>
    <row r="40" spans="1:20" ht="15" customHeight="1" x14ac:dyDescent="0.2">
      <c r="A40" s="83"/>
    </row>
  </sheetData>
  <mergeCells count="37">
    <mergeCell ref="A5:A6"/>
    <mergeCell ref="B5:I5"/>
    <mergeCell ref="J5:O5"/>
    <mergeCell ref="P5:S5"/>
    <mergeCell ref="B6:C6"/>
    <mergeCell ref="D6:E6"/>
    <mergeCell ref="F6:G6"/>
    <mergeCell ref="H6:I6"/>
    <mergeCell ref="J6:K6"/>
    <mergeCell ref="L6:M6"/>
    <mergeCell ref="D26:E26"/>
    <mergeCell ref="N26:O26"/>
    <mergeCell ref="N28:O28"/>
    <mergeCell ref="K27:K29"/>
    <mergeCell ref="L27:L29"/>
    <mergeCell ref="M27:M29"/>
    <mergeCell ref="I27:I29"/>
    <mergeCell ref="J27:J29"/>
    <mergeCell ref="H26:I26"/>
    <mergeCell ref="J26:K26"/>
    <mergeCell ref="H27:H29"/>
    <mergeCell ref="B26:C26"/>
    <mergeCell ref="F26:G26"/>
    <mergeCell ref="L26:M26"/>
    <mergeCell ref="N34:O34"/>
    <mergeCell ref="N35:O35"/>
    <mergeCell ref="N29:O29"/>
    <mergeCell ref="N30:O30"/>
    <mergeCell ref="N31:O31"/>
    <mergeCell ref="N32:O32"/>
    <mergeCell ref="N33:O33"/>
    <mergeCell ref="B27:B29"/>
    <mergeCell ref="C27:C29"/>
    <mergeCell ref="D27:D29"/>
    <mergeCell ref="E27:E29"/>
    <mergeCell ref="F27:F29"/>
    <mergeCell ref="G27:G29"/>
  </mergeCells>
  <phoneticPr fontId="3"/>
  <pageMargins left="0.98425196850393704" right="0.98425196850393704" top="0.78740157480314965" bottom="0.78740157480314965" header="0.51181102362204722" footer="0.51181102362204722"/>
  <pageSetup paperSize="9" firstPageNumber="93" orientation="portrait" useFirstPageNumber="1" r:id="rId1"/>
  <headerFooter alignWithMargins="0">
    <oddFooter xml:space="preserve">&amp;C&amp;"游明朝 Demibold,標準"&amp;P+7 </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8"/>
  <sheetViews>
    <sheetView view="pageBreakPreview" zoomScaleNormal="85" zoomScaleSheetLayoutView="100" workbookViewId="0"/>
  </sheetViews>
  <sheetFormatPr defaultColWidth="9" defaultRowHeight="15" customHeight="1" x14ac:dyDescent="0.2"/>
  <cols>
    <col min="1" max="1" width="23.109375" style="1" customWidth="1"/>
    <col min="2" max="11" width="8.21875" style="1" customWidth="1"/>
    <col min="12" max="12" width="11.88671875" style="1" customWidth="1"/>
    <col min="13" max="15" width="15" style="1" customWidth="1"/>
    <col min="16" max="16" width="9.109375" style="1" bestFit="1" customWidth="1"/>
    <col min="17" max="17" width="19.6640625" style="1" customWidth="1"/>
    <col min="18" max="25" width="7.6640625" style="1" customWidth="1"/>
    <col min="26" max="27" width="9.109375" style="1" bestFit="1" customWidth="1"/>
    <col min="28" max="28" width="12.33203125" style="1" customWidth="1"/>
    <col min="29" max="29" width="9.109375" style="1" bestFit="1" customWidth="1"/>
    <col min="30" max="30" width="11" style="1" customWidth="1"/>
    <col min="31" max="33" width="9.109375" style="1" bestFit="1" customWidth="1"/>
    <col min="34" max="16384" width="9" style="1"/>
  </cols>
  <sheetData>
    <row r="1" spans="1:37" s="3" customFormat="1" ht="15" customHeight="1" x14ac:dyDescent="0.2">
      <c r="A1" s="2" t="s">
        <v>196</v>
      </c>
      <c r="O1" s="4" t="s">
        <v>196</v>
      </c>
      <c r="Q1" s="2"/>
      <c r="AG1" s="4"/>
    </row>
    <row r="3" spans="1:37" s="7" customFormat="1" ht="15" customHeight="1" x14ac:dyDescent="0.2">
      <c r="A3" s="8" t="s">
        <v>197</v>
      </c>
      <c r="B3" s="181"/>
      <c r="C3" s="182"/>
      <c r="D3" s="182"/>
      <c r="E3" s="182"/>
      <c r="F3" s="182"/>
      <c r="G3" s="182"/>
      <c r="H3" s="182"/>
      <c r="I3" s="182"/>
      <c r="J3" s="182"/>
      <c r="K3" s="182"/>
      <c r="L3" s="182"/>
      <c r="M3" s="182"/>
      <c r="N3" s="182"/>
      <c r="O3" s="182"/>
    </row>
    <row r="4" spans="1:37" s="7" customFormat="1" ht="15" customHeight="1" thickBot="1" x14ac:dyDescent="0.25">
      <c r="A4" s="182"/>
      <c r="B4" s="182"/>
      <c r="C4" s="182"/>
      <c r="D4" s="182"/>
      <c r="E4" s="182"/>
      <c r="F4" s="182"/>
      <c r="G4" s="182"/>
      <c r="H4" s="182"/>
      <c r="I4" s="182"/>
      <c r="J4" s="182"/>
      <c r="K4" s="182"/>
      <c r="L4" s="182"/>
      <c r="M4" s="182"/>
      <c r="N4" s="182"/>
      <c r="O4" s="183" t="s">
        <v>226</v>
      </c>
    </row>
    <row r="5" spans="1:37" s="7" customFormat="1" ht="21" customHeight="1" x14ac:dyDescent="0.2">
      <c r="A5" s="184"/>
      <c r="B5" s="428" t="s">
        <v>133</v>
      </c>
      <c r="C5" s="429"/>
      <c r="D5" s="429"/>
      <c r="E5" s="429"/>
      <c r="F5" s="429"/>
      <c r="G5" s="429"/>
      <c r="H5" s="429"/>
      <c r="I5" s="429"/>
      <c r="J5" s="429"/>
      <c r="K5" s="430"/>
      <c r="L5" s="185"/>
      <c r="M5" s="185"/>
      <c r="N5" s="185"/>
      <c r="O5" s="186"/>
    </row>
    <row r="6" spans="1:37" s="7" customFormat="1" ht="21" customHeight="1" x14ac:dyDescent="0.2">
      <c r="A6" s="431" t="s">
        <v>134</v>
      </c>
      <c r="B6" s="433" t="s">
        <v>135</v>
      </c>
      <c r="C6" s="434"/>
      <c r="D6" s="434"/>
      <c r="E6" s="434"/>
      <c r="F6" s="434"/>
      <c r="G6" s="434"/>
      <c r="H6" s="434"/>
      <c r="I6" s="434"/>
      <c r="J6" s="434"/>
      <c r="K6" s="435"/>
      <c r="L6" s="436" t="s">
        <v>109</v>
      </c>
      <c r="M6" s="436" t="s">
        <v>136</v>
      </c>
      <c r="N6" s="436" t="s">
        <v>137</v>
      </c>
      <c r="O6" s="426" t="s">
        <v>138</v>
      </c>
    </row>
    <row r="7" spans="1:37" s="7" customFormat="1" ht="21" customHeight="1" x14ac:dyDescent="0.2">
      <c r="A7" s="432"/>
      <c r="B7" s="187" t="s">
        <v>139</v>
      </c>
      <c r="C7" s="16" t="s">
        <v>140</v>
      </c>
      <c r="D7" s="16" t="s">
        <v>141</v>
      </c>
      <c r="E7" s="16" t="s">
        <v>142</v>
      </c>
      <c r="F7" s="16" t="s">
        <v>143</v>
      </c>
      <c r="G7" s="16" t="s">
        <v>144</v>
      </c>
      <c r="H7" s="189" t="s">
        <v>217</v>
      </c>
      <c r="I7" s="253" t="s">
        <v>219</v>
      </c>
      <c r="J7" s="190" t="s">
        <v>221</v>
      </c>
      <c r="K7" s="191" t="s">
        <v>223</v>
      </c>
      <c r="L7" s="437"/>
      <c r="M7" s="437"/>
      <c r="N7" s="437"/>
      <c r="O7" s="427"/>
    </row>
    <row r="8" spans="1:37" s="201" customFormat="1" ht="21" customHeight="1" x14ac:dyDescent="0.2">
      <c r="A8" s="192"/>
      <c r="B8" s="188"/>
      <c r="C8" s="193" t="s">
        <v>145</v>
      </c>
      <c r="D8" s="194" t="s">
        <v>146</v>
      </c>
      <c r="E8" s="193" t="s">
        <v>147</v>
      </c>
      <c r="F8" s="194" t="s">
        <v>148</v>
      </c>
      <c r="G8" s="195" t="s">
        <v>149</v>
      </c>
      <c r="H8" s="196" t="s">
        <v>218</v>
      </c>
      <c r="I8" s="197" t="s">
        <v>220</v>
      </c>
      <c r="J8" s="197" t="s">
        <v>222</v>
      </c>
      <c r="K8" s="183" t="s">
        <v>224</v>
      </c>
      <c r="L8" s="198"/>
      <c r="M8" s="198"/>
      <c r="N8" s="199"/>
      <c r="O8" s="200"/>
    </row>
    <row r="9" spans="1:37" s="7" customFormat="1" ht="21" customHeight="1" x14ac:dyDescent="0.15">
      <c r="A9" s="202"/>
      <c r="B9" s="203" t="s">
        <v>150</v>
      </c>
      <c r="C9" s="204"/>
      <c r="D9" s="204"/>
      <c r="E9" s="204"/>
      <c r="F9" s="204"/>
      <c r="G9" s="204"/>
      <c r="H9" s="204"/>
      <c r="I9" s="205"/>
      <c r="J9" s="205"/>
      <c r="K9" s="204"/>
      <c r="L9" s="206" t="s">
        <v>151</v>
      </c>
      <c r="M9" s="206" t="s">
        <v>152</v>
      </c>
      <c r="N9" s="206"/>
      <c r="O9" s="206"/>
    </row>
    <row r="10" spans="1:37" s="7" customFormat="1" ht="21" customHeight="1" x14ac:dyDescent="0.2">
      <c r="A10" s="207" t="s">
        <v>114</v>
      </c>
      <c r="B10" s="208">
        <v>180</v>
      </c>
      <c r="C10" s="208">
        <v>79</v>
      </c>
      <c r="D10" s="208">
        <v>39</v>
      </c>
      <c r="E10" s="208">
        <v>20</v>
      </c>
      <c r="F10" s="208">
        <v>21</v>
      </c>
      <c r="G10" s="208">
        <v>8</v>
      </c>
      <c r="H10" s="208">
        <v>10</v>
      </c>
      <c r="I10" s="208">
        <v>1</v>
      </c>
      <c r="J10" s="208">
        <v>1</v>
      </c>
      <c r="K10" s="208">
        <v>1</v>
      </c>
      <c r="L10" s="209">
        <v>5783</v>
      </c>
      <c r="M10" s="210">
        <v>2628635</v>
      </c>
      <c r="N10" s="210">
        <v>11768724</v>
      </c>
      <c r="O10" s="210">
        <v>30284096</v>
      </c>
      <c r="Q10" s="1"/>
    </row>
    <row r="11" spans="1:37" s="7" customFormat="1" ht="21" customHeight="1" x14ac:dyDescent="0.2">
      <c r="A11" s="211"/>
      <c r="B11" s="212"/>
      <c r="C11" s="54"/>
      <c r="D11" s="54"/>
      <c r="E11" s="54"/>
      <c r="F11" s="54"/>
      <c r="G11" s="54"/>
      <c r="H11" s="54"/>
      <c r="I11" s="54"/>
      <c r="J11" s="54"/>
      <c r="K11" s="54"/>
      <c r="L11" s="213"/>
      <c r="M11" s="213"/>
      <c r="N11" s="213"/>
      <c r="O11" s="213"/>
      <c r="Q11" s="1"/>
      <c r="R11" s="1"/>
      <c r="S11" s="1"/>
      <c r="T11" s="1"/>
      <c r="U11" s="1"/>
      <c r="V11" s="1"/>
      <c r="W11" s="1"/>
      <c r="X11" s="1"/>
    </row>
    <row r="12" spans="1:37" s="7" customFormat="1" ht="21" customHeight="1" x14ac:dyDescent="0.2">
      <c r="A12" s="211" t="s">
        <v>154</v>
      </c>
      <c r="B12" s="212">
        <v>12</v>
      </c>
      <c r="C12" s="214">
        <v>1</v>
      </c>
      <c r="D12" s="53">
        <v>2</v>
      </c>
      <c r="E12" s="214">
        <v>1</v>
      </c>
      <c r="F12" s="53">
        <v>3</v>
      </c>
      <c r="G12" s="214">
        <v>3</v>
      </c>
      <c r="H12" s="53">
        <v>1</v>
      </c>
      <c r="I12" s="53" t="s">
        <v>203</v>
      </c>
      <c r="J12" s="53" t="s">
        <v>203</v>
      </c>
      <c r="K12" s="53">
        <v>1</v>
      </c>
      <c r="L12" s="215">
        <v>1399</v>
      </c>
      <c r="M12" s="216">
        <v>746917</v>
      </c>
      <c r="N12" s="216">
        <v>2398197</v>
      </c>
      <c r="O12" s="216">
        <v>7112133</v>
      </c>
      <c r="P12" s="1"/>
      <c r="Q12" s="1"/>
      <c r="R12" s="1"/>
      <c r="S12" s="1"/>
      <c r="T12" s="1"/>
      <c r="U12" s="1"/>
      <c r="V12" s="1"/>
      <c r="W12" s="1"/>
      <c r="X12" s="1"/>
      <c r="Y12" s="1"/>
      <c r="Z12" s="1"/>
      <c r="AA12" s="1"/>
      <c r="AB12" s="1"/>
      <c r="AC12" s="1"/>
      <c r="AD12" s="1"/>
      <c r="AE12" s="1"/>
      <c r="AF12" s="1"/>
      <c r="AG12" s="1"/>
      <c r="AH12" s="1"/>
      <c r="AI12" s="1"/>
      <c r="AJ12" s="1"/>
      <c r="AK12" s="1"/>
    </row>
    <row r="13" spans="1:37" s="7" customFormat="1" ht="21" customHeight="1" x14ac:dyDescent="0.2">
      <c r="A13" s="217" t="s">
        <v>155</v>
      </c>
      <c r="B13" s="212">
        <v>4</v>
      </c>
      <c r="C13" s="53">
        <v>2</v>
      </c>
      <c r="D13" s="54">
        <v>1</v>
      </c>
      <c r="E13" s="53" t="s">
        <v>203</v>
      </c>
      <c r="F13" s="53" t="s">
        <v>203</v>
      </c>
      <c r="G13" s="53" t="s">
        <v>203</v>
      </c>
      <c r="H13" s="53">
        <v>1</v>
      </c>
      <c r="I13" s="53" t="s">
        <v>203</v>
      </c>
      <c r="J13" s="53" t="s">
        <v>203</v>
      </c>
      <c r="K13" s="53" t="s">
        <v>203</v>
      </c>
      <c r="L13" s="213">
        <v>216</v>
      </c>
      <c r="M13" s="215">
        <v>157551</v>
      </c>
      <c r="N13" s="215">
        <v>3518856</v>
      </c>
      <c r="O13" s="215">
        <v>12062499</v>
      </c>
      <c r="P13" s="1"/>
      <c r="Q13" s="1"/>
      <c r="R13" s="1"/>
      <c r="S13" s="1"/>
      <c r="T13" s="1"/>
      <c r="U13" s="1"/>
      <c r="V13" s="1"/>
      <c r="W13" s="1"/>
      <c r="X13" s="1"/>
    </row>
    <row r="14" spans="1:37" s="7" customFormat="1" ht="21" customHeight="1" x14ac:dyDescent="0.2">
      <c r="A14" s="211" t="s">
        <v>156</v>
      </c>
      <c r="B14" s="212">
        <v>9</v>
      </c>
      <c r="C14" s="54">
        <v>3</v>
      </c>
      <c r="D14" s="53">
        <v>3</v>
      </c>
      <c r="E14" s="54">
        <v>2</v>
      </c>
      <c r="F14" s="53">
        <v>1</v>
      </c>
      <c r="G14" s="53" t="s">
        <v>203</v>
      </c>
      <c r="H14" s="53" t="s">
        <v>203</v>
      </c>
      <c r="I14" s="53" t="s">
        <v>203</v>
      </c>
      <c r="J14" s="53" t="s">
        <v>203</v>
      </c>
      <c r="K14" s="53" t="s">
        <v>203</v>
      </c>
      <c r="L14" s="213">
        <v>159</v>
      </c>
      <c r="M14" s="213">
        <v>43167</v>
      </c>
      <c r="N14" s="213">
        <v>295406</v>
      </c>
      <c r="O14" s="213">
        <v>396190</v>
      </c>
      <c r="Q14" s="1"/>
    </row>
    <row r="15" spans="1:37" s="7" customFormat="1" ht="21" customHeight="1" x14ac:dyDescent="0.2">
      <c r="A15" s="211" t="s">
        <v>157</v>
      </c>
      <c r="B15" s="53">
        <v>1</v>
      </c>
      <c r="C15" s="53">
        <v>1</v>
      </c>
      <c r="D15" s="53" t="s">
        <v>203</v>
      </c>
      <c r="E15" s="53" t="s">
        <v>203</v>
      </c>
      <c r="F15" s="53" t="s">
        <v>203</v>
      </c>
      <c r="G15" s="53" t="s">
        <v>203</v>
      </c>
      <c r="H15" s="53" t="s">
        <v>203</v>
      </c>
      <c r="I15" s="53" t="s">
        <v>203</v>
      </c>
      <c r="J15" s="53" t="s">
        <v>203</v>
      </c>
      <c r="K15" s="53" t="s">
        <v>203</v>
      </c>
      <c r="L15" s="53">
        <v>8</v>
      </c>
      <c r="M15" s="53" t="s">
        <v>227</v>
      </c>
      <c r="N15" s="53" t="s">
        <v>227</v>
      </c>
      <c r="O15" s="53" t="s">
        <v>227</v>
      </c>
      <c r="Q15" s="1"/>
    </row>
    <row r="16" spans="1:37" s="7" customFormat="1" ht="21" customHeight="1" x14ac:dyDescent="0.2">
      <c r="A16" s="211" t="s">
        <v>158</v>
      </c>
      <c r="B16" s="212">
        <v>2</v>
      </c>
      <c r="C16" s="53">
        <v>1</v>
      </c>
      <c r="D16" s="53" t="s">
        <v>203</v>
      </c>
      <c r="E16" s="53" t="s">
        <v>203</v>
      </c>
      <c r="F16" s="54">
        <v>1</v>
      </c>
      <c r="G16" s="53" t="s">
        <v>203</v>
      </c>
      <c r="H16" s="53" t="s">
        <v>203</v>
      </c>
      <c r="I16" s="53" t="s">
        <v>203</v>
      </c>
      <c r="J16" s="53" t="s">
        <v>203</v>
      </c>
      <c r="K16" s="53" t="s">
        <v>203</v>
      </c>
      <c r="L16" s="215">
        <v>38</v>
      </c>
      <c r="M16" s="215" t="s">
        <v>227</v>
      </c>
      <c r="N16" s="215" t="s">
        <v>227</v>
      </c>
      <c r="O16" s="215" t="s">
        <v>227</v>
      </c>
      <c r="Q16" s="1"/>
    </row>
    <row r="17" spans="1:17" s="7" customFormat="1" ht="19.2" x14ac:dyDescent="0.2">
      <c r="A17" s="218" t="s">
        <v>159</v>
      </c>
      <c r="B17" s="212">
        <v>9</v>
      </c>
      <c r="C17" s="214">
        <v>4</v>
      </c>
      <c r="D17" s="214">
        <v>1</v>
      </c>
      <c r="E17" s="54">
        <v>1</v>
      </c>
      <c r="F17" s="53" t="s">
        <v>203</v>
      </c>
      <c r="G17" s="53">
        <v>1</v>
      </c>
      <c r="H17" s="54">
        <v>2</v>
      </c>
      <c r="I17" s="53" t="s">
        <v>203</v>
      </c>
      <c r="J17" s="53" t="s">
        <v>203</v>
      </c>
      <c r="K17" s="53" t="s">
        <v>203</v>
      </c>
      <c r="L17" s="216">
        <v>409</v>
      </c>
      <c r="M17" s="213">
        <v>175150</v>
      </c>
      <c r="N17" s="213">
        <v>397181</v>
      </c>
      <c r="O17" s="213">
        <v>757452</v>
      </c>
      <c r="Q17" s="1"/>
    </row>
    <row r="18" spans="1:17" s="7" customFormat="1" ht="21" customHeight="1" x14ac:dyDescent="0.2">
      <c r="A18" s="211" t="s">
        <v>160</v>
      </c>
      <c r="B18" s="212">
        <v>9</v>
      </c>
      <c r="C18" s="53">
        <v>3</v>
      </c>
      <c r="D18" s="214">
        <v>2</v>
      </c>
      <c r="E18" s="214">
        <v>1</v>
      </c>
      <c r="F18" s="214">
        <v>2</v>
      </c>
      <c r="G18" s="53" t="s">
        <v>203</v>
      </c>
      <c r="H18" s="53">
        <v>1</v>
      </c>
      <c r="I18" s="53" t="s">
        <v>203</v>
      </c>
      <c r="J18" s="53" t="s">
        <v>203</v>
      </c>
      <c r="K18" s="53" t="s">
        <v>203</v>
      </c>
      <c r="L18" s="213">
        <v>301</v>
      </c>
      <c r="M18" s="213">
        <v>108146</v>
      </c>
      <c r="N18" s="213">
        <v>282342</v>
      </c>
      <c r="O18" s="213">
        <v>540971</v>
      </c>
    </row>
    <row r="19" spans="1:17" s="7" customFormat="1" ht="21" customHeight="1" x14ac:dyDescent="0.2">
      <c r="A19" s="211" t="s">
        <v>161</v>
      </c>
      <c r="B19" s="212">
        <v>14</v>
      </c>
      <c r="C19" s="214">
        <v>8</v>
      </c>
      <c r="D19" s="53" t="s">
        <v>203</v>
      </c>
      <c r="E19" s="214">
        <v>1</v>
      </c>
      <c r="F19" s="214">
        <v>3</v>
      </c>
      <c r="G19" s="214">
        <v>1</v>
      </c>
      <c r="H19" s="214">
        <v>1</v>
      </c>
      <c r="I19" s="53" t="s">
        <v>203</v>
      </c>
      <c r="J19" s="53" t="s">
        <v>203</v>
      </c>
      <c r="K19" s="53" t="s">
        <v>203</v>
      </c>
      <c r="L19" s="213">
        <v>432</v>
      </c>
      <c r="M19" s="213">
        <v>200847</v>
      </c>
      <c r="N19" s="213">
        <v>887793</v>
      </c>
      <c r="O19" s="213">
        <v>1919339</v>
      </c>
    </row>
    <row r="20" spans="1:17" s="7" customFormat="1" ht="21" customHeight="1" x14ac:dyDescent="0.2">
      <c r="A20" s="217" t="s">
        <v>162</v>
      </c>
      <c r="B20" s="212">
        <v>1</v>
      </c>
      <c r="C20" s="53" t="s">
        <v>203</v>
      </c>
      <c r="D20" s="53" t="s">
        <v>203</v>
      </c>
      <c r="E20" s="53">
        <v>1</v>
      </c>
      <c r="F20" s="53" t="s">
        <v>203</v>
      </c>
      <c r="G20" s="53" t="s">
        <v>203</v>
      </c>
      <c r="H20" s="53" t="s">
        <v>203</v>
      </c>
      <c r="I20" s="53" t="s">
        <v>203</v>
      </c>
      <c r="J20" s="53" t="s">
        <v>203</v>
      </c>
      <c r="K20" s="53" t="s">
        <v>203</v>
      </c>
      <c r="L20" s="213">
        <v>28</v>
      </c>
      <c r="M20" s="215" t="s">
        <v>227</v>
      </c>
      <c r="N20" s="215" t="s">
        <v>227</v>
      </c>
      <c r="O20" s="215" t="s">
        <v>227</v>
      </c>
    </row>
    <row r="21" spans="1:17" s="7" customFormat="1" ht="21" customHeight="1" x14ac:dyDescent="0.2">
      <c r="A21" s="211" t="s">
        <v>163</v>
      </c>
      <c r="B21" s="212">
        <v>9</v>
      </c>
      <c r="C21" s="214">
        <v>2</v>
      </c>
      <c r="D21" s="214">
        <v>5</v>
      </c>
      <c r="E21" s="214">
        <v>1</v>
      </c>
      <c r="F21" s="53">
        <v>1</v>
      </c>
      <c r="G21" s="53" t="s">
        <v>203</v>
      </c>
      <c r="H21" s="53" t="s">
        <v>203</v>
      </c>
      <c r="I21" s="53" t="s">
        <v>203</v>
      </c>
      <c r="J21" s="53" t="s">
        <v>203</v>
      </c>
      <c r="K21" s="53" t="s">
        <v>203</v>
      </c>
      <c r="L21" s="213">
        <v>161</v>
      </c>
      <c r="M21" s="213">
        <v>54149</v>
      </c>
      <c r="N21" s="213">
        <v>142899</v>
      </c>
      <c r="O21" s="213">
        <v>385294</v>
      </c>
    </row>
    <row r="22" spans="1:17" s="7" customFormat="1" ht="21" customHeight="1" x14ac:dyDescent="0.2">
      <c r="A22" s="211" t="s">
        <v>164</v>
      </c>
      <c r="B22" s="212">
        <v>2</v>
      </c>
      <c r="C22" s="53">
        <v>1</v>
      </c>
      <c r="D22" s="53" t="s">
        <v>203</v>
      </c>
      <c r="E22" s="53" t="s">
        <v>203</v>
      </c>
      <c r="F22" s="53">
        <v>1</v>
      </c>
      <c r="G22" s="53" t="s">
        <v>203</v>
      </c>
      <c r="H22" s="53" t="s">
        <v>203</v>
      </c>
      <c r="I22" s="53" t="s">
        <v>203</v>
      </c>
      <c r="J22" s="53" t="s">
        <v>203</v>
      </c>
      <c r="K22" s="53" t="s">
        <v>203</v>
      </c>
      <c r="L22" s="213">
        <v>49</v>
      </c>
      <c r="M22" s="215" t="s">
        <v>227</v>
      </c>
      <c r="N22" s="215" t="s">
        <v>227</v>
      </c>
      <c r="O22" s="215" t="s">
        <v>227</v>
      </c>
    </row>
    <row r="23" spans="1:17" s="7" customFormat="1" ht="21" customHeight="1" x14ac:dyDescent="0.2">
      <c r="A23" s="219" t="s">
        <v>165</v>
      </c>
      <c r="B23" s="212">
        <v>1</v>
      </c>
      <c r="C23" s="53" t="s">
        <v>203</v>
      </c>
      <c r="D23" s="220">
        <v>1</v>
      </c>
      <c r="E23" s="53" t="s">
        <v>203</v>
      </c>
      <c r="F23" s="53" t="s">
        <v>203</v>
      </c>
      <c r="G23" s="53" t="s">
        <v>203</v>
      </c>
      <c r="H23" s="53" t="s">
        <v>203</v>
      </c>
      <c r="I23" s="53" t="s">
        <v>203</v>
      </c>
      <c r="J23" s="53" t="s">
        <v>203</v>
      </c>
      <c r="K23" s="53" t="s">
        <v>203</v>
      </c>
      <c r="L23" s="220">
        <v>12</v>
      </c>
      <c r="M23" s="215" t="s">
        <v>227</v>
      </c>
      <c r="N23" s="215" t="s">
        <v>227</v>
      </c>
      <c r="O23" s="215" t="s">
        <v>227</v>
      </c>
    </row>
    <row r="24" spans="1:17" s="7" customFormat="1" ht="21" customHeight="1" x14ac:dyDescent="0.2">
      <c r="A24" s="211" t="s">
        <v>166</v>
      </c>
      <c r="B24" s="212">
        <v>4</v>
      </c>
      <c r="C24" s="53">
        <v>3</v>
      </c>
      <c r="D24" s="53">
        <v>1</v>
      </c>
      <c r="E24" s="53" t="s">
        <v>203</v>
      </c>
      <c r="F24" s="53" t="s">
        <v>203</v>
      </c>
      <c r="G24" s="53" t="s">
        <v>203</v>
      </c>
      <c r="H24" s="53" t="s">
        <v>203</v>
      </c>
      <c r="I24" s="53" t="s">
        <v>203</v>
      </c>
      <c r="J24" s="53" t="s">
        <v>203</v>
      </c>
      <c r="K24" s="53" t="s">
        <v>203</v>
      </c>
      <c r="L24" s="213">
        <v>29</v>
      </c>
      <c r="M24" s="215">
        <v>13647</v>
      </c>
      <c r="N24" s="215">
        <v>96487</v>
      </c>
      <c r="O24" s="215">
        <v>175158</v>
      </c>
    </row>
    <row r="25" spans="1:17" s="7" customFormat="1" ht="21" customHeight="1" x14ac:dyDescent="0.2">
      <c r="A25" s="211" t="s">
        <v>167</v>
      </c>
      <c r="B25" s="212">
        <v>1</v>
      </c>
      <c r="C25" s="53" t="s">
        <v>203</v>
      </c>
      <c r="D25" s="53" t="s">
        <v>203</v>
      </c>
      <c r="E25" s="53" t="s">
        <v>203</v>
      </c>
      <c r="F25" s="53" t="s">
        <v>203</v>
      </c>
      <c r="G25" s="53" t="s">
        <v>203</v>
      </c>
      <c r="H25" s="53" t="s">
        <v>203</v>
      </c>
      <c r="I25" s="53" t="s">
        <v>203</v>
      </c>
      <c r="J25" s="53">
        <v>1</v>
      </c>
      <c r="K25" s="53" t="s">
        <v>203</v>
      </c>
      <c r="L25" s="221">
        <v>315</v>
      </c>
      <c r="M25" s="215" t="s">
        <v>227</v>
      </c>
      <c r="N25" s="215" t="s">
        <v>227</v>
      </c>
      <c r="O25" s="215" t="s">
        <v>227</v>
      </c>
    </row>
    <row r="26" spans="1:17" s="7" customFormat="1" ht="21" customHeight="1" x14ac:dyDescent="0.2">
      <c r="A26" s="211" t="s">
        <v>168</v>
      </c>
      <c r="B26" s="53">
        <v>1</v>
      </c>
      <c r="C26" s="53">
        <v>1</v>
      </c>
      <c r="D26" s="53" t="s">
        <v>203</v>
      </c>
      <c r="E26" s="53" t="s">
        <v>203</v>
      </c>
      <c r="F26" s="53" t="s">
        <v>203</v>
      </c>
      <c r="G26" s="53" t="s">
        <v>203</v>
      </c>
      <c r="H26" s="53" t="s">
        <v>203</v>
      </c>
      <c r="I26" s="53" t="s">
        <v>203</v>
      </c>
      <c r="J26" s="53" t="s">
        <v>203</v>
      </c>
      <c r="K26" s="53" t="s">
        <v>203</v>
      </c>
      <c r="L26" s="53">
        <v>6</v>
      </c>
      <c r="M26" s="53" t="s">
        <v>227</v>
      </c>
      <c r="N26" s="53" t="s">
        <v>227</v>
      </c>
      <c r="O26" s="53" t="s">
        <v>227</v>
      </c>
    </row>
    <row r="27" spans="1:17" s="7" customFormat="1" ht="21" customHeight="1" x14ac:dyDescent="0.2">
      <c r="A27" s="211" t="s">
        <v>169</v>
      </c>
      <c r="B27" s="212">
        <v>20</v>
      </c>
      <c r="C27" s="214">
        <v>13</v>
      </c>
      <c r="D27" s="214">
        <v>3</v>
      </c>
      <c r="E27" s="53">
        <v>1</v>
      </c>
      <c r="F27" s="214">
        <v>3</v>
      </c>
      <c r="G27" s="53" t="s">
        <v>203</v>
      </c>
      <c r="H27" s="53" t="s">
        <v>203</v>
      </c>
      <c r="I27" s="53" t="s">
        <v>203</v>
      </c>
      <c r="J27" s="53" t="s">
        <v>203</v>
      </c>
      <c r="K27" s="53" t="s">
        <v>203</v>
      </c>
      <c r="L27" s="215">
        <v>269</v>
      </c>
      <c r="M27" s="213">
        <v>114779</v>
      </c>
      <c r="N27" s="213">
        <v>278421</v>
      </c>
      <c r="O27" s="213">
        <v>502651</v>
      </c>
    </row>
    <row r="28" spans="1:17" s="7" customFormat="1" ht="21" customHeight="1" x14ac:dyDescent="0.2">
      <c r="A28" s="211" t="s">
        <v>170</v>
      </c>
      <c r="B28" s="212">
        <v>10</v>
      </c>
      <c r="C28" s="214">
        <v>7</v>
      </c>
      <c r="D28" s="214">
        <v>1</v>
      </c>
      <c r="E28" s="53" t="s">
        <v>203</v>
      </c>
      <c r="F28" s="53" t="s">
        <v>203</v>
      </c>
      <c r="G28" s="53">
        <v>2</v>
      </c>
      <c r="H28" s="53" t="s">
        <v>203</v>
      </c>
      <c r="I28" s="53" t="s">
        <v>203</v>
      </c>
      <c r="J28" s="53" t="s">
        <v>203</v>
      </c>
      <c r="K28" s="53" t="s">
        <v>203</v>
      </c>
      <c r="L28" s="215">
        <v>200</v>
      </c>
      <c r="M28" s="215">
        <v>95686</v>
      </c>
      <c r="N28" s="215">
        <v>146967</v>
      </c>
      <c r="O28" s="215">
        <v>489127</v>
      </c>
    </row>
    <row r="29" spans="1:17" s="7" customFormat="1" ht="21" customHeight="1" x14ac:dyDescent="0.2">
      <c r="A29" s="211" t="s">
        <v>171</v>
      </c>
      <c r="B29" s="212">
        <v>18</v>
      </c>
      <c r="C29" s="214">
        <v>10</v>
      </c>
      <c r="D29" s="214">
        <v>2</v>
      </c>
      <c r="E29" s="214">
        <v>3</v>
      </c>
      <c r="F29" s="214">
        <v>3</v>
      </c>
      <c r="G29" s="53" t="s">
        <v>203</v>
      </c>
      <c r="H29" s="53" t="s">
        <v>203</v>
      </c>
      <c r="I29" s="53" t="s">
        <v>203</v>
      </c>
      <c r="J29" s="53" t="s">
        <v>203</v>
      </c>
      <c r="K29" s="53" t="s">
        <v>203</v>
      </c>
      <c r="L29" s="215">
        <v>273</v>
      </c>
      <c r="M29" s="215">
        <v>155011</v>
      </c>
      <c r="N29" s="215">
        <v>330794</v>
      </c>
      <c r="O29" s="215">
        <v>633138</v>
      </c>
    </row>
    <row r="30" spans="1:17" s="7" customFormat="1" ht="21" customHeight="1" x14ac:dyDescent="0.2">
      <c r="A30" s="211" t="s">
        <v>172</v>
      </c>
      <c r="B30" s="212">
        <v>11</v>
      </c>
      <c r="C30" s="214">
        <v>5</v>
      </c>
      <c r="D30" s="214">
        <v>3</v>
      </c>
      <c r="E30" s="53">
        <v>1</v>
      </c>
      <c r="F30" s="53">
        <v>1</v>
      </c>
      <c r="G30" s="53" t="s">
        <v>203</v>
      </c>
      <c r="H30" s="53">
        <v>1</v>
      </c>
      <c r="I30" s="53" t="s">
        <v>203</v>
      </c>
      <c r="J30" s="53" t="s">
        <v>203</v>
      </c>
      <c r="K30" s="53" t="s">
        <v>203</v>
      </c>
      <c r="L30" s="213">
        <v>244</v>
      </c>
      <c r="M30" s="213">
        <v>156208</v>
      </c>
      <c r="N30" s="213">
        <v>655886</v>
      </c>
      <c r="O30" s="213">
        <v>1113131</v>
      </c>
    </row>
    <row r="31" spans="1:17" s="7" customFormat="1" ht="19.2" x14ac:dyDescent="0.2">
      <c r="A31" s="222" t="s">
        <v>173</v>
      </c>
      <c r="B31" s="212">
        <v>7</v>
      </c>
      <c r="C31" s="53">
        <v>2</v>
      </c>
      <c r="D31" s="53">
        <v>3</v>
      </c>
      <c r="E31" s="54">
        <v>2</v>
      </c>
      <c r="F31" s="53" t="s">
        <v>203</v>
      </c>
      <c r="G31" s="53" t="s">
        <v>203</v>
      </c>
      <c r="H31" s="53" t="s">
        <v>203</v>
      </c>
      <c r="I31" s="53" t="s">
        <v>203</v>
      </c>
      <c r="J31" s="53" t="s">
        <v>203</v>
      </c>
      <c r="K31" s="53" t="s">
        <v>203</v>
      </c>
      <c r="L31" s="213">
        <v>102</v>
      </c>
      <c r="M31" s="215">
        <v>27911</v>
      </c>
      <c r="N31" s="215">
        <v>104302</v>
      </c>
      <c r="O31" s="215">
        <v>246796</v>
      </c>
    </row>
    <row r="32" spans="1:17" s="7" customFormat="1" ht="21" customHeight="1" x14ac:dyDescent="0.2">
      <c r="A32" s="211" t="s">
        <v>174</v>
      </c>
      <c r="B32" s="212">
        <v>21</v>
      </c>
      <c r="C32" s="214">
        <v>7</v>
      </c>
      <c r="D32" s="214">
        <v>7</v>
      </c>
      <c r="E32" s="214">
        <v>4</v>
      </c>
      <c r="F32" s="214">
        <v>1</v>
      </c>
      <c r="G32" s="53" t="s">
        <v>203</v>
      </c>
      <c r="H32" s="53">
        <v>2</v>
      </c>
      <c r="I32" s="53" t="s">
        <v>203</v>
      </c>
      <c r="J32" s="53" t="s">
        <v>203</v>
      </c>
      <c r="K32" s="53" t="s">
        <v>203</v>
      </c>
      <c r="L32" s="213">
        <v>535</v>
      </c>
      <c r="M32" s="213">
        <v>239167</v>
      </c>
      <c r="N32" s="213">
        <v>637600</v>
      </c>
      <c r="O32" s="213">
        <v>1330478</v>
      </c>
    </row>
    <row r="33" spans="1:15" s="7" customFormat="1" ht="21" customHeight="1" x14ac:dyDescent="0.2">
      <c r="A33" s="211" t="s">
        <v>175</v>
      </c>
      <c r="B33" s="212">
        <v>4</v>
      </c>
      <c r="C33" s="53">
        <v>2</v>
      </c>
      <c r="D33" s="214">
        <v>1</v>
      </c>
      <c r="E33" s="53" t="s">
        <v>203</v>
      </c>
      <c r="F33" s="214">
        <v>1</v>
      </c>
      <c r="G33" s="53" t="s">
        <v>203</v>
      </c>
      <c r="H33" s="53" t="s">
        <v>203</v>
      </c>
      <c r="I33" s="53" t="s">
        <v>203</v>
      </c>
      <c r="J33" s="53" t="s">
        <v>203</v>
      </c>
      <c r="K33" s="53" t="s">
        <v>203</v>
      </c>
      <c r="L33" s="213">
        <v>64</v>
      </c>
      <c r="M33" s="215">
        <v>40729</v>
      </c>
      <c r="N33" s="215">
        <v>65451</v>
      </c>
      <c r="O33" s="215">
        <v>158754</v>
      </c>
    </row>
    <row r="34" spans="1:15" s="7" customFormat="1" ht="21" customHeight="1" x14ac:dyDescent="0.2">
      <c r="A34" s="211" t="s">
        <v>176</v>
      </c>
      <c r="B34" s="212">
        <v>5</v>
      </c>
      <c r="C34" s="53" t="s">
        <v>203</v>
      </c>
      <c r="D34" s="53">
        <v>1</v>
      </c>
      <c r="E34" s="53">
        <v>1</v>
      </c>
      <c r="F34" s="53" t="s">
        <v>203</v>
      </c>
      <c r="G34" s="53">
        <v>1</v>
      </c>
      <c r="H34" s="53">
        <v>1</v>
      </c>
      <c r="I34" s="53">
        <v>1</v>
      </c>
      <c r="J34" s="53" t="s">
        <v>203</v>
      </c>
      <c r="K34" s="53" t="s">
        <v>203</v>
      </c>
      <c r="L34" s="53">
        <v>480</v>
      </c>
      <c r="M34" s="215">
        <v>186398</v>
      </c>
      <c r="N34" s="215">
        <v>345689</v>
      </c>
      <c r="O34" s="215">
        <v>749624</v>
      </c>
    </row>
    <row r="35" spans="1:15" s="7" customFormat="1" ht="21" customHeight="1" thickBot="1" x14ac:dyDescent="0.25">
      <c r="A35" s="223" t="s">
        <v>177</v>
      </c>
      <c r="B35" s="212">
        <v>5</v>
      </c>
      <c r="C35" s="53">
        <v>3</v>
      </c>
      <c r="D35" s="53">
        <v>2</v>
      </c>
      <c r="E35" s="53" t="s">
        <v>203</v>
      </c>
      <c r="F35" s="53" t="s">
        <v>203</v>
      </c>
      <c r="G35" s="53" t="s">
        <v>203</v>
      </c>
      <c r="H35" s="53" t="s">
        <v>203</v>
      </c>
      <c r="I35" s="53" t="s">
        <v>203</v>
      </c>
      <c r="J35" s="53" t="s">
        <v>203</v>
      </c>
      <c r="K35" s="53" t="s">
        <v>203</v>
      </c>
      <c r="L35" s="213">
        <v>54</v>
      </c>
      <c r="M35" s="215">
        <v>18855</v>
      </c>
      <c r="N35" s="215">
        <v>36457</v>
      </c>
      <c r="O35" s="215">
        <v>51914</v>
      </c>
    </row>
    <row r="36" spans="1:15" s="7" customFormat="1" ht="15" customHeight="1" x14ac:dyDescent="0.2">
      <c r="A36" s="224"/>
      <c r="B36" s="224"/>
      <c r="C36" s="224"/>
      <c r="D36" s="224"/>
      <c r="E36" s="224"/>
      <c r="F36" s="224"/>
      <c r="G36" s="224"/>
      <c r="H36" s="224"/>
      <c r="I36" s="224"/>
      <c r="J36" s="224"/>
      <c r="K36" s="224"/>
      <c r="L36" s="224"/>
      <c r="M36" s="225"/>
      <c r="N36" s="226"/>
      <c r="O36" s="227" t="s">
        <v>257</v>
      </c>
    </row>
    <row r="37" spans="1:15" ht="15" customHeight="1" x14ac:dyDescent="0.2">
      <c r="A37" s="205" t="s">
        <v>258</v>
      </c>
    </row>
    <row r="38" spans="1:15" ht="15" customHeight="1" x14ac:dyDescent="0.2">
      <c r="A38" s="83" t="s">
        <v>178</v>
      </c>
    </row>
  </sheetData>
  <mergeCells count="7">
    <mergeCell ref="O6:O7"/>
    <mergeCell ref="B5:K5"/>
    <mergeCell ref="A6:A7"/>
    <mergeCell ref="B6:K6"/>
    <mergeCell ref="L6:L7"/>
    <mergeCell ref="M6:M7"/>
    <mergeCell ref="N6:N7"/>
  </mergeCells>
  <phoneticPr fontId="3"/>
  <pageMargins left="0.98425196850393704" right="0.98425196850393704" top="0.78740157480314965" bottom="0.78740157480314965" header="0.51181102362204722" footer="0.51181102362204722"/>
  <pageSetup paperSize="9" firstPageNumber="93" fitToWidth="0" orientation="portrait" useFirstPageNumber="1" r:id="rId1"/>
  <headerFooter alignWithMargins="0">
    <oddFooter xml:space="preserve">&amp;C&amp;"游明朝 Demibold,標準"&amp;P+9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view="pageBreakPreview" zoomScaleNormal="85" zoomScaleSheetLayoutView="100" workbookViewId="0"/>
  </sheetViews>
  <sheetFormatPr defaultColWidth="8.88671875" defaultRowHeight="15" customHeight="1" x14ac:dyDescent="0.2"/>
  <cols>
    <col min="1" max="1" width="12.44140625" style="1" customWidth="1"/>
    <col min="2" max="2" width="6.21875" style="1" customWidth="1"/>
    <col min="3" max="3" width="9.33203125" style="1" customWidth="1"/>
    <col min="4" max="8" width="10.77734375" style="1" customWidth="1"/>
    <col min="9" max="16384" width="8.88671875" style="1"/>
  </cols>
  <sheetData>
    <row r="1" spans="1:8" s="3" customFormat="1" ht="15" customHeight="1" x14ac:dyDescent="0.2">
      <c r="A1" s="84" t="s">
        <v>196</v>
      </c>
      <c r="E1" s="85"/>
    </row>
    <row r="2" spans="1:8" ht="15" customHeight="1" x14ac:dyDescent="0.2">
      <c r="E2" s="86"/>
      <c r="H2" s="228"/>
    </row>
    <row r="3" spans="1:8" s="7" customFormat="1" ht="15" customHeight="1" x14ac:dyDescent="0.2">
      <c r="A3" s="229" t="s">
        <v>198</v>
      </c>
      <c r="B3" s="230"/>
      <c r="C3" s="231"/>
      <c r="D3" s="231"/>
      <c r="E3" s="231"/>
      <c r="F3" s="231"/>
      <c r="G3" s="231"/>
      <c r="H3" s="228"/>
    </row>
    <row r="4" spans="1:8" s="7" customFormat="1" ht="15" customHeight="1" thickBot="1" x14ac:dyDescent="0.25">
      <c r="A4" s="232"/>
      <c r="B4" s="233"/>
      <c r="C4" s="233"/>
      <c r="D4" s="233"/>
      <c r="E4" s="233"/>
      <c r="F4" s="233"/>
      <c r="G4" s="233"/>
      <c r="H4" s="228" t="s">
        <v>261</v>
      </c>
    </row>
    <row r="5" spans="1:8" s="7" customFormat="1" ht="21" customHeight="1" x14ac:dyDescent="0.2">
      <c r="A5" s="234"/>
      <c r="B5" s="441" t="s">
        <v>179</v>
      </c>
      <c r="C5" s="444" t="s">
        <v>109</v>
      </c>
      <c r="D5" s="441" t="s">
        <v>180</v>
      </c>
      <c r="E5" s="441" t="s">
        <v>181</v>
      </c>
      <c r="F5" s="441" t="s">
        <v>182</v>
      </c>
      <c r="G5" s="441" t="s">
        <v>213</v>
      </c>
      <c r="H5" s="438" t="s">
        <v>214</v>
      </c>
    </row>
    <row r="6" spans="1:8" s="7" customFormat="1" ht="21" customHeight="1" x14ac:dyDescent="0.2">
      <c r="A6" s="234" t="s">
        <v>183</v>
      </c>
      <c r="B6" s="442"/>
      <c r="C6" s="445"/>
      <c r="D6" s="442"/>
      <c r="E6" s="442"/>
      <c r="F6" s="442"/>
      <c r="G6" s="442"/>
      <c r="H6" s="439"/>
    </row>
    <row r="7" spans="1:8" s="7" customFormat="1" ht="21" customHeight="1" x14ac:dyDescent="0.2">
      <c r="A7" s="234"/>
      <c r="B7" s="443"/>
      <c r="C7" s="446"/>
      <c r="D7" s="443"/>
      <c r="E7" s="443"/>
      <c r="F7" s="443"/>
      <c r="G7" s="443"/>
      <c r="H7" s="440"/>
    </row>
    <row r="8" spans="1:8" s="7" customFormat="1" ht="21" customHeight="1" x14ac:dyDescent="0.15">
      <c r="A8" s="235"/>
      <c r="B8" s="236" t="s">
        <v>150</v>
      </c>
      <c r="C8" s="236" t="s">
        <v>151</v>
      </c>
      <c r="D8" s="236" t="s">
        <v>152</v>
      </c>
      <c r="E8" s="237"/>
      <c r="F8" s="237"/>
      <c r="G8" s="237"/>
      <c r="H8" s="237"/>
    </row>
    <row r="9" spans="1:8" s="7" customFormat="1" ht="21" customHeight="1" x14ac:dyDescent="0.2">
      <c r="A9" s="238" t="s">
        <v>110</v>
      </c>
      <c r="B9" s="239">
        <v>132</v>
      </c>
      <c r="C9" s="239">
        <v>4858</v>
      </c>
      <c r="D9" s="239">
        <v>2304365</v>
      </c>
      <c r="E9" s="239">
        <v>9582013</v>
      </c>
      <c r="F9" s="239">
        <v>28178242</v>
      </c>
      <c r="G9" s="239">
        <v>24194664</v>
      </c>
      <c r="H9" s="239">
        <v>7753000</v>
      </c>
    </row>
    <row r="10" spans="1:8" s="7" customFormat="1" ht="21" customHeight="1" x14ac:dyDescent="0.2">
      <c r="A10" s="238" t="s">
        <v>111</v>
      </c>
      <c r="B10" s="239">
        <v>129</v>
      </c>
      <c r="C10" s="239">
        <v>4631</v>
      </c>
      <c r="D10" s="239">
        <v>2164220</v>
      </c>
      <c r="E10" s="239">
        <v>11201263</v>
      </c>
      <c r="F10" s="239">
        <v>27367291</v>
      </c>
      <c r="G10" s="239">
        <v>22645931</v>
      </c>
      <c r="H10" s="239">
        <v>6422028</v>
      </c>
    </row>
    <row r="11" spans="1:8" s="7" customFormat="1" ht="21" customHeight="1" x14ac:dyDescent="0.2">
      <c r="A11" s="238" t="s">
        <v>184</v>
      </c>
      <c r="B11" s="239">
        <v>123</v>
      </c>
      <c r="C11" s="239">
        <v>4725</v>
      </c>
      <c r="D11" s="239">
        <v>2240745</v>
      </c>
      <c r="E11" s="239">
        <v>11140303</v>
      </c>
      <c r="F11" s="239">
        <v>27130896</v>
      </c>
      <c r="G11" s="239">
        <v>22441301</v>
      </c>
      <c r="H11" s="239">
        <v>6632564</v>
      </c>
    </row>
    <row r="12" spans="1:8" s="7" customFormat="1" ht="21" customHeight="1" x14ac:dyDescent="0.2">
      <c r="A12" s="238" t="s">
        <v>202</v>
      </c>
      <c r="B12" s="239">
        <v>122</v>
      </c>
      <c r="C12" s="239">
        <v>4941</v>
      </c>
      <c r="D12" s="239">
        <v>2404214</v>
      </c>
      <c r="E12" s="239">
        <v>10906021</v>
      </c>
      <c r="F12" s="239">
        <v>26712165</v>
      </c>
      <c r="G12" s="239">
        <v>21662501</v>
      </c>
      <c r="H12" s="239">
        <v>6514874</v>
      </c>
    </row>
    <row r="13" spans="1:8" s="7" customFormat="1" ht="21" customHeight="1" x14ac:dyDescent="0.2">
      <c r="A13" s="250" t="s">
        <v>225</v>
      </c>
      <c r="B13" s="251">
        <v>180</v>
      </c>
      <c r="C13" s="251">
        <v>5783</v>
      </c>
      <c r="D13" s="251">
        <v>2628635</v>
      </c>
      <c r="E13" s="251">
        <v>11768724</v>
      </c>
      <c r="F13" s="251">
        <v>30284096</v>
      </c>
      <c r="G13" s="251">
        <v>20849813</v>
      </c>
      <c r="H13" s="251">
        <v>9530810</v>
      </c>
    </row>
    <row r="14" spans="1:8" s="7" customFormat="1" ht="21" customHeight="1" x14ac:dyDescent="0.2">
      <c r="A14" s="240"/>
      <c r="B14" s="241"/>
      <c r="C14" s="241"/>
      <c r="D14" s="241"/>
      <c r="E14" s="241"/>
      <c r="F14" s="241"/>
      <c r="G14" s="241"/>
      <c r="H14" s="241"/>
    </row>
    <row r="15" spans="1:8" s="7" customFormat="1" ht="21" customHeight="1" x14ac:dyDescent="0.2">
      <c r="A15" s="242" t="s">
        <v>185</v>
      </c>
      <c r="B15" s="54" t="s">
        <v>153</v>
      </c>
      <c r="C15" s="54" t="s">
        <v>153</v>
      </c>
      <c r="D15" s="54" t="s">
        <v>153</v>
      </c>
      <c r="E15" s="54" t="s">
        <v>153</v>
      </c>
      <c r="F15" s="54" t="s">
        <v>153</v>
      </c>
      <c r="G15" s="54" t="s">
        <v>153</v>
      </c>
      <c r="H15" s="54" t="s">
        <v>153</v>
      </c>
    </row>
    <row r="16" spans="1:8" s="7" customFormat="1" ht="21" customHeight="1" x14ac:dyDescent="0.2">
      <c r="A16" s="242" t="s">
        <v>186</v>
      </c>
      <c r="B16" s="212">
        <v>79</v>
      </c>
      <c r="C16" s="213">
        <v>508</v>
      </c>
      <c r="D16" s="243">
        <v>198118</v>
      </c>
      <c r="E16" s="213">
        <v>626843</v>
      </c>
      <c r="F16" s="213">
        <v>1246866</v>
      </c>
      <c r="G16" s="53" t="s">
        <v>2</v>
      </c>
      <c r="H16" s="53" t="s">
        <v>2</v>
      </c>
    </row>
    <row r="17" spans="1:8" s="7" customFormat="1" ht="21" customHeight="1" x14ac:dyDescent="0.2">
      <c r="A17" s="242" t="s">
        <v>187</v>
      </c>
      <c r="B17" s="212">
        <v>39</v>
      </c>
      <c r="C17" s="213">
        <v>534</v>
      </c>
      <c r="D17" s="243">
        <v>210001</v>
      </c>
      <c r="E17" s="213">
        <v>632952</v>
      </c>
      <c r="F17" s="213">
        <v>1158276</v>
      </c>
      <c r="G17" s="53" t="s">
        <v>2</v>
      </c>
      <c r="H17" s="53" t="s">
        <v>2</v>
      </c>
    </row>
    <row r="18" spans="1:8" s="7" customFormat="1" ht="21" customHeight="1" x14ac:dyDescent="0.2">
      <c r="A18" s="242" t="s">
        <v>188</v>
      </c>
      <c r="B18" s="212">
        <v>20</v>
      </c>
      <c r="C18" s="213">
        <v>504</v>
      </c>
      <c r="D18" s="243">
        <v>171992</v>
      </c>
      <c r="E18" s="213">
        <v>652887</v>
      </c>
      <c r="F18" s="213">
        <v>1280049</v>
      </c>
      <c r="G18" s="53" t="s">
        <v>2</v>
      </c>
      <c r="H18" s="53" t="s">
        <v>2</v>
      </c>
    </row>
    <row r="19" spans="1:8" s="7" customFormat="1" ht="21" customHeight="1" x14ac:dyDescent="0.2">
      <c r="A19" s="242" t="s">
        <v>189</v>
      </c>
      <c r="B19" s="212">
        <v>21</v>
      </c>
      <c r="C19" s="213">
        <v>811</v>
      </c>
      <c r="D19" s="243">
        <v>380150</v>
      </c>
      <c r="E19" s="213">
        <v>1210504</v>
      </c>
      <c r="F19" s="213">
        <v>2584851</v>
      </c>
      <c r="G19" s="213">
        <v>2201583</v>
      </c>
      <c r="H19" s="244">
        <v>1206065</v>
      </c>
    </row>
    <row r="20" spans="1:8" s="7" customFormat="1" ht="21" customHeight="1" x14ac:dyDescent="0.2">
      <c r="A20" s="242" t="s">
        <v>190</v>
      </c>
      <c r="B20" s="212">
        <v>8</v>
      </c>
      <c r="C20" s="213">
        <v>573</v>
      </c>
      <c r="D20" s="243">
        <v>219971</v>
      </c>
      <c r="E20" s="213">
        <v>419257</v>
      </c>
      <c r="F20" s="213">
        <v>1445602</v>
      </c>
      <c r="G20" s="213">
        <v>1346710</v>
      </c>
      <c r="H20" s="213">
        <v>890586</v>
      </c>
    </row>
    <row r="21" spans="1:8" s="7" customFormat="1" ht="21" customHeight="1" x14ac:dyDescent="0.2">
      <c r="A21" s="242" t="s">
        <v>191</v>
      </c>
      <c r="B21" s="212">
        <v>10</v>
      </c>
      <c r="C21" s="213">
        <v>1421</v>
      </c>
      <c r="D21" s="215">
        <v>746673</v>
      </c>
      <c r="E21" s="215">
        <v>5526266</v>
      </c>
      <c r="F21" s="215">
        <v>15333777</v>
      </c>
      <c r="G21" s="215">
        <v>13599820</v>
      </c>
      <c r="H21" s="215">
        <v>3383416</v>
      </c>
    </row>
    <row r="22" spans="1:8" s="7" customFormat="1" ht="21" customHeight="1" x14ac:dyDescent="0.2">
      <c r="A22" s="242" t="s">
        <v>192</v>
      </c>
      <c r="B22" s="53">
        <v>1</v>
      </c>
      <c r="C22" s="53">
        <v>213</v>
      </c>
      <c r="D22" s="53" t="s">
        <v>227</v>
      </c>
      <c r="E22" s="53" t="s">
        <v>227</v>
      </c>
      <c r="F22" s="53" t="s">
        <v>227</v>
      </c>
      <c r="G22" s="53" t="s">
        <v>227</v>
      </c>
      <c r="H22" s="53" t="s">
        <v>227</v>
      </c>
    </row>
    <row r="23" spans="1:8" s="7" customFormat="1" ht="21" customHeight="1" x14ac:dyDescent="0.2">
      <c r="A23" s="242" t="s">
        <v>193</v>
      </c>
      <c r="B23" s="212">
        <v>1</v>
      </c>
      <c r="C23" s="213">
        <v>315</v>
      </c>
      <c r="D23" s="215" t="s">
        <v>227</v>
      </c>
      <c r="E23" s="215" t="s">
        <v>227</v>
      </c>
      <c r="F23" s="215" t="s">
        <v>227</v>
      </c>
      <c r="G23" s="215" t="s">
        <v>227</v>
      </c>
      <c r="H23" s="215" t="s">
        <v>227</v>
      </c>
    </row>
    <row r="24" spans="1:8" s="7" customFormat="1" ht="21" customHeight="1" x14ac:dyDescent="0.2">
      <c r="A24" s="242" t="s">
        <v>194</v>
      </c>
      <c r="B24" s="53">
        <v>1</v>
      </c>
      <c r="C24" s="53">
        <v>904</v>
      </c>
      <c r="D24" s="53" t="s">
        <v>227</v>
      </c>
      <c r="E24" s="53" t="s">
        <v>227</v>
      </c>
      <c r="F24" s="53" t="s">
        <v>227</v>
      </c>
      <c r="G24" s="53" t="s">
        <v>227</v>
      </c>
      <c r="H24" s="53" t="s">
        <v>227</v>
      </c>
    </row>
    <row r="25" spans="1:8" s="7" customFormat="1" ht="21" customHeight="1" thickBot="1" x14ac:dyDescent="0.25">
      <c r="A25" s="245" t="s">
        <v>195</v>
      </c>
      <c r="B25" s="249" t="s">
        <v>2</v>
      </c>
      <c r="C25" s="77" t="s">
        <v>2</v>
      </c>
      <c r="D25" s="77" t="s">
        <v>2</v>
      </c>
      <c r="E25" s="77" t="s">
        <v>2</v>
      </c>
      <c r="F25" s="77" t="s">
        <v>2</v>
      </c>
      <c r="G25" s="77" t="s">
        <v>2</v>
      </c>
      <c r="H25" s="77" t="s">
        <v>2</v>
      </c>
    </row>
    <row r="26" spans="1:8" s="7" customFormat="1" ht="21" customHeight="1" x14ac:dyDescent="0.2">
      <c r="A26" s="246"/>
      <c r="B26" s="248"/>
      <c r="C26" s="248"/>
      <c r="D26" s="248"/>
      <c r="E26" s="248"/>
      <c r="F26" s="248"/>
      <c r="G26" s="248"/>
      <c r="H26" s="247" t="s">
        <v>263</v>
      </c>
    </row>
    <row r="27" spans="1:8" s="7" customFormat="1" ht="15" customHeight="1" x14ac:dyDescent="0.2">
      <c r="A27" s="1"/>
      <c r="B27" s="1"/>
      <c r="C27" s="1"/>
      <c r="D27" s="1"/>
      <c r="E27" s="1"/>
      <c r="F27" s="1"/>
      <c r="G27" s="1"/>
      <c r="H27" s="247" t="s">
        <v>264</v>
      </c>
    </row>
    <row r="28" spans="1:8" ht="15" customHeight="1" x14ac:dyDescent="0.2">
      <c r="A28" s="83" t="s">
        <v>262</v>
      </c>
    </row>
    <row r="29" spans="1:8" ht="15" customHeight="1" x14ac:dyDescent="0.2">
      <c r="A29" s="83" t="s">
        <v>265</v>
      </c>
    </row>
    <row r="30" spans="1:8" ht="15" customHeight="1" x14ac:dyDescent="0.2">
      <c r="A30" s="83"/>
    </row>
  </sheetData>
  <mergeCells count="7">
    <mergeCell ref="H5:H7"/>
    <mergeCell ref="B5:B7"/>
    <mergeCell ref="C5:C7"/>
    <mergeCell ref="D5:D7"/>
    <mergeCell ref="E5:E7"/>
    <mergeCell ref="F5:F7"/>
    <mergeCell ref="G5:G7"/>
  </mergeCells>
  <phoneticPr fontId="3"/>
  <pageMargins left="0.98425196850393704" right="0.98425196850393704" top="0.78740157480314965" bottom="0.78740157480314965" header="0.51181102362204722" footer="0.51181102362204722"/>
  <pageSetup paperSize="9" firstPageNumber="93" orientation="portrait" useFirstPageNumber="1" r:id="rId1"/>
  <headerFooter alignWithMargins="0">
    <oddFooter xml:space="preserve">&amp;C&amp;"游明朝 Demibold,標準"&amp;P+11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P93</vt:lpstr>
      <vt:lpstr>P94～P97</vt:lpstr>
      <vt:lpstr>P98、P99</vt:lpstr>
      <vt:lpstr>P100、P101</vt:lpstr>
      <vt:lpstr>P102～P103</vt:lpstr>
      <vt:lpstr>P104</vt:lpstr>
      <vt:lpstr>'P100、P101'!Print_Area</vt:lpstr>
      <vt:lpstr>'P104'!Print_Area</vt:lpstr>
      <vt:lpstr>'P94～P97'!Print_Area</vt:lpstr>
      <vt:lpstr>'P98、P99'!Print_Area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2024-04-18T06:36:45Z</dcterms:created>
  <dcterms:modified xsi:type="dcterms:W3CDTF">2026-03-05T09:06:41Z</dcterms:modified>
</cp:coreProperties>
</file>