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defaultThemeVersion="124226" filterPrivacy="1"/>
  <xr:revisionPtr xr6:coauthVersionLast="47" xr6:coauthVersionMax="47" documentId="13_ncr:1_{B7B2774A-180C-4FE4-8D97-EF5942C04568}" revIDLastSave="0" xr10:uidLastSave="{00000000-0000-0000-0000-000000000000}"/>
  <bookViews>
    <workbookView tabRatio="943" xr2:uid="{00000000-000D-0000-FFFF-FFFF00000000}" windowHeight="12456" windowWidth="23256" xWindow="-108" yWindow="-108"/>
  </bookViews>
  <sheets>
    <sheet r:id="rId1" name="P21" sheetId="27"/>
    <sheet r:id="rId2" name="P22、P23" sheetId="26"/>
    <sheet r:id="rId3" name="P24" sheetId="25"/>
    <sheet r:id="rId4" name="P25" sheetId="24"/>
    <sheet r:id="rId5" name="P26" sheetId="23"/>
    <sheet r:id="rId6" name="P27～P31" sheetId="22"/>
    <sheet r:id="rId7" name="P32、P33" sheetId="16"/>
    <sheet r:id="rId8" name="P34、P35" sheetId="17"/>
    <sheet r:id="rId9" name="P36、P37" sheetId="18"/>
    <sheet r:id="rId10" name="Ｐ38、Ｐ39" sheetId="2"/>
    <sheet r:id="rId11" name="P40、P41" sheetId="3"/>
    <sheet r:id="rId12" name="P42～P47" sheetId="5"/>
    <sheet r:id="rId13" name="P48、P49" sheetId="7"/>
    <sheet r:id="rId14" name="P50" sheetId="19"/>
    <sheet r:id="rId15" name="P51" sheetId="20"/>
    <sheet r:id="rId16" name="P52、P53" sheetId="21"/>
    <sheet r:id="rId17" name="P54" sheetId="10"/>
  </sheets>
  <definedNames>
    <definedName localSheetId="2" name="_xlnm.Print_Area">'P24'!$A$1:$K$34</definedName>
    <definedName localSheetId="5" name="_xlnm.Print_Area">'P27～P31'!$A$1:$AN$53</definedName>
    <definedName localSheetId="12" name="_xlnm.Print_Area">'P48、P49'!$A$1:$R$38</definedName>
    <definedName localSheetId="13" name="_xlnm.Print_Area">'P50'!$A$1:$F$35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7" l="1"/>
  <c r="G8" i="17"/>
  <c r="H8" i="17"/>
  <c r="I8" i="17"/>
  <c r="J8" i="17"/>
  <c r="K8" i="17"/>
  <c r="L8" i="17"/>
  <c r="M8" i="17"/>
  <c r="N8" i="17"/>
  <c r="O8" i="17"/>
  <c r="P8" i="17"/>
  <c r="Q8" i="17"/>
  <c r="E23" i="17"/>
  <c r="E24" i="17"/>
  <c r="E25" i="17"/>
  <c r="E26" i="17"/>
  <c r="E22" i="17"/>
  <c r="E17" i="17"/>
  <c r="E18" i="17"/>
  <c r="E19" i="17"/>
  <c r="E20" i="17"/>
  <c r="E16" i="17"/>
  <c r="E11" i="17"/>
  <c r="E12" i="17"/>
  <c r="E13" i="17"/>
  <c r="E14" i="17"/>
  <c r="E10" i="17"/>
  <c r="E8" i="17" s="1"/>
  <c r="Q33" i="21"/>
  <c r="O33" i="21"/>
  <c r="P33" i="21" s="1"/>
  <c r="M33" i="21"/>
  <c r="L33" i="21"/>
  <c r="K33" i="21"/>
  <c r="Q28" i="21"/>
  <c r="O28" i="21"/>
  <c r="P28" i="21" s="1"/>
  <c r="M28" i="21"/>
  <c r="L28" i="21"/>
  <c r="K28" i="21"/>
  <c r="Q21" i="21"/>
  <c r="O21" i="21"/>
  <c r="P21" i="21" s="1"/>
  <c r="M21" i="21"/>
  <c r="L21" i="21"/>
  <c r="K21" i="21"/>
  <c r="U8" i="16"/>
  <c r="U10" i="16"/>
  <c r="U12" i="16"/>
  <c r="U13" i="16"/>
  <c r="U15" i="16"/>
  <c r="U16" i="16"/>
  <c r="U17" i="16"/>
  <c r="U18" i="16"/>
  <c r="U19" i="16"/>
  <c r="U20" i="16"/>
  <c r="U22" i="16"/>
  <c r="U23" i="16"/>
  <c r="U24" i="16"/>
  <c r="U25" i="16"/>
  <c r="U26" i="16"/>
  <c r="U28" i="16"/>
  <c r="U29" i="16"/>
  <c r="U30" i="16"/>
  <c r="U31" i="16"/>
  <c r="U32" i="16"/>
  <c r="U33" i="16"/>
  <c r="U34" i="16"/>
  <c r="U35" i="16"/>
  <c r="U36" i="16"/>
  <c r="U37" i="16"/>
  <c r="U11" i="16"/>
</calcChain>
</file>

<file path=xl/sharedStrings.xml><?xml version="1.0" encoding="utf-8"?>
<sst xmlns="http://schemas.openxmlformats.org/spreadsheetml/2006/main" count="1461" uniqueCount="727">
  <si>
    <t>総　　　　　数</t>
    <rPh sb="0" eb="1">
      <t>フサ</t>
    </rPh>
    <rPh sb="6" eb="7">
      <t>カズ</t>
    </rPh>
    <phoneticPr fontId="3"/>
  </si>
  <si>
    <t>世帯人員</t>
    <rPh sb="0" eb="2">
      <t>セタイ</t>
    </rPh>
    <rPh sb="2" eb="4">
      <t>ジンイン</t>
    </rPh>
    <phoneticPr fontId="3"/>
  </si>
  <si>
    <t>親　　　　　　　　　　　　族　　　</t>
    <rPh sb="0" eb="1">
      <t>オヤ</t>
    </rPh>
    <rPh sb="13" eb="14">
      <t>ヤカラ</t>
    </rPh>
    <phoneticPr fontId="3"/>
  </si>
  <si>
    <t>世　　　　　　　　　　　帯</t>
    <rPh sb="0" eb="1">
      <t>ヨ</t>
    </rPh>
    <rPh sb="12" eb="13">
      <t>オビ</t>
    </rPh>
    <phoneticPr fontId="3"/>
  </si>
  <si>
    <t>核　　家　　族　　世　　帯</t>
    <rPh sb="0" eb="1">
      <t>カク</t>
    </rPh>
    <rPh sb="3" eb="4">
      <t>イエ</t>
    </rPh>
    <rPh sb="6" eb="7">
      <t>ヤカラ</t>
    </rPh>
    <rPh sb="9" eb="10">
      <t>ヨ</t>
    </rPh>
    <rPh sb="12" eb="13">
      <t>オビ</t>
    </rPh>
    <phoneticPr fontId="3"/>
  </si>
  <si>
    <t>そ　　の　　他　　の　　親　　族　　世　　帯</t>
    <rPh sb="6" eb="7">
      <t>タ</t>
    </rPh>
    <rPh sb="12" eb="13">
      <t>オヤ</t>
    </rPh>
    <rPh sb="15" eb="16">
      <t>ヤカラ</t>
    </rPh>
    <rPh sb="18" eb="19">
      <t>ヨ</t>
    </rPh>
    <rPh sb="21" eb="22">
      <t>オビ</t>
    </rPh>
    <phoneticPr fontId="3"/>
  </si>
  <si>
    <t>世 帯 数</t>
    <rPh sb="0" eb="1">
      <t>ヨ</t>
    </rPh>
    <rPh sb="2" eb="3">
      <t>オビ</t>
    </rPh>
    <rPh sb="4" eb="5">
      <t>カズ</t>
    </rPh>
    <phoneticPr fontId="3"/>
  </si>
  <si>
    <t>（再掲）</t>
    <rPh sb="1" eb="3">
      <t>サイケイ</t>
    </rPh>
    <phoneticPr fontId="3"/>
  </si>
  <si>
    <t>18歳未満世帯員のいる世帯数（世帯）</t>
    <rPh sb="2" eb="3">
      <t>サイ</t>
    </rPh>
    <rPh sb="3" eb="5">
      <t>ミマン</t>
    </rPh>
    <rPh sb="5" eb="8">
      <t>セタイイン</t>
    </rPh>
    <rPh sb="11" eb="14">
      <t>セタイスウ</t>
    </rPh>
    <rPh sb="15" eb="17">
      <t>セタイ</t>
    </rPh>
    <phoneticPr fontId="3"/>
  </si>
  <si>
    <t>18歳未満世帯員のいる世帯人員（人）</t>
    <rPh sb="2" eb="3">
      <t>サイ</t>
    </rPh>
    <rPh sb="3" eb="5">
      <t>ミマン</t>
    </rPh>
    <rPh sb="11" eb="13">
      <t>セタイ</t>
    </rPh>
    <rPh sb="13" eb="15">
      <t>ジンイン</t>
    </rPh>
    <rPh sb="16" eb="17">
      <t>ニン</t>
    </rPh>
    <phoneticPr fontId="3"/>
  </si>
  <si>
    <t>夫婦のみの世帯</t>
    <rPh sb="0" eb="1">
      <t>オット</t>
    </rPh>
    <rPh sb="1" eb="2">
      <t>フ</t>
    </rPh>
    <phoneticPr fontId="3"/>
  </si>
  <si>
    <t>夫婦と子どもから成る世帯</t>
    <rPh sb="0" eb="2">
      <t>フウフ</t>
    </rPh>
    <phoneticPr fontId="3"/>
  </si>
  <si>
    <t>増　　減　　数</t>
    <rPh sb="0" eb="1">
      <t>ゾウ</t>
    </rPh>
    <rPh sb="3" eb="4">
      <t>ゲン</t>
    </rPh>
    <rPh sb="6" eb="7">
      <t>スウ</t>
    </rPh>
    <phoneticPr fontId="3"/>
  </si>
  <si>
    <t>増　　減　　率</t>
    <rPh sb="0" eb="1">
      <t>ゾウ</t>
    </rPh>
    <rPh sb="3" eb="4">
      <t>ゲン</t>
    </rPh>
    <rPh sb="6" eb="7">
      <t>リツ</t>
    </rPh>
    <phoneticPr fontId="4"/>
  </si>
  <si>
    <t>増　　減　　率</t>
    <rPh sb="0" eb="1">
      <t>ゾウ</t>
    </rPh>
    <rPh sb="3" eb="4">
      <t>ゲン</t>
    </rPh>
    <rPh sb="6" eb="7">
      <t>リツ</t>
    </rPh>
    <phoneticPr fontId="3"/>
  </si>
  <si>
    <t>労働力人口</t>
    <rPh sb="0" eb="2">
      <t>ロウドウ</t>
    </rPh>
    <rPh sb="2" eb="3">
      <t>リョク</t>
    </rPh>
    <rPh sb="3" eb="5">
      <t>ジンコウ</t>
    </rPh>
    <phoneticPr fontId="3"/>
  </si>
  <si>
    <t>就業者総数</t>
    <rPh sb="0" eb="3">
      <t>シュウギョウシャ</t>
    </rPh>
    <rPh sb="3" eb="5">
      <t>ソウスウ</t>
    </rPh>
    <phoneticPr fontId="3"/>
  </si>
  <si>
    <t>完全失業者</t>
    <rPh sb="0" eb="2">
      <t>カンゼン</t>
    </rPh>
    <rPh sb="2" eb="4">
      <t>シツギョウ</t>
    </rPh>
    <rPh sb="4" eb="5">
      <t>シャ</t>
    </rPh>
    <phoneticPr fontId="3"/>
  </si>
  <si>
    <t>労働力率（％）</t>
    <rPh sb="0" eb="3">
      <t>ロウドウリョク</t>
    </rPh>
    <rPh sb="3" eb="4">
      <t>リツ</t>
    </rPh>
    <phoneticPr fontId="3"/>
  </si>
  <si>
    <t>非労働力人口</t>
    <rPh sb="0" eb="1">
      <t>ヒ</t>
    </rPh>
    <rPh sb="1" eb="4">
      <t>ロウドウリョク</t>
    </rPh>
    <rPh sb="4" eb="6">
      <t>ジンコウ</t>
    </rPh>
    <phoneticPr fontId="3"/>
  </si>
  <si>
    <t>－</t>
  </si>
  <si>
    <t>産 業 分 類</t>
    <rPh sb="0" eb="1">
      <t>サン</t>
    </rPh>
    <rPh sb="2" eb="3">
      <t>ギョウ</t>
    </rPh>
    <rPh sb="4" eb="5">
      <t>ブン</t>
    </rPh>
    <rPh sb="6" eb="7">
      <t>タグイ</t>
    </rPh>
    <phoneticPr fontId="3"/>
  </si>
  <si>
    <t>総　数</t>
  </si>
  <si>
    <t>人</t>
    <rPh sb="0" eb="1">
      <t>ヒト</t>
    </rPh>
    <phoneticPr fontId="3"/>
  </si>
  <si>
    <t>　</t>
    <phoneticPr fontId="3"/>
  </si>
  <si>
    <t>漁　　　業</t>
    <rPh sb="0" eb="1">
      <t>リョウ</t>
    </rPh>
    <rPh sb="4" eb="5">
      <t>ギョウ</t>
    </rPh>
    <phoneticPr fontId="3"/>
  </si>
  <si>
    <t>建　　設　　業</t>
    <rPh sb="0" eb="1">
      <t>ダテ</t>
    </rPh>
    <rPh sb="3" eb="4">
      <t>セツ</t>
    </rPh>
    <rPh sb="6" eb="7">
      <t>ギョウ</t>
    </rPh>
    <phoneticPr fontId="3"/>
  </si>
  <si>
    <t>製　　造　　業</t>
    <rPh sb="0" eb="1">
      <t>セイ</t>
    </rPh>
    <rPh sb="3" eb="4">
      <t>ヅクリ</t>
    </rPh>
    <rPh sb="6" eb="7">
      <t>ギョウ</t>
    </rPh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</si>
  <si>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rPh sb="8" eb="9">
      <t>ギョウ</t>
    </rPh>
    <phoneticPr fontId="3"/>
  </si>
  <si>
    <t>サ ー ビ ス 業</t>
    <rPh sb="8" eb="9">
      <t>ギョウ</t>
    </rPh>
    <phoneticPr fontId="3"/>
  </si>
  <si>
    <t>公　　務</t>
    <rPh sb="0" eb="1">
      <t>コウ</t>
    </rPh>
    <rPh sb="3" eb="4">
      <t>ツトム</t>
    </rPh>
    <phoneticPr fontId="3"/>
  </si>
  <si>
    <t>分 類 不 能 の 産 業</t>
    <rPh sb="0" eb="1">
      <t>ブン</t>
    </rPh>
    <rPh sb="2" eb="3">
      <t>タグイ</t>
    </rPh>
    <rPh sb="4" eb="5">
      <t>フ</t>
    </rPh>
    <rPh sb="6" eb="7">
      <t>ノウ</t>
    </rPh>
    <rPh sb="10" eb="11">
      <t>サン</t>
    </rPh>
    <rPh sb="12" eb="13">
      <t>ギョウ</t>
    </rPh>
    <phoneticPr fontId="3"/>
  </si>
  <si>
    <t>（他に分類されないもの）</t>
    <rPh sb="1" eb="2">
      <t>タ</t>
    </rPh>
    <rPh sb="3" eb="5">
      <t>ブンルイ</t>
    </rPh>
    <phoneticPr fontId="3"/>
  </si>
  <si>
    <t>％</t>
    <phoneticPr fontId="3"/>
  </si>
  <si>
    <t>専門・技術サービス業</t>
    <phoneticPr fontId="3"/>
  </si>
  <si>
    <t>複合サービス事業</t>
    <rPh sb="0" eb="1">
      <t>フク</t>
    </rPh>
    <rPh sb="1" eb="2">
      <t>ゴウ</t>
    </rPh>
    <rPh sb="6" eb="7">
      <t>コト</t>
    </rPh>
    <rPh sb="7" eb="8">
      <t>ギョウ</t>
    </rPh>
    <phoneticPr fontId="3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</si>
  <si>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3"/>
  </si>
  <si>
    <t>雇用者</t>
    <rPh sb="0" eb="3">
      <t>コヨウシャ</t>
    </rPh>
    <phoneticPr fontId="3"/>
  </si>
  <si>
    <t>役　員</t>
    <rPh sb="0" eb="1">
      <t>ヤク</t>
    </rPh>
    <rPh sb="2" eb="3">
      <t>イン</t>
    </rPh>
    <phoneticPr fontId="3"/>
  </si>
  <si>
    <t>雇人のある業主</t>
    <rPh sb="0" eb="1">
      <t>ヤトイ</t>
    </rPh>
    <rPh sb="1" eb="2">
      <t>ジン</t>
    </rPh>
    <rPh sb="5" eb="7">
      <t>ギョウシュ</t>
    </rPh>
    <phoneticPr fontId="3"/>
  </si>
  <si>
    <t>雇人のない業主</t>
    <rPh sb="0" eb="1">
      <t>ヤトイ</t>
    </rPh>
    <rPh sb="1" eb="2">
      <t>ジン</t>
    </rPh>
    <rPh sb="5" eb="7">
      <t>ギョウシュ</t>
    </rPh>
    <phoneticPr fontId="3"/>
  </si>
  <si>
    <t>家族従業者</t>
    <rPh sb="0" eb="2">
      <t>カゾク</t>
    </rPh>
    <rPh sb="2" eb="5">
      <t>ジュウギョウシャ</t>
    </rPh>
    <phoneticPr fontId="3"/>
  </si>
  <si>
    <t>住 居 の 種 類</t>
    <rPh sb="0" eb="1">
      <t>ジュウ</t>
    </rPh>
    <rPh sb="2" eb="3">
      <t>キョ</t>
    </rPh>
    <rPh sb="6" eb="7">
      <t>タネ</t>
    </rPh>
    <rPh sb="8" eb="9">
      <t>タグイ</t>
    </rPh>
    <phoneticPr fontId="3"/>
  </si>
  <si>
    <t>当　り</t>
    <rPh sb="0" eb="1">
      <t>アタ</t>
    </rPh>
    <phoneticPr fontId="3"/>
  </si>
  <si>
    <t>住宅の所有の関係</t>
    <rPh sb="0" eb="2">
      <t>ジュウタク</t>
    </rPh>
    <rPh sb="3" eb="5">
      <t>ショユウ</t>
    </rPh>
    <rPh sb="6" eb="8">
      <t>カンケイ</t>
    </rPh>
    <phoneticPr fontId="3"/>
  </si>
  <si>
    <t>人　員</t>
    <rPh sb="0" eb="1">
      <t>ヒト</t>
    </rPh>
    <rPh sb="2" eb="3">
      <t>イン</t>
    </rPh>
    <phoneticPr fontId="3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</si>
  <si>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3"/>
  </si>
  <si>
    <t>主世帯</t>
    <rPh sb="0" eb="1">
      <t>シュ</t>
    </rPh>
    <rPh sb="1" eb="3">
      <t>セタイ</t>
    </rPh>
    <phoneticPr fontId="3"/>
  </si>
  <si>
    <t>間借り</t>
    <rPh sb="0" eb="2">
      <t>マガ</t>
    </rPh>
    <phoneticPr fontId="3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</si>
  <si>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3"/>
  </si>
  <si>
    <t>市　名</t>
    <rPh sb="0" eb="1">
      <t>シ</t>
    </rPh>
    <rPh sb="2" eb="3">
      <t>メイ</t>
    </rPh>
    <phoneticPr fontId="4"/>
  </si>
  <si>
    <t>市　名</t>
    <rPh sb="0" eb="1">
      <t>シ</t>
    </rPh>
    <rPh sb="2" eb="3">
      <t>メイ</t>
    </rPh>
    <phoneticPr fontId="3"/>
  </si>
  <si>
    <t>大阪府</t>
    <rPh sb="0" eb="3">
      <t>オオサカフ</t>
    </rPh>
    <phoneticPr fontId="4"/>
  </si>
  <si>
    <t>大阪府</t>
    <rPh sb="0" eb="3">
      <t>オオサカフ</t>
    </rPh>
    <phoneticPr fontId="3"/>
  </si>
  <si>
    <t>大阪市</t>
    <rPh sb="0" eb="3">
      <t>オオサカシ</t>
    </rPh>
    <phoneticPr fontId="4"/>
  </si>
  <si>
    <t>大阪市</t>
    <rPh sb="0" eb="3">
      <t>オオサカシ</t>
    </rPh>
    <phoneticPr fontId="3"/>
  </si>
  <si>
    <t>豊中市</t>
    <rPh sb="0" eb="3">
      <t>トヨナカシ</t>
    </rPh>
    <phoneticPr fontId="4"/>
  </si>
  <si>
    <t>豊中市</t>
    <rPh sb="0" eb="3">
      <t>トヨナカシ</t>
    </rPh>
    <phoneticPr fontId="3"/>
  </si>
  <si>
    <t>高槻市</t>
    <rPh sb="0" eb="3">
      <t>タカツキシ</t>
    </rPh>
    <phoneticPr fontId="4"/>
  </si>
  <si>
    <t>高槻市</t>
    <rPh sb="0" eb="3">
      <t>タカツキシ</t>
    </rPh>
    <phoneticPr fontId="3"/>
  </si>
  <si>
    <t>茨木市</t>
    <rPh sb="0" eb="3">
      <t>イバラキシ</t>
    </rPh>
    <phoneticPr fontId="4"/>
  </si>
  <si>
    <t>茨木市</t>
    <rPh sb="0" eb="3">
      <t>イバラキシ</t>
    </rPh>
    <phoneticPr fontId="3"/>
  </si>
  <si>
    <t>箕面市</t>
    <rPh sb="0" eb="3">
      <t>ミノオシ</t>
    </rPh>
    <phoneticPr fontId="4"/>
  </si>
  <si>
    <t>箕面市</t>
    <rPh sb="0" eb="3">
      <t>ミノオシ</t>
    </rPh>
    <phoneticPr fontId="3"/>
  </si>
  <si>
    <t>池田市</t>
    <rPh sb="0" eb="3">
      <t>イケダシ</t>
    </rPh>
    <phoneticPr fontId="4"/>
  </si>
  <si>
    <t>池田市</t>
    <rPh sb="0" eb="3">
      <t>イケダシ</t>
    </rPh>
    <phoneticPr fontId="3"/>
  </si>
  <si>
    <t>摂津市</t>
    <rPh sb="0" eb="3">
      <t>セッツシ</t>
    </rPh>
    <phoneticPr fontId="4"/>
  </si>
  <si>
    <t>摂津市</t>
    <rPh sb="0" eb="3">
      <t>セッツシ</t>
    </rPh>
    <phoneticPr fontId="3"/>
  </si>
  <si>
    <t>吹田市</t>
    <rPh sb="0" eb="3">
      <t>スイタシ</t>
    </rPh>
    <phoneticPr fontId="4"/>
  </si>
  <si>
    <t>吹田市</t>
    <rPh sb="0" eb="3">
      <t>スイタシ</t>
    </rPh>
    <phoneticPr fontId="3"/>
  </si>
  <si>
    <t>世　　　帯　　　数</t>
    <rPh sb="0" eb="1">
      <t>ヨ</t>
    </rPh>
    <rPh sb="4" eb="5">
      <t>オビ</t>
    </rPh>
    <rPh sb="8" eb="9">
      <t>スウ</t>
    </rPh>
    <phoneticPr fontId="4"/>
  </si>
  <si>
    <t>(2010)</t>
  </si>
  <si>
    <t>市 町 村</t>
    <rPh sb="0" eb="1">
      <t>シ</t>
    </rPh>
    <rPh sb="2" eb="3">
      <t>マチ</t>
    </rPh>
    <rPh sb="4" eb="5">
      <t>ムラ</t>
    </rPh>
    <phoneticPr fontId="3"/>
  </si>
  <si>
    <t>増減数</t>
    <rPh sb="0" eb="2">
      <t>ゾウゲン</t>
    </rPh>
    <rPh sb="2" eb="3">
      <t>スウ</t>
    </rPh>
    <phoneticPr fontId="3"/>
  </si>
  <si>
    <t>藤井寺市</t>
    <rPh sb="0" eb="4">
      <t>フジイデラシ</t>
    </rPh>
    <phoneticPr fontId="3"/>
  </si>
  <si>
    <t>東大阪市</t>
    <rPh sb="0" eb="4">
      <t>ヒガシオオサカシ</t>
    </rPh>
    <phoneticPr fontId="3"/>
  </si>
  <si>
    <t>泉南市</t>
    <rPh sb="0" eb="3">
      <t>センナンシ</t>
    </rPh>
    <phoneticPr fontId="3"/>
  </si>
  <si>
    <t>四條畷市</t>
    <rPh sb="0" eb="4">
      <t>シジョウナワテシ</t>
    </rPh>
    <phoneticPr fontId="3"/>
  </si>
  <si>
    <t>堺市</t>
    <rPh sb="0" eb="2">
      <t>サカイシ</t>
    </rPh>
    <phoneticPr fontId="3"/>
  </si>
  <si>
    <t>交野市</t>
    <rPh sb="0" eb="3">
      <t>カタノシ</t>
    </rPh>
    <phoneticPr fontId="3"/>
  </si>
  <si>
    <t>岸和田市</t>
    <rPh sb="0" eb="4">
      <t>キシワダシ</t>
    </rPh>
    <phoneticPr fontId="3"/>
  </si>
  <si>
    <t>大阪狭山市</t>
    <rPh sb="0" eb="2">
      <t>オオサカ</t>
    </rPh>
    <rPh sb="2" eb="5">
      <t>サヤマシ</t>
    </rPh>
    <phoneticPr fontId="3"/>
  </si>
  <si>
    <t>阪南市</t>
    <rPh sb="0" eb="3">
      <t>ハンナンシ</t>
    </rPh>
    <phoneticPr fontId="3"/>
  </si>
  <si>
    <t>泉大津市</t>
    <rPh sb="0" eb="4">
      <t>イズミオオツシ</t>
    </rPh>
    <phoneticPr fontId="3"/>
  </si>
  <si>
    <t>豊能郡</t>
    <rPh sb="0" eb="3">
      <t>トヨノグン</t>
    </rPh>
    <phoneticPr fontId="3"/>
  </si>
  <si>
    <t>貝塚市</t>
    <rPh sb="0" eb="3">
      <t>カイヅカシ</t>
    </rPh>
    <phoneticPr fontId="3"/>
  </si>
  <si>
    <t>豊　能　町</t>
    <rPh sb="0" eb="1">
      <t>ユタカ</t>
    </rPh>
    <rPh sb="2" eb="3">
      <t>ノウ</t>
    </rPh>
    <rPh sb="4" eb="5">
      <t>マチ</t>
    </rPh>
    <phoneticPr fontId="3"/>
  </si>
  <si>
    <t>守口市</t>
    <rPh sb="0" eb="3">
      <t>モリグチシ</t>
    </rPh>
    <phoneticPr fontId="3"/>
  </si>
  <si>
    <t>能　勢　町</t>
    <rPh sb="0" eb="1">
      <t>ノウ</t>
    </rPh>
    <rPh sb="2" eb="3">
      <t>ゼイ</t>
    </rPh>
    <rPh sb="4" eb="5">
      <t>マチ</t>
    </rPh>
    <phoneticPr fontId="3"/>
  </si>
  <si>
    <t>枚方市</t>
    <rPh sb="0" eb="3">
      <t>ヒラカタシ</t>
    </rPh>
    <phoneticPr fontId="3"/>
  </si>
  <si>
    <t>八尾市</t>
    <rPh sb="0" eb="3">
      <t>ヤオシ</t>
    </rPh>
    <phoneticPr fontId="3"/>
  </si>
  <si>
    <t>泉南郡</t>
    <rPh sb="0" eb="3">
      <t>センナングン</t>
    </rPh>
    <phoneticPr fontId="3"/>
  </si>
  <si>
    <t>泉佐野市</t>
    <rPh sb="0" eb="4">
      <t>イズミサノシ</t>
    </rPh>
    <phoneticPr fontId="3"/>
  </si>
  <si>
    <t>富田林市</t>
    <rPh sb="0" eb="4">
      <t>トンダバヤシシ</t>
    </rPh>
    <phoneticPr fontId="3"/>
  </si>
  <si>
    <t>熊　取　町</t>
    <rPh sb="0" eb="1">
      <t>クマ</t>
    </rPh>
    <rPh sb="2" eb="3">
      <t>トリ</t>
    </rPh>
    <rPh sb="4" eb="5">
      <t>マチ</t>
    </rPh>
    <phoneticPr fontId="3"/>
  </si>
  <si>
    <t>寝屋川市</t>
    <rPh sb="0" eb="4">
      <t>ネヤガワシ</t>
    </rPh>
    <phoneticPr fontId="3"/>
  </si>
  <si>
    <t>田　尻　町</t>
    <rPh sb="0" eb="1">
      <t>タ</t>
    </rPh>
    <rPh sb="2" eb="3">
      <t>シリ</t>
    </rPh>
    <rPh sb="4" eb="5">
      <t>マチ</t>
    </rPh>
    <phoneticPr fontId="3"/>
  </si>
  <si>
    <t>岬　　　町</t>
    <rPh sb="0" eb="1">
      <t>ミサキ</t>
    </rPh>
    <rPh sb="4" eb="5">
      <t>マチ</t>
    </rPh>
    <phoneticPr fontId="3"/>
  </si>
  <si>
    <t>河内長野市</t>
    <rPh sb="0" eb="5">
      <t>カワチナガノシ</t>
    </rPh>
    <phoneticPr fontId="3"/>
  </si>
  <si>
    <t>松原市</t>
    <rPh sb="0" eb="3">
      <t>マツバラシ</t>
    </rPh>
    <phoneticPr fontId="3"/>
  </si>
  <si>
    <t>南河内郡</t>
    <rPh sb="0" eb="4">
      <t>ミナミカワチグン</t>
    </rPh>
    <phoneticPr fontId="3"/>
  </si>
  <si>
    <t>大東市</t>
    <rPh sb="0" eb="3">
      <t>ダイトウシ</t>
    </rPh>
    <phoneticPr fontId="3"/>
  </si>
  <si>
    <t>和泉市</t>
    <rPh sb="0" eb="3">
      <t>イズミシ</t>
    </rPh>
    <phoneticPr fontId="3"/>
  </si>
  <si>
    <t>太　子　町</t>
    <rPh sb="0" eb="1">
      <t>フトシ</t>
    </rPh>
    <rPh sb="2" eb="3">
      <t>コ</t>
    </rPh>
    <rPh sb="4" eb="5">
      <t>マチ</t>
    </rPh>
    <phoneticPr fontId="3"/>
  </si>
  <si>
    <t>河　南　町</t>
    <rPh sb="0" eb="1">
      <t>カワ</t>
    </rPh>
    <rPh sb="2" eb="3">
      <t>ミナミ</t>
    </rPh>
    <rPh sb="4" eb="5">
      <t>マチ</t>
    </rPh>
    <phoneticPr fontId="3"/>
  </si>
  <si>
    <t>千早赤阪村</t>
    <rPh sb="0" eb="5">
      <t>チハヤアカサカムラ</t>
    </rPh>
    <phoneticPr fontId="3"/>
  </si>
  <si>
    <t>柏原市</t>
    <rPh sb="0" eb="2">
      <t>カシワラ</t>
    </rPh>
    <rPh sb="2" eb="3">
      <t>シ</t>
    </rPh>
    <phoneticPr fontId="3"/>
  </si>
  <si>
    <t>羽曳野市</t>
    <rPh sb="0" eb="4">
      <t>ハビキノシ</t>
    </rPh>
    <phoneticPr fontId="3"/>
  </si>
  <si>
    <t>門真市</t>
    <rPh sb="0" eb="3">
      <t>カドマシ</t>
    </rPh>
    <phoneticPr fontId="3"/>
  </si>
  <si>
    <t>高石市</t>
    <rPh sb="0" eb="3">
      <t>タカイシシ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</si>
  <si>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</si>
  <si>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</si>
  <si>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男</t>
  </si>
  <si>
    <t>女</t>
  </si>
  <si>
    <t>構成比</t>
  </si>
  <si>
    <t>国勢調査</t>
    <rPh sb="0" eb="2">
      <t>コクセイ</t>
    </rPh>
    <rPh sb="2" eb="4">
      <t>チョウサ</t>
    </rPh>
    <phoneticPr fontId="3"/>
  </si>
  <si>
    <t>人　　　　　　　口</t>
    <rPh sb="0" eb="1">
      <t>ヒト</t>
    </rPh>
    <rPh sb="8" eb="9">
      <t>クチ</t>
    </rPh>
    <phoneticPr fontId="3"/>
  </si>
  <si>
    <t>世帯</t>
    <rPh sb="0" eb="2">
      <t>セタイ</t>
    </rPh>
    <phoneticPr fontId="3"/>
  </si>
  <si>
    <t>人</t>
    <rPh sb="0" eb="1">
      <t>ニン</t>
    </rPh>
    <phoneticPr fontId="3"/>
  </si>
  <si>
    <t xml:space="preserve">各年10月１日現在 </t>
    <rPh sb="0" eb="2">
      <t>カクネン</t>
    </rPh>
    <rPh sb="4" eb="5">
      <t>ガツ</t>
    </rPh>
    <rPh sb="6" eb="7">
      <t>ニチ</t>
    </rPh>
    <rPh sb="7" eb="9">
      <t>ゲンザイ</t>
    </rPh>
    <phoneticPr fontId="3"/>
  </si>
  <si>
    <t>総　数</t>
    <rPh sb="0" eb="1">
      <t>フサ</t>
    </rPh>
    <rPh sb="2" eb="3">
      <t>カズ</t>
    </rPh>
    <phoneticPr fontId="3"/>
  </si>
  <si>
    <t>増減率</t>
    <rPh sb="0" eb="2">
      <t>ゾウゲン</t>
    </rPh>
    <rPh sb="2" eb="3">
      <t>リツ</t>
    </rPh>
    <phoneticPr fontId="3"/>
  </si>
  <si>
    <t>平成22年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</si>
  <si>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</si>
  <si>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総数</t>
    <rPh sb="0" eb="2">
      <t>ソウスウ</t>
    </rPh>
    <phoneticPr fontId="3"/>
  </si>
  <si>
    <t>構成比</t>
    <rPh sb="0" eb="3">
      <t>コウセイヒ</t>
    </rPh>
    <phoneticPr fontId="3"/>
  </si>
  <si>
    <t>世帯数（世帯）</t>
    <rPh sb="0" eb="1">
      <t>ヨ</t>
    </rPh>
    <rPh sb="1" eb="2">
      <t>オビ</t>
    </rPh>
    <rPh sb="2" eb="3">
      <t>カズ</t>
    </rPh>
    <rPh sb="4" eb="6">
      <t>セタイ</t>
    </rPh>
    <phoneticPr fontId="3"/>
  </si>
  <si>
    <t>　娯楽業</t>
    <phoneticPr fontId="3"/>
  </si>
  <si>
    <t>6歳未満世帯員のいる世帯数（世帯）</t>
    <rPh sb="1" eb="2">
      <t>サイ</t>
    </rPh>
    <rPh sb="2" eb="4">
      <t>ミマン</t>
    </rPh>
    <rPh sb="4" eb="7">
      <t>セタイイン</t>
    </rPh>
    <rPh sb="10" eb="13">
      <t>セタイスウ</t>
    </rPh>
    <rPh sb="14" eb="16">
      <t>セタイ</t>
    </rPh>
    <phoneticPr fontId="3"/>
  </si>
  <si>
    <t>6歳未満世帯員のいる世帯人員（人）</t>
    <rPh sb="1" eb="2">
      <t>サイ</t>
    </rPh>
    <rPh sb="2" eb="4">
      <t>ミマン</t>
    </rPh>
    <rPh sb="4" eb="7">
      <t>セタイイン</t>
    </rPh>
    <rPh sb="10" eb="12">
      <t>セタイ</t>
    </rPh>
    <rPh sb="12" eb="14">
      <t>ジンイン</t>
    </rPh>
    <rPh sb="15" eb="16">
      <t>ニン</t>
    </rPh>
    <phoneticPr fontId="3"/>
  </si>
  <si>
    <t>（他に分類されるものを除く）</t>
    <phoneticPr fontId="3"/>
  </si>
  <si>
    <t>6歳未満世帯人員（人）</t>
    <rPh sb="1" eb="2">
      <t>サイ</t>
    </rPh>
    <rPh sb="2" eb="3">
      <t>ミ</t>
    </rPh>
    <rPh sb="3" eb="4">
      <t>マン</t>
    </rPh>
    <rPh sb="4" eb="6">
      <t>セタイ</t>
    </rPh>
    <rPh sb="6" eb="7">
      <t>ジン</t>
    </rPh>
    <rPh sb="7" eb="8">
      <t>イン</t>
    </rPh>
    <rPh sb="9" eb="10">
      <t>ニン</t>
    </rPh>
    <phoneticPr fontId="3"/>
  </si>
  <si>
    <t>世帯人員（人）</t>
    <rPh sb="0" eb="1">
      <t>ヨ</t>
    </rPh>
    <rPh sb="1" eb="2">
      <t>オビ</t>
    </rPh>
    <rPh sb="2" eb="3">
      <t>ジン</t>
    </rPh>
    <rPh sb="3" eb="4">
      <t>イン</t>
    </rPh>
    <rPh sb="5" eb="6">
      <t>ジン</t>
    </rPh>
    <phoneticPr fontId="3"/>
  </si>
  <si>
    <t>18歳未満世帯人員（人）</t>
    <rPh sb="2" eb="3">
      <t>サイ</t>
    </rPh>
    <rPh sb="3" eb="4">
      <t>ミ</t>
    </rPh>
    <rPh sb="4" eb="5">
      <t>マン</t>
    </rPh>
    <rPh sb="7" eb="8">
      <t>ジン</t>
    </rPh>
    <rPh sb="8" eb="9">
      <t>イン</t>
    </rPh>
    <rPh sb="10" eb="11">
      <t>ニン</t>
    </rPh>
    <phoneticPr fontId="3"/>
  </si>
  <si>
    <t>平　成  22　年　(2010)</t>
    <rPh sb="0" eb="1">
      <t>ヒラ</t>
    </rPh>
    <rPh sb="2" eb="3">
      <t>シゲル</t>
    </rPh>
    <rPh sb="8" eb="9">
      <t>ネン</t>
    </rPh>
    <phoneticPr fontId="3"/>
  </si>
  <si>
    <t>各年10月１日現在</t>
    <rPh sb="0" eb="2">
      <t>カクネン</t>
    </rPh>
    <rPh sb="4" eb="5">
      <t>ガツ</t>
    </rPh>
    <rPh sb="6" eb="7">
      <t>ニチ</t>
    </rPh>
    <rPh sb="7" eb="9">
      <t>ゲンザイ</t>
    </rPh>
    <phoneticPr fontId="3"/>
  </si>
  <si>
    <t>1世帯</t>
    <rPh sb="1" eb="3">
      <t>セタイ</t>
    </rPh>
    <phoneticPr fontId="3"/>
  </si>
  <si>
    <t>各年10月１日現在</t>
    <rPh sb="0" eb="2">
      <t>カクネン</t>
    </rPh>
    <rPh sb="4" eb="5">
      <t>ガツ</t>
    </rPh>
    <rPh sb="6" eb="7">
      <t>ニチ</t>
    </rPh>
    <rPh sb="7" eb="9">
      <t>ゲンザイ</t>
    </rPh>
    <phoneticPr fontId="4"/>
  </si>
  <si>
    <t>1 世 帯 当 り 人 員</t>
    <rPh sb="2" eb="3">
      <t>ヨ</t>
    </rPh>
    <rPh sb="4" eb="5">
      <t>オビ</t>
    </rPh>
    <rPh sb="6" eb="7">
      <t>アタ</t>
    </rPh>
    <rPh sb="10" eb="11">
      <t>ヒト</t>
    </rPh>
    <rPh sb="12" eb="13">
      <t>イン</t>
    </rPh>
    <phoneticPr fontId="4"/>
  </si>
  <si>
    <t>　</t>
    <phoneticPr fontId="3"/>
  </si>
  <si>
    <t>農業,林業</t>
    <phoneticPr fontId="3"/>
  </si>
  <si>
    <t>鉱業,採石業,</t>
    <rPh sb="0" eb="2">
      <t>コウギョウ</t>
    </rPh>
    <rPh sb="3" eb="5">
      <t>サイセキ</t>
    </rPh>
    <rPh sb="5" eb="6">
      <t>ギョウ</t>
    </rPh>
    <phoneticPr fontId="3"/>
  </si>
  <si>
    <t>熱供給・水道業</t>
    <rPh sb="0" eb="3">
      <t>ネツキョウキュウ</t>
    </rPh>
    <rPh sb="4" eb="5">
      <t>ミズ</t>
    </rPh>
    <rPh sb="5" eb="6">
      <t>ミチ</t>
    </rPh>
    <rPh sb="6" eb="7">
      <t>ギョウ</t>
    </rPh>
    <phoneticPr fontId="3"/>
  </si>
  <si>
    <t>電気・ガス ・</t>
    <rPh sb="0" eb="1">
      <t>デン</t>
    </rPh>
    <rPh sb="1" eb="2">
      <t>キ</t>
    </rPh>
    <phoneticPr fontId="3"/>
  </si>
  <si>
    <t>運輸業,郵便業</t>
    <phoneticPr fontId="3"/>
  </si>
  <si>
    <t>卸売業,小売業</t>
    <rPh sb="0" eb="3">
      <t>オロシウリギョウ</t>
    </rPh>
    <rPh sb="4" eb="7">
      <t>コウリギョウ</t>
    </rPh>
    <phoneticPr fontId="3"/>
  </si>
  <si>
    <t>金融業,保険業</t>
    <rPh sb="0" eb="3">
      <t>キンユウギョウ</t>
    </rPh>
    <rPh sb="4" eb="7">
      <t>ホケンギョウ</t>
    </rPh>
    <phoneticPr fontId="3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</si>
  <si>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3"/>
  </si>
  <si>
    <t>学術研究,</t>
    <rPh sb="0" eb="4">
      <t>ガクジュツケンキュウ</t>
    </rPh>
    <phoneticPr fontId="3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</si>
  <si>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</si>
  <si>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生活関連サービス業,</t>
    <rPh sb="0" eb="2">
      <t>セイカツ</t>
    </rPh>
    <rPh sb="2" eb="4">
      <t>カンレン</t>
    </rPh>
    <rPh sb="8" eb="9">
      <t>ギョウ</t>
    </rPh>
    <phoneticPr fontId="3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</si>
  <si>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</si>
  <si>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医療,福祉</t>
    <rPh sb="0" eb="2">
      <t>イリョウ</t>
    </rPh>
    <rPh sb="3" eb="5">
      <t>フクシ</t>
    </rPh>
    <phoneticPr fontId="3"/>
  </si>
  <si>
    <t>　　　　　　　　　　　　</t>
    <phoneticPr fontId="3"/>
  </si>
  <si>
    <t>世　帯　人　員</t>
    <rPh sb="0" eb="1">
      <t>ヨ</t>
    </rPh>
    <rPh sb="2" eb="3">
      <t>オビ</t>
    </rPh>
    <rPh sb="4" eb="5">
      <t>ジン</t>
    </rPh>
    <rPh sb="6" eb="7">
      <t>イン</t>
    </rPh>
    <phoneticPr fontId="3"/>
  </si>
  <si>
    <t>15　歳　以　上　人　口</t>
    <rPh sb="3" eb="4">
      <t>サイ</t>
    </rPh>
    <rPh sb="5" eb="6">
      <t>イ</t>
    </rPh>
    <rPh sb="7" eb="8">
      <t>ウエ</t>
    </rPh>
    <rPh sb="9" eb="10">
      <t>ヒト</t>
    </rPh>
    <rPh sb="11" eb="12">
      <t>クチ</t>
    </rPh>
    <phoneticPr fontId="3"/>
  </si>
  <si>
    <t>未　婚</t>
    <rPh sb="0" eb="1">
      <t>ミ</t>
    </rPh>
    <rPh sb="2" eb="3">
      <t>コン</t>
    </rPh>
    <phoneticPr fontId="3"/>
  </si>
  <si>
    <t>有配偶</t>
    <rPh sb="0" eb="1">
      <t>ユウ</t>
    </rPh>
    <rPh sb="1" eb="3">
      <t>ハイグウ</t>
    </rPh>
    <phoneticPr fontId="3"/>
  </si>
  <si>
    <t>死　別</t>
    <rPh sb="0" eb="1">
      <t>シ</t>
    </rPh>
    <rPh sb="2" eb="3">
      <t>ベツ</t>
    </rPh>
    <phoneticPr fontId="3"/>
  </si>
  <si>
    <t>離　別</t>
    <rPh sb="0" eb="1">
      <t>リ</t>
    </rPh>
    <rPh sb="2" eb="3">
      <t>ベツ</t>
    </rPh>
    <phoneticPr fontId="3"/>
  </si>
  <si>
    <t>不詳</t>
    <rPh sb="0" eb="2">
      <t>フショウ</t>
    </rPh>
    <phoneticPr fontId="3"/>
  </si>
  <si>
    <t>各年10月１日現在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3"/>
  </si>
  <si>
    <t>年　次</t>
    <rPh sb="0" eb="1">
      <t>トシ</t>
    </rPh>
    <rPh sb="2" eb="3">
      <t>ツギ</t>
    </rPh>
    <phoneticPr fontId="3"/>
  </si>
  <si>
    <t>１世帯</t>
    <rPh sb="1" eb="3">
      <t>セタイ</t>
    </rPh>
    <phoneticPr fontId="3"/>
  </si>
  <si>
    <t>1人</t>
    <rPh sb="1" eb="2">
      <t>ニン</t>
    </rPh>
    <phoneticPr fontId="3"/>
  </si>
  <si>
    <t>10人以上</t>
    <rPh sb="2" eb="5">
      <t>ニンイジョウ</t>
    </rPh>
    <phoneticPr fontId="3"/>
  </si>
  <si>
    <t>当り人員</t>
    <rPh sb="2" eb="3">
      <t>ヒト</t>
    </rPh>
    <rPh sb="3" eb="4">
      <t>イン</t>
    </rPh>
    <phoneticPr fontId="3"/>
  </si>
  <si>
    <t>年　　齢</t>
  </si>
  <si>
    <t>平　成　12　年　(2000)</t>
    <rPh sb="0" eb="1">
      <t>ヒラ</t>
    </rPh>
    <rPh sb="2" eb="3">
      <t>シゲル</t>
    </rPh>
    <rPh sb="7" eb="8">
      <t>ネン</t>
    </rPh>
    <phoneticPr fontId="3"/>
  </si>
  <si>
    <t>平　成　17　年　(2005)</t>
    <rPh sb="0" eb="1">
      <t>ヒラ</t>
    </rPh>
    <rPh sb="2" eb="3">
      <t>シゲル</t>
    </rPh>
    <rPh sb="7" eb="8">
      <t>ネン</t>
    </rPh>
    <phoneticPr fontId="3"/>
  </si>
  <si>
    <t>平　成　22　年　(2010)</t>
    <rPh sb="0" eb="1">
      <t>ヒラ</t>
    </rPh>
    <rPh sb="2" eb="3">
      <t>シゲル</t>
    </rPh>
    <rPh sb="7" eb="8">
      <t>ネン</t>
    </rPh>
    <phoneticPr fontId="3"/>
  </si>
  <si>
    <t>世　帯　数</t>
    <rPh sb="0" eb="1">
      <t>ヨ</t>
    </rPh>
    <rPh sb="2" eb="3">
      <t>オビ</t>
    </rPh>
    <rPh sb="4" eb="5">
      <t>カズ</t>
    </rPh>
    <phoneticPr fontId="3"/>
  </si>
  <si>
    <t>総　　数</t>
    <rPh sb="0" eb="1">
      <t>フサ</t>
    </rPh>
    <rPh sb="3" eb="4">
      <t>カズ</t>
    </rPh>
    <phoneticPr fontId="3"/>
  </si>
  <si>
    <t>千里丘北</t>
    <rPh sb="0" eb="3">
      <t>センリオカ</t>
    </rPh>
    <rPh sb="3" eb="4">
      <t>キタ</t>
    </rPh>
    <phoneticPr fontId="3"/>
  </si>
  <si>
    <t>青葉丘北</t>
    <rPh sb="0" eb="3">
      <t>アオバオカ</t>
    </rPh>
    <rPh sb="3" eb="4">
      <t>キタ</t>
    </rPh>
    <phoneticPr fontId="3"/>
  </si>
  <si>
    <t>千里丘下</t>
    <rPh sb="0" eb="3">
      <t>センリオカ</t>
    </rPh>
    <rPh sb="3" eb="4">
      <t>シモ</t>
    </rPh>
    <phoneticPr fontId="3"/>
  </si>
  <si>
    <t>青葉丘南</t>
    <rPh sb="0" eb="3">
      <t>アオバオカ</t>
    </rPh>
    <rPh sb="3" eb="4">
      <t>ミナミ</t>
    </rPh>
    <phoneticPr fontId="3"/>
  </si>
  <si>
    <t>千里丘中</t>
    <rPh sb="0" eb="3">
      <t>センリオカ</t>
    </rPh>
    <rPh sb="3" eb="4">
      <t>ナカ</t>
    </rPh>
    <phoneticPr fontId="3"/>
  </si>
  <si>
    <t>千里丘西</t>
    <rPh sb="0" eb="3">
      <t>センリオカ</t>
    </rPh>
    <rPh sb="3" eb="4">
      <t>ニシ</t>
    </rPh>
    <phoneticPr fontId="3"/>
  </si>
  <si>
    <t>千里万博公園</t>
    <rPh sb="0" eb="2">
      <t>センリ</t>
    </rPh>
    <rPh sb="2" eb="4">
      <t>バンパク</t>
    </rPh>
    <rPh sb="4" eb="6">
      <t>コウエン</t>
    </rPh>
    <phoneticPr fontId="3"/>
  </si>
  <si>
    <t>千里山霧が丘</t>
    <rPh sb="0" eb="3">
      <t>センリヤマ</t>
    </rPh>
    <rPh sb="3" eb="4">
      <t>キリ</t>
    </rPh>
    <rPh sb="5" eb="6">
      <t>オカ</t>
    </rPh>
    <phoneticPr fontId="3"/>
  </si>
  <si>
    <t>千里山高塚</t>
    <rPh sb="0" eb="3">
      <t>センリヤマ</t>
    </rPh>
    <rPh sb="3" eb="5">
      <t>タカツカ</t>
    </rPh>
    <phoneticPr fontId="3"/>
  </si>
  <si>
    <t>天道町</t>
    <rPh sb="0" eb="3">
      <t>テンドウチョウ</t>
    </rPh>
    <phoneticPr fontId="3"/>
  </si>
  <si>
    <t>朝日が丘町</t>
    <rPh sb="0" eb="2">
      <t>アサヒ</t>
    </rPh>
    <rPh sb="3" eb="4">
      <t>オカ</t>
    </rPh>
    <rPh sb="4" eb="5">
      <t>チョウ</t>
    </rPh>
    <phoneticPr fontId="3"/>
  </si>
  <si>
    <t>出口町</t>
    <rPh sb="0" eb="3">
      <t>デグチチョウ</t>
    </rPh>
    <phoneticPr fontId="3"/>
  </si>
  <si>
    <t>朝日町</t>
    <rPh sb="0" eb="3">
      <t>アサヒチョウ</t>
    </rPh>
    <phoneticPr fontId="3"/>
  </si>
  <si>
    <t>豊津町</t>
    <rPh sb="0" eb="3">
      <t>トヨツチョウ</t>
    </rPh>
    <phoneticPr fontId="3"/>
  </si>
  <si>
    <t>千里山月が丘</t>
    <rPh sb="0" eb="3">
      <t>センリヤマ</t>
    </rPh>
    <rPh sb="3" eb="4">
      <t>ツキ</t>
    </rPh>
    <rPh sb="5" eb="6">
      <t>オカ</t>
    </rPh>
    <phoneticPr fontId="3"/>
  </si>
  <si>
    <t>中の島町</t>
    <rPh sb="0" eb="1">
      <t>ナカ</t>
    </rPh>
    <rPh sb="2" eb="4">
      <t>シマチョウ</t>
    </rPh>
    <phoneticPr fontId="3"/>
  </si>
  <si>
    <t>南清和園町</t>
    <rPh sb="0" eb="1">
      <t>ミナミ</t>
    </rPh>
    <rPh sb="1" eb="5">
      <t>セイワエンチョウ</t>
    </rPh>
    <phoneticPr fontId="3"/>
  </si>
  <si>
    <t>長野西</t>
    <rPh sb="0" eb="2">
      <t>ナガノ</t>
    </rPh>
    <rPh sb="2" eb="3">
      <t>ニシ</t>
    </rPh>
    <phoneticPr fontId="3"/>
  </si>
  <si>
    <t>南高浜町</t>
    <rPh sb="0" eb="4">
      <t>ミナミタカハマチョウ</t>
    </rPh>
    <phoneticPr fontId="3"/>
  </si>
  <si>
    <t>長野東</t>
    <rPh sb="0" eb="2">
      <t>ナガノ</t>
    </rPh>
    <rPh sb="2" eb="3">
      <t>ヒガシ</t>
    </rPh>
    <phoneticPr fontId="3"/>
  </si>
  <si>
    <t>目俵町</t>
    <rPh sb="0" eb="3">
      <t>メダワラチョウ</t>
    </rPh>
    <phoneticPr fontId="3"/>
  </si>
  <si>
    <t>西御旅町</t>
    <rPh sb="0" eb="4">
      <t>ニシオタビチョウ</t>
    </rPh>
    <phoneticPr fontId="3"/>
  </si>
  <si>
    <t>元町</t>
    <rPh sb="0" eb="2">
      <t>モトマチ</t>
    </rPh>
    <phoneticPr fontId="3"/>
  </si>
  <si>
    <t>西の庄町</t>
    <rPh sb="0" eb="1">
      <t>ニシ</t>
    </rPh>
    <rPh sb="2" eb="3">
      <t>ショウ</t>
    </rPh>
    <rPh sb="3" eb="4">
      <t>チョウ</t>
    </rPh>
    <phoneticPr fontId="3"/>
  </si>
  <si>
    <t>千里山虹が丘</t>
    <rPh sb="0" eb="3">
      <t>センリヤマ</t>
    </rPh>
    <rPh sb="3" eb="4">
      <t>ニジ</t>
    </rPh>
    <rPh sb="5" eb="6">
      <t>オカ</t>
    </rPh>
    <phoneticPr fontId="3"/>
  </si>
  <si>
    <t>佐井寺南が丘</t>
    <rPh sb="0" eb="3">
      <t>サイデラ</t>
    </rPh>
    <rPh sb="3" eb="4">
      <t>ミナミ</t>
    </rPh>
    <rPh sb="5" eb="6">
      <t>オカ</t>
    </rPh>
    <phoneticPr fontId="3"/>
  </si>
  <si>
    <t>幸町</t>
    <rPh sb="0" eb="2">
      <t>サイワイチョウ</t>
    </rPh>
    <phoneticPr fontId="3"/>
  </si>
  <si>
    <t>東御旅町</t>
    <rPh sb="0" eb="4">
      <t>ヒガシオタビチョウ</t>
    </rPh>
    <phoneticPr fontId="3"/>
  </si>
  <si>
    <t>山田市場</t>
    <rPh sb="0" eb="2">
      <t>ヤマダ</t>
    </rPh>
    <rPh sb="2" eb="4">
      <t>イチバ</t>
    </rPh>
    <phoneticPr fontId="3"/>
  </si>
  <si>
    <t>日の出町</t>
    <rPh sb="0" eb="1">
      <t>ヒ</t>
    </rPh>
    <rPh sb="2" eb="4">
      <t>デチョウ</t>
    </rPh>
    <phoneticPr fontId="3"/>
  </si>
  <si>
    <t>山田丘</t>
    <rPh sb="0" eb="2">
      <t>ヤマダ</t>
    </rPh>
    <rPh sb="2" eb="3">
      <t>オカ</t>
    </rPh>
    <phoneticPr fontId="3"/>
  </si>
  <si>
    <t>平松町</t>
    <rPh sb="0" eb="3">
      <t>ヒラマツチョウ</t>
    </rPh>
    <phoneticPr fontId="3"/>
  </si>
  <si>
    <t>山田北</t>
    <rPh sb="0" eb="2">
      <t>ヤマダ</t>
    </rPh>
    <rPh sb="2" eb="3">
      <t>キタ</t>
    </rPh>
    <phoneticPr fontId="3"/>
  </si>
  <si>
    <t>千里山星が丘</t>
    <rPh sb="0" eb="3">
      <t>センリヤマ</t>
    </rPh>
    <rPh sb="3" eb="4">
      <t>ホシ</t>
    </rPh>
    <rPh sb="5" eb="6">
      <t>オカ</t>
    </rPh>
    <phoneticPr fontId="3"/>
  </si>
  <si>
    <t>広芝町</t>
    <rPh sb="0" eb="3">
      <t>ヒロシバチョウ</t>
    </rPh>
    <phoneticPr fontId="3"/>
  </si>
  <si>
    <t>江の木町</t>
    <rPh sb="0" eb="1">
      <t>エ</t>
    </rPh>
    <rPh sb="2" eb="4">
      <t>キチョウ</t>
    </rPh>
    <phoneticPr fontId="3"/>
  </si>
  <si>
    <t>千里山松が丘</t>
    <rPh sb="0" eb="3">
      <t>センリヤマ</t>
    </rPh>
    <rPh sb="3" eb="4">
      <t>マツ</t>
    </rPh>
    <rPh sb="5" eb="6">
      <t>オカ</t>
    </rPh>
    <phoneticPr fontId="3"/>
  </si>
  <si>
    <t>藤が丘町</t>
    <rPh sb="0" eb="1">
      <t>フジ</t>
    </rPh>
    <rPh sb="2" eb="4">
      <t>オカチョウ</t>
    </rPh>
    <phoneticPr fontId="3"/>
  </si>
  <si>
    <t>樫切山</t>
    <rPh sb="0" eb="3">
      <t>カシキリヤマ</t>
    </rPh>
    <phoneticPr fontId="3"/>
  </si>
  <si>
    <t>高城町</t>
    <rPh sb="0" eb="3">
      <t>タカシロチョウ</t>
    </rPh>
    <phoneticPr fontId="3"/>
  </si>
  <si>
    <t>五月が丘北</t>
    <rPh sb="0" eb="2">
      <t>サツキ</t>
    </rPh>
    <rPh sb="3" eb="4">
      <t>オカ</t>
    </rPh>
    <rPh sb="4" eb="5">
      <t>キタ</t>
    </rPh>
    <phoneticPr fontId="3"/>
  </si>
  <si>
    <t>五月が丘西</t>
    <rPh sb="0" eb="2">
      <t>サツキ</t>
    </rPh>
    <rPh sb="3" eb="4">
      <t>オカ</t>
    </rPh>
    <rPh sb="4" eb="5">
      <t>ニシ</t>
    </rPh>
    <phoneticPr fontId="3"/>
  </si>
  <si>
    <t>五月が丘東</t>
    <rPh sb="0" eb="2">
      <t>サツキ</t>
    </rPh>
    <rPh sb="3" eb="4">
      <t>オカ</t>
    </rPh>
    <rPh sb="4" eb="5">
      <t>ヒガシ</t>
    </rPh>
    <phoneticPr fontId="3"/>
  </si>
  <si>
    <t>五月が丘南</t>
    <rPh sb="0" eb="2">
      <t>サツキ</t>
    </rPh>
    <rPh sb="3" eb="4">
      <t>オカ</t>
    </rPh>
    <rPh sb="4" eb="5">
      <t>ミナミ</t>
    </rPh>
    <phoneticPr fontId="3"/>
  </si>
  <si>
    <t>芝田町</t>
    <rPh sb="0" eb="3">
      <t>シバタチョウ</t>
    </rPh>
    <phoneticPr fontId="3"/>
  </si>
  <si>
    <t>山田南</t>
    <rPh sb="0" eb="2">
      <t>ヤマダ</t>
    </rPh>
    <rPh sb="2" eb="3">
      <t>ミナミ</t>
    </rPh>
    <phoneticPr fontId="3"/>
  </si>
  <si>
    <t>清水</t>
    <rPh sb="0" eb="2">
      <t>シミズ</t>
    </rPh>
    <phoneticPr fontId="3"/>
  </si>
  <si>
    <t>竹谷町</t>
    <rPh sb="0" eb="2">
      <t>タケタニ</t>
    </rPh>
    <rPh sb="2" eb="3">
      <t>チョウ</t>
    </rPh>
    <phoneticPr fontId="3"/>
  </si>
  <si>
    <t>尺谷</t>
    <rPh sb="0" eb="2">
      <t>シャクタニ</t>
    </rPh>
    <phoneticPr fontId="3"/>
  </si>
  <si>
    <t>金田町</t>
    <rPh sb="0" eb="3">
      <t>カネデンチョウ</t>
    </rPh>
    <phoneticPr fontId="3"/>
  </si>
  <si>
    <t>昭和町</t>
    <rPh sb="0" eb="3">
      <t>ショウワチョウ</t>
    </rPh>
    <phoneticPr fontId="3"/>
  </si>
  <si>
    <t>上山田</t>
    <rPh sb="0" eb="3">
      <t>カミヤマダ</t>
    </rPh>
    <phoneticPr fontId="3"/>
  </si>
  <si>
    <t>新芦屋上</t>
    <rPh sb="0" eb="3">
      <t>シンアシヤ</t>
    </rPh>
    <rPh sb="3" eb="4">
      <t>カミ</t>
    </rPh>
    <phoneticPr fontId="3"/>
  </si>
  <si>
    <t>上山手町</t>
    <rPh sb="0" eb="4">
      <t>カミヤマテチョウ</t>
    </rPh>
    <phoneticPr fontId="3"/>
  </si>
  <si>
    <t>新芦屋下</t>
    <rPh sb="0" eb="3">
      <t>シンアシヤ</t>
    </rPh>
    <rPh sb="3" eb="4">
      <t>シモ</t>
    </rPh>
    <phoneticPr fontId="3"/>
  </si>
  <si>
    <t>穂波町</t>
    <rPh sb="0" eb="3">
      <t>ホナミチョウ</t>
    </rPh>
    <phoneticPr fontId="3"/>
  </si>
  <si>
    <t>芳野町</t>
    <rPh sb="0" eb="3">
      <t>ヨシノチョウ</t>
    </rPh>
    <phoneticPr fontId="3"/>
  </si>
  <si>
    <t>川岸町</t>
    <rPh sb="0" eb="3">
      <t>カワギシチョウ</t>
    </rPh>
    <phoneticPr fontId="3"/>
  </si>
  <si>
    <t>吹東町</t>
    <rPh sb="0" eb="3">
      <t>スイトウチョウ</t>
    </rPh>
    <phoneticPr fontId="3"/>
  </si>
  <si>
    <t>円山町</t>
    <rPh sb="0" eb="3">
      <t>マルヤマチョウ</t>
    </rPh>
    <phoneticPr fontId="3"/>
  </si>
  <si>
    <t>川園町</t>
    <rPh sb="0" eb="3">
      <t>カワゾノチョウ</t>
    </rPh>
    <phoneticPr fontId="3"/>
  </si>
  <si>
    <t>末広町</t>
    <rPh sb="0" eb="3">
      <t>スエヒロチョウ</t>
    </rPh>
    <phoneticPr fontId="3"/>
  </si>
  <si>
    <t>清和園町</t>
    <rPh sb="0" eb="4">
      <t>セイワエンチョウ</t>
    </rPh>
    <phoneticPr fontId="3"/>
  </si>
  <si>
    <t>千里丘上</t>
    <rPh sb="0" eb="3">
      <t>センリオカ</t>
    </rPh>
    <rPh sb="3" eb="4">
      <t>カミ</t>
    </rPh>
    <phoneticPr fontId="3"/>
  </si>
  <si>
    <t>平成27年</t>
    <rPh sb="0" eb="2">
      <t>ヘイセイ</t>
    </rPh>
    <rPh sb="4" eb="5">
      <t>ネン</t>
    </rPh>
    <phoneticPr fontId="3"/>
  </si>
  <si>
    <t>(2015年）</t>
    <rPh sb="5" eb="6">
      <t>ネン</t>
    </rPh>
    <phoneticPr fontId="3"/>
  </si>
  <si>
    <t>％</t>
    <phoneticPr fontId="3"/>
  </si>
  <si>
    <t>平　成　27　年　(2015)</t>
    <rPh sb="0" eb="1">
      <t>ヒラ</t>
    </rPh>
    <rPh sb="2" eb="3">
      <t>シゲル</t>
    </rPh>
    <rPh sb="7" eb="8">
      <t>ネン</t>
    </rPh>
    <phoneticPr fontId="3"/>
  </si>
  <si>
    <t>　</t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</si>
  <si>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</si>
  <si>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</si>
  <si>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</si>
  <si>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</si>
  <si>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</si>
  <si>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</si>
  <si>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</si>
  <si>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9</t>
    <phoneticPr fontId="3"/>
  </si>
  <si>
    <t>世 　 帯  　数</t>
    <phoneticPr fontId="3"/>
  </si>
  <si>
    <t>男親と子どもから成る世帯</t>
    <phoneticPr fontId="3"/>
  </si>
  <si>
    <t>兄弟姉妹のみから成る世帯</t>
    <phoneticPr fontId="3"/>
  </si>
  <si>
    <t>他に分類されない親族世帯</t>
    <phoneticPr fontId="3"/>
  </si>
  <si>
    <t>親　族　人　員</t>
    <phoneticPr fontId="3"/>
  </si>
  <si>
    <t>3世代世帯数（世帯）</t>
    <phoneticPr fontId="3"/>
  </si>
  <si>
    <t>3世代世帯人員（人）</t>
    <phoneticPr fontId="3"/>
  </si>
  <si>
    <t>平22～27年</t>
    <rPh sb="0" eb="1">
      <t>ヘイ</t>
    </rPh>
    <rPh sb="6" eb="7">
      <t>ネン</t>
    </rPh>
    <phoneticPr fontId="3"/>
  </si>
  <si>
    <t>％</t>
    <phoneticPr fontId="3"/>
  </si>
  <si>
    <t>平成22年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</si>
  <si>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</si>
  <si>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平22～27年</t>
    <rPh sb="0" eb="1">
      <t>ヘイ</t>
    </rPh>
    <rPh sb="6" eb="7">
      <t>ネン</t>
    </rPh>
    <phoneticPr fontId="4"/>
  </si>
  <si>
    <t>％</t>
    <phoneticPr fontId="3"/>
  </si>
  <si>
    <t>％</t>
  </si>
  <si>
    <t>％</t>
    <phoneticPr fontId="3"/>
  </si>
  <si>
    <t>岸部新町</t>
    <rPh sb="0" eb="2">
      <t>キシベ</t>
    </rPh>
    <rPh sb="2" eb="4">
      <t>シンマチ</t>
    </rPh>
    <phoneticPr fontId="3"/>
  </si>
  <si>
    <t>高浜町</t>
    <rPh sb="0" eb="2">
      <t>タカハマ</t>
    </rPh>
    <rPh sb="2" eb="3">
      <t>マチ</t>
    </rPh>
    <phoneticPr fontId="3"/>
  </si>
  <si>
    <t>　</t>
    <phoneticPr fontId="3"/>
  </si>
  <si>
    <t>％</t>
    <phoneticPr fontId="3"/>
  </si>
  <si>
    <t>％</t>
    <phoneticPr fontId="3"/>
  </si>
  <si>
    <t>（他に分類されないもの）</t>
  </si>
  <si>
    <t>（他に分類されないもの）</t>
    <phoneticPr fontId="3"/>
  </si>
  <si>
    <t>平　成  27　年　(2015)</t>
    <rPh sb="0" eb="1">
      <t>ヒラ</t>
    </rPh>
    <rPh sb="2" eb="3">
      <t>シゲル</t>
    </rPh>
    <rPh sb="8" eb="9">
      <t>ネン</t>
    </rPh>
    <phoneticPr fontId="3"/>
  </si>
  <si>
    <t>平　　　成　　　27　　　年　　　(2015)</t>
    <rPh sb="0" eb="1">
      <t>ヒラ</t>
    </rPh>
    <rPh sb="4" eb="5">
      <t>シゲル</t>
    </rPh>
    <rPh sb="13" eb="14">
      <t>ネン</t>
    </rPh>
    <phoneticPr fontId="3"/>
  </si>
  <si>
    <t>平成22年～平成27年の増減
(2010～2015)</t>
    <rPh sb="0" eb="2">
      <t>ヘイセイ</t>
    </rPh>
    <rPh sb="4" eb="5">
      <t>ネン</t>
    </rPh>
    <rPh sb="6" eb="8">
      <t>ヘイセイ</t>
    </rPh>
    <rPh sb="10" eb="11">
      <t>ネン</t>
    </rPh>
    <rPh sb="12" eb="14">
      <t>ゾウゲン</t>
    </rPh>
    <phoneticPr fontId="3"/>
  </si>
  <si>
    <t>総　数</t>
    <rPh sb="0" eb="1">
      <t>ソウ</t>
    </rPh>
    <rPh sb="2" eb="3">
      <t>スウ</t>
    </rPh>
    <phoneticPr fontId="3"/>
  </si>
  <si>
    <t>他府県から</t>
    <rPh sb="0" eb="1">
      <t>タ</t>
    </rPh>
    <rPh sb="1" eb="3">
      <t>フケン</t>
    </rPh>
    <phoneticPr fontId="3"/>
  </si>
  <si>
    <t>大阪府内から</t>
    <phoneticPr fontId="3"/>
  </si>
  <si>
    <t>平成22年(2010)</t>
    <rPh sb="0" eb="2">
      <t>ヘイセイ</t>
    </rPh>
    <rPh sb="4" eb="5">
      <t>ネン</t>
    </rPh>
    <phoneticPr fontId="3"/>
  </si>
  <si>
    <t>通学者</t>
    <rPh sb="0" eb="3">
      <t>ツウガクシャ</t>
    </rPh>
    <phoneticPr fontId="3"/>
  </si>
  <si>
    <t>就業者</t>
    <rPh sb="0" eb="3">
      <t>シュウギョウシャ</t>
    </rPh>
    <phoneticPr fontId="3"/>
  </si>
  <si>
    <t>年次・流入元</t>
    <rPh sb="0" eb="2">
      <t>ネンジ</t>
    </rPh>
    <rPh sb="3" eb="5">
      <t>リュウニュウ</t>
    </rPh>
    <rPh sb="5" eb="6">
      <t>モト</t>
    </rPh>
    <phoneticPr fontId="3"/>
  </si>
  <si>
    <t>　その他の県へ</t>
    <rPh sb="3" eb="4">
      <t>タ</t>
    </rPh>
    <rPh sb="5" eb="6">
      <t>ケン</t>
    </rPh>
    <phoneticPr fontId="3"/>
  </si>
  <si>
    <t>　神奈川県へ</t>
    <rPh sb="1" eb="4">
      <t>カナガワ</t>
    </rPh>
    <rPh sb="4" eb="5">
      <t>ケン</t>
    </rPh>
    <phoneticPr fontId="3"/>
  </si>
  <si>
    <t>　三重県へ</t>
    <rPh sb="1" eb="4">
      <t>ミエケン</t>
    </rPh>
    <phoneticPr fontId="3"/>
  </si>
  <si>
    <t>　岡山県へ</t>
    <rPh sb="1" eb="4">
      <t>オカヤマケン</t>
    </rPh>
    <phoneticPr fontId="3"/>
  </si>
  <si>
    <t>　和歌山県へ</t>
    <rPh sb="1" eb="5">
      <t>ワカヤマケン</t>
    </rPh>
    <phoneticPr fontId="3"/>
  </si>
  <si>
    <t>　愛知県へ</t>
    <rPh sb="1" eb="4">
      <t>アイチケン</t>
    </rPh>
    <phoneticPr fontId="3"/>
  </si>
  <si>
    <t>　東京都へ</t>
    <rPh sb="1" eb="4">
      <t>トウキョウト</t>
    </rPh>
    <phoneticPr fontId="3"/>
  </si>
  <si>
    <t>　滋賀県へ</t>
    <rPh sb="1" eb="4">
      <t>シガケン</t>
    </rPh>
    <phoneticPr fontId="3"/>
  </si>
  <si>
    <t>　奈良県へ</t>
    <rPh sb="1" eb="4">
      <t>ナラケン</t>
    </rPh>
    <phoneticPr fontId="3"/>
  </si>
  <si>
    <t>　京都府へ</t>
    <rPh sb="1" eb="4">
      <t>キョウトフ</t>
    </rPh>
    <phoneticPr fontId="3"/>
  </si>
  <si>
    <t>　兵庫県へ</t>
    <rPh sb="1" eb="4">
      <t>ヒョウゴケン</t>
    </rPh>
    <phoneticPr fontId="3"/>
  </si>
  <si>
    <t>他府県へ</t>
    <rPh sb="0" eb="1">
      <t>タ</t>
    </rPh>
    <rPh sb="1" eb="3">
      <t>フケン</t>
    </rPh>
    <phoneticPr fontId="3"/>
  </si>
  <si>
    <t>大阪府内へ</t>
    <phoneticPr fontId="3"/>
  </si>
  <si>
    <t>　松原市へ</t>
    <phoneticPr fontId="3"/>
  </si>
  <si>
    <t>年次・流出先</t>
    <rPh sb="0" eb="2">
      <t>ネンジ</t>
    </rPh>
    <rPh sb="3" eb="5">
      <t>リュウシュツ</t>
    </rPh>
    <rPh sb="5" eb="6">
      <t>サキ</t>
    </rPh>
    <phoneticPr fontId="3"/>
  </si>
  <si>
    <t>昭和45年</t>
    <rPh sb="0" eb="2">
      <t>ショウワ</t>
    </rPh>
    <rPh sb="4" eb="5">
      <t>ネン</t>
    </rPh>
    <phoneticPr fontId="3"/>
  </si>
  <si>
    <t>人／k㎡</t>
    <rPh sb="0" eb="1">
      <t>ニン</t>
    </rPh>
    <phoneticPr fontId="3"/>
  </si>
  <si>
    <t>％　</t>
    <phoneticPr fontId="3"/>
  </si>
  <si>
    <t>k㎡</t>
    <phoneticPr fontId="3"/>
  </si>
  <si>
    <t>％</t>
    <phoneticPr fontId="3"/>
  </si>
  <si>
    <t>総 数</t>
    <rPh sb="0" eb="1">
      <t>フサ</t>
    </rPh>
    <rPh sb="2" eb="3">
      <t>カズ</t>
    </rPh>
    <phoneticPr fontId="3"/>
  </si>
  <si>
    <t>全市域</t>
    <rPh sb="0" eb="2">
      <t>ゼンシ</t>
    </rPh>
    <rPh sb="2" eb="3">
      <t>イキ</t>
    </rPh>
    <phoneticPr fontId="3"/>
  </si>
  <si>
    <t>人口集中地区</t>
    <phoneticPr fontId="3"/>
  </si>
  <si>
    <t>全市域に対する人口集中地区の割合</t>
    <rPh sb="0" eb="2">
      <t>ゼンシ</t>
    </rPh>
    <rPh sb="2" eb="3">
      <t>イキ</t>
    </rPh>
    <phoneticPr fontId="3"/>
  </si>
  <si>
    <t>人 口 集 中 地 区</t>
    <rPh sb="0" eb="1">
      <t>ヒト</t>
    </rPh>
    <rPh sb="2" eb="3">
      <t>クチ</t>
    </rPh>
    <rPh sb="4" eb="5">
      <t>シュウ</t>
    </rPh>
    <rPh sb="6" eb="7">
      <t>ナカ</t>
    </rPh>
    <rPh sb="8" eb="9">
      <t>チ</t>
    </rPh>
    <rPh sb="10" eb="11">
      <t>ク</t>
    </rPh>
    <phoneticPr fontId="3"/>
  </si>
  <si>
    <t>人口密度</t>
    <rPh sb="0" eb="2">
      <t>ジンコウ</t>
    </rPh>
    <rPh sb="2" eb="4">
      <t>ミツド</t>
    </rPh>
    <phoneticPr fontId="3"/>
  </si>
  <si>
    <t>面          積</t>
    <rPh sb="0" eb="1">
      <t>メン</t>
    </rPh>
    <rPh sb="11" eb="12">
      <t>セキ</t>
    </rPh>
    <phoneticPr fontId="3"/>
  </si>
  <si>
    <t>人             口</t>
    <rPh sb="0" eb="1">
      <t>ヒト</t>
    </rPh>
    <rPh sb="14" eb="15">
      <t>クチ</t>
    </rPh>
    <phoneticPr fontId="3"/>
  </si>
  <si>
    <t>(夜間人口=１)</t>
    <rPh sb="1" eb="3">
      <t>ヤカン</t>
    </rPh>
    <rPh sb="3" eb="5">
      <t>ジンコウ</t>
    </rPh>
    <phoneticPr fontId="3"/>
  </si>
  <si>
    <t>通　　学</t>
    <rPh sb="0" eb="1">
      <t>ツウ</t>
    </rPh>
    <rPh sb="3" eb="4">
      <t>ガク</t>
    </rPh>
    <phoneticPr fontId="3"/>
  </si>
  <si>
    <t>通　　勤</t>
    <rPh sb="0" eb="1">
      <t>ツウ</t>
    </rPh>
    <rPh sb="3" eb="4">
      <t>ツトム</t>
    </rPh>
    <phoneticPr fontId="3"/>
  </si>
  <si>
    <t>昼間人口指数</t>
    <rPh sb="0" eb="2">
      <t>チュウカン</t>
    </rPh>
    <rPh sb="2" eb="4">
      <t>ジンコウ</t>
    </rPh>
    <rPh sb="4" eb="6">
      <t>シスウ</t>
    </rPh>
    <phoneticPr fontId="3"/>
  </si>
  <si>
    <t>昼間人口</t>
    <rPh sb="0" eb="2">
      <t>チュウカン</t>
    </rPh>
    <rPh sb="2" eb="4">
      <t>ジンコウ</t>
    </rPh>
    <phoneticPr fontId="3"/>
  </si>
  <si>
    <t>夜間人口</t>
    <rPh sb="0" eb="2">
      <t>ヤカン</t>
    </rPh>
    <rPh sb="2" eb="4">
      <t>ジンコウ</t>
    </rPh>
    <phoneticPr fontId="3"/>
  </si>
  <si>
    <t>年　　　　次</t>
    <rPh sb="0" eb="1">
      <t>トシ</t>
    </rPh>
    <rPh sb="5" eb="6">
      <t>ツギ</t>
    </rPh>
    <phoneticPr fontId="3"/>
  </si>
  <si>
    <t>－</t>
    <phoneticPr fontId="3"/>
  </si>
  <si>
    <t>昭和15年(1940)</t>
    <rPh sb="0" eb="2">
      <t>ショウワ</t>
    </rPh>
    <rPh sb="4" eb="5">
      <t>ネン</t>
    </rPh>
    <phoneticPr fontId="3"/>
  </si>
  <si>
    <t>％</t>
    <phoneticPr fontId="3"/>
  </si>
  <si>
    <t>増　減　率</t>
    <rPh sb="0" eb="1">
      <t>ゾウ</t>
    </rPh>
    <rPh sb="2" eb="3">
      <t>ゲン</t>
    </rPh>
    <rPh sb="4" eb="5">
      <t>リツ</t>
    </rPh>
    <phoneticPr fontId="3"/>
  </si>
  <si>
    <t>(女＝100)</t>
    <rPh sb="1" eb="2">
      <t>オンナ</t>
    </rPh>
    <phoneticPr fontId="3"/>
  </si>
  <si>
    <t>対前回人口</t>
    <rPh sb="0" eb="1">
      <t>タイ</t>
    </rPh>
    <rPh sb="1" eb="3">
      <t>ゼンカイ</t>
    </rPh>
    <rPh sb="3" eb="5">
      <t>ジンコウ</t>
    </rPh>
    <phoneticPr fontId="3"/>
  </si>
  <si>
    <t>性　　比</t>
    <rPh sb="0" eb="1">
      <t>セイ</t>
    </rPh>
    <rPh sb="3" eb="4">
      <t>ヒ</t>
    </rPh>
    <phoneticPr fontId="3"/>
  </si>
  <si>
    <t>町丁別人口・世帯数等（つづき）</t>
    <rPh sb="0" eb="1">
      <t>チョウ</t>
    </rPh>
    <rPh sb="1" eb="2">
      <t>チョウ</t>
    </rPh>
    <rPh sb="2" eb="3">
      <t>ベツ</t>
    </rPh>
    <rPh sb="3" eb="5">
      <t>ジンコウ</t>
    </rPh>
    <rPh sb="6" eb="9">
      <t>セタイスウ</t>
    </rPh>
    <rPh sb="9" eb="10">
      <t>トウ</t>
    </rPh>
    <phoneticPr fontId="3"/>
  </si>
  <si>
    <t>　　2）世帯の種類「不詳」を含みます。</t>
    <rPh sb="4" eb="6">
      <t>セタイ</t>
    </rPh>
    <rPh sb="7" eb="9">
      <t>シュルイ</t>
    </rPh>
    <rPh sb="10" eb="12">
      <t>フショウ</t>
    </rPh>
    <rPh sb="14" eb="15">
      <t>フク</t>
    </rPh>
    <phoneticPr fontId="3"/>
  </si>
  <si>
    <t>総　　数</t>
    <rPh sb="0" eb="1">
      <t>ソウ</t>
    </rPh>
    <rPh sb="3" eb="4">
      <t>スウ</t>
    </rPh>
    <phoneticPr fontId="3"/>
  </si>
  <si>
    <t>流　　　入　　　人　　　口</t>
    <rPh sb="0" eb="1">
      <t>リュウ</t>
    </rPh>
    <rPh sb="4" eb="5">
      <t>イ</t>
    </rPh>
    <rPh sb="8" eb="9">
      <t>ヒト</t>
    </rPh>
    <rPh sb="12" eb="13">
      <t>クチ</t>
    </rPh>
    <phoneticPr fontId="3"/>
  </si>
  <si>
    <t>流　　　出　　　人　　　口</t>
    <rPh sb="0" eb="1">
      <t>リュウ</t>
    </rPh>
    <rPh sb="4" eb="5">
      <t>デ</t>
    </rPh>
    <rPh sb="8" eb="9">
      <t>ヒト</t>
    </rPh>
    <rPh sb="12" eb="13">
      <t>クチ</t>
    </rPh>
    <phoneticPr fontId="3"/>
  </si>
  <si>
    <t>増　　　減　　　人　　　口</t>
    <rPh sb="0" eb="1">
      <t>ゾウ</t>
    </rPh>
    <rPh sb="4" eb="5">
      <t>ゲン</t>
    </rPh>
    <rPh sb="8" eb="9">
      <t>ヒト</t>
    </rPh>
    <rPh sb="12" eb="13">
      <t>クチ</t>
    </rPh>
    <phoneticPr fontId="3"/>
  </si>
  <si>
    <t>　　　</t>
    <phoneticPr fontId="3"/>
  </si>
  <si>
    <t>平成 2年</t>
    <rPh sb="4" eb="5">
      <t>ネン</t>
    </rPh>
    <phoneticPr fontId="3"/>
  </si>
  <si>
    <t>　大阪市へ</t>
    <phoneticPr fontId="3"/>
  </si>
  <si>
    <t>　都島区へ</t>
    <rPh sb="1" eb="4">
      <t>ミヤコジマク</t>
    </rPh>
    <phoneticPr fontId="3"/>
  </si>
  <si>
    <t>　福島区へ</t>
    <rPh sb="1" eb="4">
      <t>フクシマク</t>
    </rPh>
    <phoneticPr fontId="3"/>
  </si>
  <si>
    <t>　此花区へ</t>
    <rPh sb="1" eb="3">
      <t>コノハナ</t>
    </rPh>
    <rPh sb="3" eb="4">
      <t>ク</t>
    </rPh>
    <phoneticPr fontId="3"/>
  </si>
  <si>
    <t>　西区へ</t>
    <rPh sb="1" eb="3">
      <t>ニシク</t>
    </rPh>
    <phoneticPr fontId="3"/>
  </si>
  <si>
    <t>　港区へ　</t>
    <rPh sb="1" eb="3">
      <t>ミナトク</t>
    </rPh>
    <phoneticPr fontId="3"/>
  </si>
  <si>
    <t>　大正区へ</t>
    <rPh sb="1" eb="4">
      <t>タイショウク</t>
    </rPh>
    <phoneticPr fontId="3"/>
  </si>
  <si>
    <t>　天王寺区へ</t>
    <rPh sb="1" eb="5">
      <t>テンノウジク</t>
    </rPh>
    <phoneticPr fontId="3"/>
  </si>
  <si>
    <t>　浪速区へ</t>
    <rPh sb="1" eb="4">
      <t>ナニワク</t>
    </rPh>
    <phoneticPr fontId="3"/>
  </si>
  <si>
    <t>　西淀川区へ</t>
    <rPh sb="1" eb="5">
      <t>ニシヨドガワク</t>
    </rPh>
    <phoneticPr fontId="3"/>
  </si>
  <si>
    <t>　東淀川区へ</t>
    <rPh sb="1" eb="5">
      <t>ヒガシヨドガワク</t>
    </rPh>
    <phoneticPr fontId="3"/>
  </si>
  <si>
    <t>　東成区へ</t>
    <rPh sb="1" eb="4">
      <t>ヒガシナリク</t>
    </rPh>
    <phoneticPr fontId="3"/>
  </si>
  <si>
    <t>　生野区へ</t>
    <rPh sb="1" eb="4">
      <t>イクノク</t>
    </rPh>
    <phoneticPr fontId="3"/>
  </si>
  <si>
    <t>　旭区へ</t>
    <rPh sb="1" eb="3">
      <t>アサヒク</t>
    </rPh>
    <phoneticPr fontId="3"/>
  </si>
  <si>
    <t>　城東区へ</t>
    <rPh sb="1" eb="4">
      <t>ジョウトウク</t>
    </rPh>
    <phoneticPr fontId="3"/>
  </si>
  <si>
    <t>　阿倍野区へ</t>
    <rPh sb="1" eb="5">
      <t>アベノク</t>
    </rPh>
    <phoneticPr fontId="3"/>
  </si>
  <si>
    <t>　住吉区へ</t>
    <rPh sb="1" eb="4">
      <t>スミヨシク</t>
    </rPh>
    <phoneticPr fontId="3"/>
  </si>
  <si>
    <t>　東住吉区へ</t>
    <rPh sb="1" eb="5">
      <t>ヒガシスミヨシク</t>
    </rPh>
    <phoneticPr fontId="3"/>
  </si>
  <si>
    <t>　西成区へ</t>
    <rPh sb="1" eb="4">
      <t>ニシナリク</t>
    </rPh>
    <phoneticPr fontId="3"/>
  </si>
  <si>
    <t>　淀川区へ</t>
    <rPh sb="1" eb="4">
      <t>ヨドガワク</t>
    </rPh>
    <phoneticPr fontId="3"/>
  </si>
  <si>
    <t>　鶴見区へ</t>
    <rPh sb="1" eb="4">
      <t>ツルミク</t>
    </rPh>
    <phoneticPr fontId="3"/>
  </si>
  <si>
    <t>　住之江区へ</t>
    <rPh sb="1" eb="5">
      <t>スミノエク</t>
    </rPh>
    <phoneticPr fontId="3"/>
  </si>
  <si>
    <t>　平野区へ</t>
    <rPh sb="1" eb="4">
      <t>ヒラノク</t>
    </rPh>
    <phoneticPr fontId="3"/>
  </si>
  <si>
    <t>　北区へ</t>
    <rPh sb="1" eb="3">
      <t>キタク</t>
    </rPh>
    <phoneticPr fontId="3"/>
  </si>
  <si>
    <t>　中央区へ</t>
    <rPh sb="1" eb="4">
      <t>チュウオウク</t>
    </rPh>
    <phoneticPr fontId="3"/>
  </si>
  <si>
    <t>　堺市へ</t>
    <rPh sb="1" eb="3">
      <t>サカイシ</t>
    </rPh>
    <phoneticPr fontId="3"/>
  </si>
  <si>
    <t>　岸和田市へ</t>
    <rPh sb="1" eb="5">
      <t>キシワダシ</t>
    </rPh>
    <phoneticPr fontId="3"/>
  </si>
  <si>
    <t>　豊中市へ</t>
    <rPh sb="1" eb="4">
      <t>トヨナカシ</t>
    </rPh>
    <phoneticPr fontId="3"/>
  </si>
  <si>
    <t>　池田市へ</t>
    <rPh sb="1" eb="4">
      <t>イケダシ</t>
    </rPh>
    <phoneticPr fontId="3"/>
  </si>
  <si>
    <t>　泉大津市へ</t>
    <rPh sb="1" eb="5">
      <t>イズミオオツシ</t>
    </rPh>
    <phoneticPr fontId="3"/>
  </si>
  <si>
    <t>　高槻市へ</t>
    <rPh sb="1" eb="4">
      <t>タカツキシ</t>
    </rPh>
    <phoneticPr fontId="3"/>
  </si>
  <si>
    <t>　貝塚市へ</t>
    <rPh sb="1" eb="3">
      <t>カイズカ</t>
    </rPh>
    <rPh sb="3" eb="4">
      <t>シ</t>
    </rPh>
    <phoneticPr fontId="3"/>
  </si>
  <si>
    <t>　守口市へ</t>
    <rPh sb="1" eb="4">
      <t>モリグチシ</t>
    </rPh>
    <phoneticPr fontId="3"/>
  </si>
  <si>
    <t>　枚方市へ</t>
    <rPh sb="1" eb="4">
      <t>ヒラカタシ</t>
    </rPh>
    <phoneticPr fontId="3"/>
  </si>
  <si>
    <t>　茨木市へ</t>
    <rPh sb="1" eb="4">
      <t>イバラキシ</t>
    </rPh>
    <phoneticPr fontId="3"/>
  </si>
  <si>
    <t>　八尾市へ</t>
    <rPh sb="1" eb="4">
      <t>ヤオシ</t>
    </rPh>
    <phoneticPr fontId="3"/>
  </si>
  <si>
    <t>　泉佐野市へ</t>
    <rPh sb="1" eb="5">
      <t>イズミサノシ</t>
    </rPh>
    <phoneticPr fontId="3"/>
  </si>
  <si>
    <t>　富田林市へ</t>
    <rPh sb="1" eb="5">
      <t>トンダバヤシシ</t>
    </rPh>
    <phoneticPr fontId="3"/>
  </si>
  <si>
    <t>　寝屋川市へ</t>
    <phoneticPr fontId="3"/>
  </si>
  <si>
    <t>　河内長野市へ</t>
    <phoneticPr fontId="3"/>
  </si>
  <si>
    <t>　大東市へ</t>
    <phoneticPr fontId="3"/>
  </si>
  <si>
    <t>　和泉市へ</t>
    <phoneticPr fontId="3"/>
  </si>
  <si>
    <t>　箕面市へ</t>
    <phoneticPr fontId="3"/>
  </si>
  <si>
    <t>　柏原市へ</t>
    <phoneticPr fontId="3"/>
  </si>
  <si>
    <t>　羽曳野市へ</t>
    <phoneticPr fontId="3"/>
  </si>
  <si>
    <t>　門真市へ</t>
    <phoneticPr fontId="3"/>
  </si>
  <si>
    <t>　摂津市へ</t>
    <phoneticPr fontId="3"/>
  </si>
  <si>
    <t>　高石市へ</t>
    <phoneticPr fontId="3"/>
  </si>
  <si>
    <t>　藤井寺市へ</t>
    <phoneticPr fontId="3"/>
  </si>
  <si>
    <t>　東大阪市へ</t>
    <phoneticPr fontId="3"/>
  </si>
  <si>
    <t>　泉南市へ</t>
    <phoneticPr fontId="3"/>
  </si>
  <si>
    <t>　四條畷市へ</t>
    <phoneticPr fontId="3"/>
  </si>
  <si>
    <t>　交野市へ</t>
    <phoneticPr fontId="3"/>
  </si>
  <si>
    <t>　大阪狭山市へ</t>
    <phoneticPr fontId="3"/>
  </si>
  <si>
    <t>　阪南市へ</t>
    <phoneticPr fontId="3"/>
  </si>
  <si>
    <t>　島本町へ</t>
    <phoneticPr fontId="3"/>
  </si>
  <si>
    <t>　豊能町へ</t>
    <phoneticPr fontId="3"/>
  </si>
  <si>
    <t>　能勢町へ</t>
    <phoneticPr fontId="3"/>
  </si>
  <si>
    <t>　忠岡町へ</t>
    <phoneticPr fontId="3"/>
  </si>
  <si>
    <t>　熊取町へ</t>
    <phoneticPr fontId="3"/>
  </si>
  <si>
    <t>　田尻町へ</t>
    <phoneticPr fontId="3"/>
  </si>
  <si>
    <t>　岬町へ</t>
    <phoneticPr fontId="3"/>
  </si>
  <si>
    <t>　太子町へ</t>
    <phoneticPr fontId="3"/>
  </si>
  <si>
    <t>　河南町へ</t>
    <phoneticPr fontId="3"/>
  </si>
  <si>
    <t>　千早赤阪村へ</t>
    <phoneticPr fontId="3"/>
  </si>
  <si>
    <t>　大阪市から</t>
    <phoneticPr fontId="3"/>
  </si>
  <si>
    <t>　都島区から</t>
    <rPh sb="1" eb="4">
      <t>ミヤコジマク</t>
    </rPh>
    <phoneticPr fontId="3"/>
  </si>
  <si>
    <t>　福島区から</t>
    <rPh sb="1" eb="4">
      <t>フクシマク</t>
    </rPh>
    <phoneticPr fontId="3"/>
  </si>
  <si>
    <t>　此花区から</t>
    <rPh sb="1" eb="3">
      <t>コノハナ</t>
    </rPh>
    <rPh sb="3" eb="4">
      <t>ク</t>
    </rPh>
    <phoneticPr fontId="3"/>
  </si>
  <si>
    <t>　西区から</t>
    <rPh sb="1" eb="3">
      <t>ニシク</t>
    </rPh>
    <phoneticPr fontId="3"/>
  </si>
  <si>
    <t>　港区から</t>
    <rPh sb="1" eb="3">
      <t>ミナトク</t>
    </rPh>
    <phoneticPr fontId="3"/>
  </si>
  <si>
    <t>　大正区から</t>
    <rPh sb="1" eb="4">
      <t>タイショウク</t>
    </rPh>
    <phoneticPr fontId="3"/>
  </si>
  <si>
    <t>　天王寺区から</t>
    <rPh sb="1" eb="5">
      <t>テンノウジク</t>
    </rPh>
    <phoneticPr fontId="3"/>
  </si>
  <si>
    <t>　浪速区から</t>
    <rPh sb="1" eb="4">
      <t>ナニワク</t>
    </rPh>
    <phoneticPr fontId="3"/>
  </si>
  <si>
    <t>　西淀川区から</t>
    <rPh sb="1" eb="5">
      <t>ニシヨドガワク</t>
    </rPh>
    <phoneticPr fontId="3"/>
  </si>
  <si>
    <t>　東淀川区から</t>
    <rPh sb="1" eb="5">
      <t>ヒガシヨドガワク</t>
    </rPh>
    <phoneticPr fontId="3"/>
  </si>
  <si>
    <t>　東成区から</t>
    <rPh sb="1" eb="4">
      <t>ヒガシナリク</t>
    </rPh>
    <phoneticPr fontId="3"/>
  </si>
  <si>
    <t>　生野区から</t>
    <rPh sb="1" eb="4">
      <t>イクノク</t>
    </rPh>
    <phoneticPr fontId="3"/>
  </si>
  <si>
    <t>　旭区から</t>
    <rPh sb="1" eb="3">
      <t>アサヒク</t>
    </rPh>
    <phoneticPr fontId="3"/>
  </si>
  <si>
    <t>　城東区から</t>
    <rPh sb="1" eb="4">
      <t>ジョウトウク</t>
    </rPh>
    <phoneticPr fontId="3"/>
  </si>
  <si>
    <t>　阿倍野区から</t>
    <rPh sb="1" eb="5">
      <t>アベノク</t>
    </rPh>
    <phoneticPr fontId="3"/>
  </si>
  <si>
    <t>　住吉区から</t>
    <rPh sb="1" eb="4">
      <t>スミヨシク</t>
    </rPh>
    <phoneticPr fontId="3"/>
  </si>
  <si>
    <t>　東住吉区から</t>
    <rPh sb="1" eb="5">
      <t>ヒガシスミヨシク</t>
    </rPh>
    <phoneticPr fontId="3"/>
  </si>
  <si>
    <t>　西成区から</t>
    <rPh sb="1" eb="4">
      <t>ニシナリク</t>
    </rPh>
    <phoneticPr fontId="3"/>
  </si>
  <si>
    <t>　淀川区から</t>
    <rPh sb="1" eb="4">
      <t>ヨドガワク</t>
    </rPh>
    <phoneticPr fontId="3"/>
  </si>
  <si>
    <t>　鶴見区から</t>
    <rPh sb="1" eb="4">
      <t>ツルミク</t>
    </rPh>
    <phoneticPr fontId="3"/>
  </si>
  <si>
    <t>　住之江区から</t>
    <rPh sb="1" eb="5">
      <t>スミノエク</t>
    </rPh>
    <phoneticPr fontId="3"/>
  </si>
  <si>
    <t>　平野区から</t>
    <rPh sb="1" eb="4">
      <t>ヒラノク</t>
    </rPh>
    <phoneticPr fontId="3"/>
  </si>
  <si>
    <t>　北区から</t>
    <rPh sb="1" eb="3">
      <t>キタク</t>
    </rPh>
    <phoneticPr fontId="3"/>
  </si>
  <si>
    <t>　中央区から</t>
    <rPh sb="1" eb="4">
      <t>チュウオウク</t>
    </rPh>
    <phoneticPr fontId="3"/>
  </si>
  <si>
    <t>　堺市から</t>
    <rPh sb="1" eb="3">
      <t>サカイシ</t>
    </rPh>
    <phoneticPr fontId="3"/>
  </si>
  <si>
    <t>　岸和田市から</t>
    <rPh sb="1" eb="5">
      <t>キシワダシ</t>
    </rPh>
    <phoneticPr fontId="3"/>
  </si>
  <si>
    <t>　豊中市から</t>
    <rPh sb="1" eb="4">
      <t>トヨナカシ</t>
    </rPh>
    <phoneticPr fontId="3"/>
  </si>
  <si>
    <t>　池田市から</t>
    <rPh sb="1" eb="4">
      <t>イケダシ</t>
    </rPh>
    <phoneticPr fontId="3"/>
  </si>
  <si>
    <t>　泉大津市から</t>
    <rPh sb="1" eb="5">
      <t>イズミオオツシ</t>
    </rPh>
    <phoneticPr fontId="3"/>
  </si>
  <si>
    <t>　高槻市から</t>
    <rPh sb="1" eb="4">
      <t>タカツキシ</t>
    </rPh>
    <phoneticPr fontId="3"/>
  </si>
  <si>
    <t>　貝塚市から</t>
    <rPh sb="1" eb="3">
      <t>カイズカ</t>
    </rPh>
    <rPh sb="3" eb="4">
      <t>シ</t>
    </rPh>
    <phoneticPr fontId="3"/>
  </si>
  <si>
    <t>　守口市から</t>
    <rPh sb="1" eb="4">
      <t>モリグチシ</t>
    </rPh>
    <phoneticPr fontId="3"/>
  </si>
  <si>
    <t>　枚方市から</t>
    <rPh sb="1" eb="4">
      <t>ヒラカタシ</t>
    </rPh>
    <phoneticPr fontId="3"/>
  </si>
  <si>
    <t>　茨木市から</t>
    <rPh sb="1" eb="4">
      <t>イバラキシ</t>
    </rPh>
    <phoneticPr fontId="3"/>
  </si>
  <si>
    <t>　八尾市から</t>
    <rPh sb="1" eb="4">
      <t>ヤオシ</t>
    </rPh>
    <phoneticPr fontId="3"/>
  </si>
  <si>
    <t>　泉佐野市から</t>
    <rPh sb="1" eb="5">
      <t>イズミサノシ</t>
    </rPh>
    <phoneticPr fontId="3"/>
  </si>
  <si>
    <t>　富田林市から</t>
    <rPh sb="1" eb="5">
      <t>トンダバヤシシ</t>
    </rPh>
    <phoneticPr fontId="3"/>
  </si>
  <si>
    <t>　寝屋川市から</t>
    <rPh sb="1" eb="5">
      <t>ネヤガワシ</t>
    </rPh>
    <phoneticPr fontId="3"/>
  </si>
  <si>
    <t>　河内長野市から</t>
    <rPh sb="1" eb="6">
      <t>カワチナガノシ</t>
    </rPh>
    <phoneticPr fontId="3"/>
  </si>
  <si>
    <t>　松原市から</t>
    <rPh sb="1" eb="4">
      <t>マツバラシ</t>
    </rPh>
    <phoneticPr fontId="3"/>
  </si>
  <si>
    <t>　大東市から</t>
    <rPh sb="1" eb="4">
      <t>ダイトウシ</t>
    </rPh>
    <phoneticPr fontId="3"/>
  </si>
  <si>
    <t>　和泉市から</t>
    <rPh sb="1" eb="4">
      <t>イズミシ</t>
    </rPh>
    <phoneticPr fontId="3"/>
  </si>
  <si>
    <t>　箕面市から</t>
    <rPh sb="1" eb="4">
      <t>ミノオシ</t>
    </rPh>
    <phoneticPr fontId="3"/>
  </si>
  <si>
    <t>　柏原市から</t>
    <rPh sb="1" eb="3">
      <t>カシワラ</t>
    </rPh>
    <rPh sb="3" eb="4">
      <t>シ</t>
    </rPh>
    <phoneticPr fontId="3"/>
  </si>
  <si>
    <t>　羽曳野市から</t>
    <rPh sb="1" eb="5">
      <t>ハビキノシ</t>
    </rPh>
    <phoneticPr fontId="3"/>
  </si>
  <si>
    <t>　門真市から</t>
    <rPh sb="1" eb="4">
      <t>カドマシ</t>
    </rPh>
    <phoneticPr fontId="3"/>
  </si>
  <si>
    <t>　摂津市から</t>
    <rPh sb="1" eb="4">
      <t>セッツシ</t>
    </rPh>
    <phoneticPr fontId="3"/>
  </si>
  <si>
    <t>　高石市から</t>
    <rPh sb="1" eb="3">
      <t>タカイシ</t>
    </rPh>
    <rPh sb="3" eb="4">
      <t>シ</t>
    </rPh>
    <phoneticPr fontId="3"/>
  </si>
  <si>
    <t>　藤井寺市から</t>
    <rPh sb="1" eb="5">
      <t>フジイデラシ</t>
    </rPh>
    <phoneticPr fontId="3"/>
  </si>
  <si>
    <t>　東大阪市から</t>
    <rPh sb="1" eb="5">
      <t>ヒガシオオサカシ</t>
    </rPh>
    <phoneticPr fontId="3"/>
  </si>
  <si>
    <t>　泉南市から</t>
    <rPh sb="1" eb="4">
      <t>センナンシ</t>
    </rPh>
    <phoneticPr fontId="3"/>
  </si>
  <si>
    <t>　四條畷市から</t>
    <rPh sb="1" eb="5">
      <t>シジョウナワテシ</t>
    </rPh>
    <phoneticPr fontId="3"/>
  </si>
  <si>
    <t>　交野市から</t>
    <rPh sb="1" eb="4">
      <t>カタノシ</t>
    </rPh>
    <phoneticPr fontId="3"/>
  </si>
  <si>
    <t>　大阪狭山市から</t>
    <rPh sb="1" eb="3">
      <t>オオサカ</t>
    </rPh>
    <rPh sb="3" eb="6">
      <t>サヤマシ</t>
    </rPh>
    <phoneticPr fontId="3"/>
  </si>
  <si>
    <t>　阪南市から</t>
    <rPh sb="1" eb="3">
      <t>ハンナン</t>
    </rPh>
    <rPh sb="3" eb="4">
      <t>シ</t>
    </rPh>
    <phoneticPr fontId="3"/>
  </si>
  <si>
    <t>　島本町から</t>
    <rPh sb="1" eb="4">
      <t>シマモトチョウ</t>
    </rPh>
    <phoneticPr fontId="3"/>
  </si>
  <si>
    <t>　豊能町から</t>
    <rPh sb="1" eb="4">
      <t>トヨノチョウ</t>
    </rPh>
    <phoneticPr fontId="3"/>
  </si>
  <si>
    <t>　能勢町から</t>
    <rPh sb="1" eb="4">
      <t>ノセチョウ</t>
    </rPh>
    <phoneticPr fontId="3"/>
  </si>
  <si>
    <t>　忠岡町から</t>
    <rPh sb="1" eb="4">
      <t>タダオカチョウ</t>
    </rPh>
    <phoneticPr fontId="3"/>
  </si>
  <si>
    <t>　熊取町から</t>
    <rPh sb="1" eb="4">
      <t>クマトリチョウ</t>
    </rPh>
    <phoneticPr fontId="3"/>
  </si>
  <si>
    <t>　田尻町から</t>
    <rPh sb="1" eb="4">
      <t>タジリチョウ</t>
    </rPh>
    <phoneticPr fontId="3"/>
  </si>
  <si>
    <t>　岬町から</t>
    <rPh sb="1" eb="3">
      <t>ミサキチョウ</t>
    </rPh>
    <phoneticPr fontId="3"/>
  </si>
  <si>
    <t>　太子町から</t>
    <rPh sb="1" eb="4">
      <t>タイシチョウ</t>
    </rPh>
    <phoneticPr fontId="3"/>
  </si>
  <si>
    <t>　河南町から</t>
    <rPh sb="1" eb="3">
      <t>カナン</t>
    </rPh>
    <rPh sb="3" eb="4">
      <t>マチ</t>
    </rPh>
    <phoneticPr fontId="3"/>
  </si>
  <si>
    <t>　千早赤阪村から</t>
    <rPh sb="1" eb="6">
      <t>チハヤアカサカムラ</t>
    </rPh>
    <phoneticPr fontId="3"/>
  </si>
  <si>
    <t>　兵庫県から</t>
    <rPh sb="1" eb="4">
      <t>ヒョウゴケン</t>
    </rPh>
    <phoneticPr fontId="3"/>
  </si>
  <si>
    <t>　京都府から</t>
    <rPh sb="1" eb="4">
      <t>キョウトフ</t>
    </rPh>
    <phoneticPr fontId="3"/>
  </si>
  <si>
    <t>　奈良県から</t>
    <rPh sb="1" eb="4">
      <t>ナラケン</t>
    </rPh>
    <phoneticPr fontId="3"/>
  </si>
  <si>
    <t>　滋賀県から</t>
    <rPh sb="1" eb="4">
      <t>シガケン</t>
    </rPh>
    <phoneticPr fontId="3"/>
  </si>
  <si>
    <t>　和歌山県から</t>
    <rPh sb="1" eb="5">
      <t>ワカヤマケン</t>
    </rPh>
    <phoneticPr fontId="3"/>
  </si>
  <si>
    <t>　三重県から</t>
    <rPh sb="1" eb="4">
      <t>ミエケン</t>
    </rPh>
    <phoneticPr fontId="3"/>
  </si>
  <si>
    <t>　東京都から</t>
    <rPh sb="1" eb="4">
      <t>トウキョウト</t>
    </rPh>
    <phoneticPr fontId="3"/>
  </si>
  <si>
    <t>　愛知県から</t>
    <rPh sb="1" eb="4">
      <t>アイチケン</t>
    </rPh>
    <phoneticPr fontId="3"/>
  </si>
  <si>
    <t>　岡山県から</t>
    <rPh sb="1" eb="4">
      <t>オカヤマケン</t>
    </rPh>
    <phoneticPr fontId="3"/>
  </si>
  <si>
    <t>　神奈川県から</t>
    <rPh sb="1" eb="5">
      <t>カナガワケン</t>
    </rPh>
    <phoneticPr fontId="3"/>
  </si>
  <si>
    <t>　その他の県から</t>
    <rPh sb="3" eb="4">
      <t>タ</t>
    </rPh>
    <rPh sb="5" eb="6">
      <t>ケン</t>
    </rPh>
    <phoneticPr fontId="3"/>
  </si>
  <si>
    <t>丁目</t>
    <rPh sb="0" eb="2">
      <t>チョウメ</t>
    </rPh>
    <phoneticPr fontId="3"/>
  </si>
  <si>
    <t>町名</t>
    <rPh sb="0" eb="1">
      <t>チョウ</t>
    </rPh>
    <rPh sb="1" eb="2">
      <t>メイ</t>
    </rPh>
    <phoneticPr fontId="3"/>
  </si>
  <si>
    <t>青山台</t>
    <rPh sb="0" eb="3">
      <t>アオヤマダイ</t>
    </rPh>
    <phoneticPr fontId="3"/>
  </si>
  <si>
    <t>泉町</t>
    <rPh sb="0" eb="2">
      <t>イズミチョウ</t>
    </rPh>
    <phoneticPr fontId="3"/>
  </si>
  <si>
    <t>内本町</t>
    <rPh sb="0" eb="3">
      <t>ウチホンマチ</t>
    </rPh>
    <phoneticPr fontId="3"/>
  </si>
  <si>
    <t>江坂町</t>
    <rPh sb="0" eb="3">
      <t>エサカチョウ</t>
    </rPh>
    <phoneticPr fontId="3"/>
  </si>
  <si>
    <t>春日</t>
    <rPh sb="0" eb="2">
      <t>カスガ</t>
    </rPh>
    <phoneticPr fontId="3"/>
  </si>
  <si>
    <t>片山町</t>
    <rPh sb="0" eb="3">
      <t>カタヤマチョウ</t>
    </rPh>
    <phoneticPr fontId="3"/>
  </si>
  <si>
    <t>岸部北</t>
    <rPh sb="0" eb="3">
      <t>キシベキタ</t>
    </rPh>
    <phoneticPr fontId="3"/>
  </si>
  <si>
    <t>岸部中</t>
    <rPh sb="0" eb="3">
      <t>キシベナカ</t>
    </rPh>
    <phoneticPr fontId="3"/>
  </si>
  <si>
    <t>岸部南</t>
    <rPh sb="0" eb="3">
      <t>キシベミナミ</t>
    </rPh>
    <phoneticPr fontId="3"/>
  </si>
  <si>
    <t>寿町</t>
    <rPh sb="0" eb="2">
      <t>コトブキチョウ</t>
    </rPh>
    <phoneticPr fontId="3"/>
  </si>
  <si>
    <t>佐井寺</t>
    <rPh sb="0" eb="3">
      <t>サイデラ</t>
    </rPh>
    <phoneticPr fontId="3"/>
  </si>
  <si>
    <t>佐竹台</t>
    <rPh sb="0" eb="3">
      <t>サタケダイ</t>
    </rPh>
    <phoneticPr fontId="3"/>
  </si>
  <si>
    <t>千里山竹園</t>
    <rPh sb="0" eb="3">
      <t>センリヤマ</t>
    </rPh>
    <rPh sb="3" eb="5">
      <t>タケゾノ</t>
    </rPh>
    <phoneticPr fontId="3"/>
  </si>
  <si>
    <t>千里山西</t>
    <rPh sb="0" eb="4">
      <t>センリヤマニシ</t>
    </rPh>
    <phoneticPr fontId="3"/>
  </si>
  <si>
    <t>千里山東</t>
    <rPh sb="0" eb="3">
      <t>センリヤマ</t>
    </rPh>
    <rPh sb="3" eb="4">
      <t>ヒガシ</t>
    </rPh>
    <phoneticPr fontId="3"/>
  </si>
  <si>
    <t>高野台</t>
    <rPh sb="0" eb="3">
      <t>タカノダイ</t>
    </rPh>
    <phoneticPr fontId="3"/>
  </si>
  <si>
    <t>竹見台</t>
    <rPh sb="0" eb="3">
      <t>タケミダイ</t>
    </rPh>
    <phoneticPr fontId="3"/>
  </si>
  <si>
    <t>垂水町</t>
    <rPh sb="0" eb="3">
      <t>タルミチョウ</t>
    </rPh>
    <phoneticPr fontId="3"/>
  </si>
  <si>
    <t>津雲台</t>
    <rPh sb="0" eb="3">
      <t>ツクモダイ</t>
    </rPh>
    <phoneticPr fontId="3"/>
  </si>
  <si>
    <t>原町</t>
    <rPh sb="0" eb="2">
      <t>ハラマチ</t>
    </rPh>
    <phoneticPr fontId="3"/>
  </si>
  <si>
    <t>藤白台</t>
    <rPh sb="0" eb="3">
      <t>フジシロダイ</t>
    </rPh>
    <phoneticPr fontId="3"/>
  </si>
  <si>
    <t>古江台</t>
    <rPh sb="0" eb="3">
      <t>フルエダイ</t>
    </rPh>
    <phoneticPr fontId="3"/>
  </si>
  <si>
    <t>南金田</t>
    <rPh sb="0" eb="3">
      <t>ミナミカネデン</t>
    </rPh>
    <phoneticPr fontId="3"/>
  </si>
  <si>
    <t>南正雀</t>
    <rPh sb="0" eb="3">
      <t>ミナミショウジャク</t>
    </rPh>
    <phoneticPr fontId="3"/>
  </si>
  <si>
    <t>南吹田</t>
    <rPh sb="0" eb="3">
      <t>ミナミスイタ</t>
    </rPh>
    <phoneticPr fontId="3"/>
  </si>
  <si>
    <t>桃山台</t>
    <rPh sb="0" eb="3">
      <t>モモヤマダイ</t>
    </rPh>
    <phoneticPr fontId="3"/>
  </si>
  <si>
    <t>山田西</t>
    <rPh sb="0" eb="3">
      <t>ヤマダニシ</t>
    </rPh>
    <phoneticPr fontId="3"/>
  </si>
  <si>
    <t>山田東</t>
    <rPh sb="0" eb="3">
      <t>ヤマダヒガシ</t>
    </rPh>
    <phoneticPr fontId="3"/>
  </si>
  <si>
    <t>山手町</t>
    <rPh sb="0" eb="3">
      <t>ヤマテチョウ</t>
    </rPh>
    <phoneticPr fontId="3"/>
  </si>
  <si>
    <t>年齢不詳</t>
    <rPh sb="0" eb="2">
      <t>ネンレイ</t>
    </rPh>
    <rPh sb="2" eb="4">
      <t>フショウ</t>
    </rPh>
    <phoneticPr fontId="3"/>
  </si>
  <si>
    <t>100歳以上</t>
    <rPh sb="3" eb="6">
      <t>サイイジョウ</t>
    </rPh>
    <phoneticPr fontId="3"/>
  </si>
  <si>
    <t>95～99</t>
    <phoneticPr fontId="3"/>
  </si>
  <si>
    <t>0～14歳</t>
    <rPh sb="4" eb="5">
      <t>サイ</t>
    </rPh>
    <phoneticPr fontId="3"/>
  </si>
  <si>
    <t>0～4</t>
    <phoneticPr fontId="3"/>
  </si>
  <si>
    <t>5～9</t>
    <phoneticPr fontId="3"/>
  </si>
  <si>
    <t>10～14</t>
    <phoneticPr fontId="3"/>
  </si>
  <si>
    <t>15～64歳</t>
    <rPh sb="5" eb="6">
      <t>サイ</t>
    </rPh>
    <phoneticPr fontId="3"/>
  </si>
  <si>
    <t>15～19</t>
    <phoneticPr fontId="3"/>
  </si>
  <si>
    <t>20～24</t>
    <phoneticPr fontId="3"/>
  </si>
  <si>
    <t>25～29</t>
    <phoneticPr fontId="3"/>
  </si>
  <si>
    <t>30～34</t>
    <phoneticPr fontId="3"/>
  </si>
  <si>
    <t>35～39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</si>
  <si>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</si>
  <si>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</si>
  <si>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</si>
  <si>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</si>
  <si>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60～64</t>
    <phoneticPr fontId="3"/>
  </si>
  <si>
    <t>65歳以上</t>
    <rPh sb="2" eb="3">
      <t>サイ</t>
    </rPh>
    <rPh sb="3" eb="5">
      <t>イジョウ</t>
    </rPh>
    <phoneticPr fontId="3"/>
  </si>
  <si>
    <t>65～69</t>
    <phoneticPr fontId="3"/>
  </si>
  <si>
    <t>70～74</t>
    <phoneticPr fontId="3"/>
  </si>
  <si>
    <t>75～79</t>
    <phoneticPr fontId="3"/>
  </si>
  <si>
    <t>80～84</t>
    <phoneticPr fontId="3"/>
  </si>
  <si>
    <t>85～89</t>
    <phoneticPr fontId="3"/>
  </si>
  <si>
    <t>90～94</t>
    <phoneticPr fontId="3"/>
  </si>
  <si>
    <t>　85歳以上　　　</t>
    <rPh sb="3" eb="6">
      <t>サイイジョウ</t>
    </rPh>
    <phoneticPr fontId="3"/>
  </si>
  <si>
    <t>総数</t>
    <rPh sb="0" eb="1">
      <t>フサ</t>
    </rPh>
    <rPh sb="1" eb="2">
      <t>カズ</t>
    </rPh>
    <phoneticPr fontId="3"/>
  </si>
  <si>
    <t>漁業</t>
    <rPh sb="0" eb="1">
      <t>リョウ</t>
    </rPh>
    <rPh sb="1" eb="2">
      <t>ギョウ</t>
    </rPh>
    <phoneticPr fontId="3"/>
  </si>
  <si>
    <t>建設業</t>
    <rPh sb="0" eb="1">
      <t>タツル</t>
    </rPh>
    <rPh sb="1" eb="2">
      <t>セツ</t>
    </rPh>
    <rPh sb="2" eb="3">
      <t>ギョウ</t>
    </rPh>
    <phoneticPr fontId="3"/>
  </si>
  <si>
    <t>製造業</t>
    <rPh sb="0" eb="1">
      <t>セイ</t>
    </rPh>
    <rPh sb="1" eb="2">
      <t>ヅクリ</t>
    </rPh>
    <rPh sb="2" eb="3">
      <t>ギョウ</t>
    </rPh>
    <phoneticPr fontId="3"/>
  </si>
  <si>
    <t>金融業,保険業</t>
    <rPh sb="0" eb="2">
      <t>キンユウ</t>
    </rPh>
    <rPh sb="2" eb="3">
      <t>ギョウ</t>
    </rPh>
    <rPh sb="4" eb="7">
      <t>ホケンギョウ</t>
    </rPh>
    <phoneticPr fontId="3"/>
  </si>
  <si>
    <t>医 療,福 祉</t>
    <rPh sb="0" eb="1">
      <t>イ</t>
    </rPh>
    <rPh sb="2" eb="3">
      <t>リョウ</t>
    </rPh>
    <rPh sb="4" eb="5">
      <t>フク</t>
    </rPh>
    <rPh sb="6" eb="7">
      <t>シ</t>
    </rPh>
    <phoneticPr fontId="3"/>
  </si>
  <si>
    <t>複合サービス事業</t>
    <rPh sb="0" eb="2">
      <t>フクゴウ</t>
    </rPh>
    <rPh sb="6" eb="8">
      <t>ジギョウ</t>
    </rPh>
    <phoneticPr fontId="3"/>
  </si>
  <si>
    <t>公務</t>
    <rPh sb="0" eb="1">
      <t>オオヤケ</t>
    </rPh>
    <rPh sb="1" eb="2">
      <t>ツトム</t>
    </rPh>
    <phoneticPr fontId="3"/>
  </si>
  <si>
    <t>分類不能の産業</t>
    <rPh sb="0" eb="1">
      <t>ブン</t>
    </rPh>
    <rPh sb="1" eb="2">
      <t>タグイ</t>
    </rPh>
    <rPh sb="2" eb="3">
      <t>フ</t>
    </rPh>
    <rPh sb="3" eb="4">
      <t>ノウ</t>
    </rPh>
    <rPh sb="5" eb="6">
      <t>サン</t>
    </rPh>
    <rPh sb="6" eb="7">
      <t>ギョウ</t>
    </rPh>
    <phoneticPr fontId="3"/>
  </si>
  <si>
    <t>第１次産業</t>
    <rPh sb="0" eb="1">
      <t>ダイ</t>
    </rPh>
    <rPh sb="2" eb="3">
      <t>ジ</t>
    </rPh>
    <rPh sb="3" eb="4">
      <t>サン</t>
    </rPh>
    <rPh sb="4" eb="5">
      <t>ギョウ</t>
    </rPh>
    <phoneticPr fontId="3"/>
  </si>
  <si>
    <t>第２次産業</t>
    <rPh sb="0" eb="1">
      <t>ダイ</t>
    </rPh>
    <rPh sb="2" eb="3">
      <t>ジ</t>
    </rPh>
    <rPh sb="3" eb="4">
      <t>サン</t>
    </rPh>
    <rPh sb="4" eb="5">
      <t>ギョウ</t>
    </rPh>
    <phoneticPr fontId="3"/>
  </si>
  <si>
    <t>第３次産業</t>
    <rPh sb="0" eb="1">
      <t>ダイ</t>
    </rPh>
    <rPh sb="2" eb="3">
      <t>ジ</t>
    </rPh>
    <rPh sb="3" eb="4">
      <t>サン</t>
    </rPh>
    <rPh sb="4" eb="5">
      <t>ギョウ</t>
    </rPh>
    <phoneticPr fontId="3"/>
  </si>
  <si>
    <t>農  業，林  業</t>
    <rPh sb="0" eb="1">
      <t>ノウ</t>
    </rPh>
    <rPh sb="3" eb="4">
      <t>ギョウ</t>
    </rPh>
    <rPh sb="5" eb="6">
      <t>ハヤシ</t>
    </rPh>
    <rPh sb="8" eb="9">
      <t>ギョウ</t>
    </rPh>
    <phoneticPr fontId="3"/>
  </si>
  <si>
    <t>運輸業, 郵便業</t>
    <rPh sb="0" eb="1">
      <t>ウン</t>
    </rPh>
    <rPh sb="1" eb="2">
      <t>ユ</t>
    </rPh>
    <rPh sb="2" eb="3">
      <t>ギョウ</t>
    </rPh>
    <phoneticPr fontId="3"/>
  </si>
  <si>
    <t>不動産業,物品賃貸業</t>
    <rPh sb="0" eb="1">
      <t>フ</t>
    </rPh>
    <rPh sb="1" eb="2">
      <t>ドウ</t>
    </rPh>
    <rPh sb="2" eb="3">
      <t>サン</t>
    </rPh>
    <rPh sb="3" eb="4">
      <t>ギョウ</t>
    </rPh>
    <phoneticPr fontId="3"/>
  </si>
  <si>
    <t>学術研究,専門・
技術サービス業</t>
    <rPh sb="0" eb="2">
      <t>ガクジュツ</t>
    </rPh>
    <rPh sb="2" eb="4">
      <t>ケンキュウ</t>
    </rPh>
    <phoneticPr fontId="3"/>
  </si>
  <si>
    <t>宿泊業,飲食サービス業</t>
    <rPh sb="0" eb="1">
      <t>ヤド</t>
    </rPh>
    <rPh sb="1" eb="2">
      <t>ハク</t>
    </rPh>
    <rPh sb="2" eb="3">
      <t>ギョウ</t>
    </rPh>
    <phoneticPr fontId="3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</si>
  <si>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</si>
  <si>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3"/>
  </si>
  <si>
    <t>　　　－</t>
  </si>
  <si>
    <t>農業，林業</t>
    <rPh sb="0" eb="1">
      <t>ノウ</t>
    </rPh>
    <rPh sb="1" eb="2">
      <t>ギョウ</t>
    </rPh>
    <rPh sb="3" eb="4">
      <t>ハヤシ</t>
    </rPh>
    <rPh sb="4" eb="5">
      <t>ギョウ</t>
    </rPh>
    <phoneticPr fontId="3"/>
  </si>
  <si>
    <t>鉱業，採石業，砂利採取業</t>
    <rPh sb="0" eb="2">
      <t>コウギョウ</t>
    </rPh>
    <rPh sb="3" eb="5">
      <t>サイセキ</t>
    </rPh>
    <rPh sb="5" eb="6">
      <t>ギョウ</t>
    </rPh>
    <phoneticPr fontId="3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</si>
  <si>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3"/>
  </si>
  <si>
    <t>運輸業，郵便業</t>
    <rPh sb="0" eb="1">
      <t>ウン</t>
    </rPh>
    <rPh sb="1" eb="2">
      <t>ユ</t>
    </rPh>
    <rPh sb="2" eb="3">
      <t>ギョウ</t>
    </rPh>
    <phoneticPr fontId="3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</si>
  <si>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</si>
  <si>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</si>
  <si>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phoneticPr fontId="3"/>
  </si>
  <si>
    <t xml:space="preserve">サ ー ビ ス </t>
    <phoneticPr fontId="3"/>
  </si>
  <si>
    <t>生活関連サービス業，
娯楽業</t>
    <rPh sb="0" eb="2">
      <t>セイカツ</t>
    </rPh>
    <rPh sb="2" eb="4">
      <t>カンレン</t>
    </rPh>
    <rPh sb="8" eb="9">
      <t>ギョウ</t>
    </rPh>
    <phoneticPr fontId="3"/>
  </si>
  <si>
    <t>人　　　口</t>
    <rPh sb="0" eb="1">
      <t>ヒト</t>
    </rPh>
    <rPh sb="4" eb="5">
      <t>クチ</t>
    </rPh>
    <phoneticPr fontId="3"/>
  </si>
  <si>
    <t>公 営・都 市 機 構・</t>
    <rPh sb="0" eb="1">
      <t>コウ</t>
    </rPh>
    <rPh sb="2" eb="3">
      <t>エイ</t>
    </rPh>
    <rPh sb="4" eb="5">
      <t>ト</t>
    </rPh>
    <rPh sb="6" eb="7">
      <t>シ</t>
    </rPh>
    <rPh sb="8" eb="9">
      <t>キ</t>
    </rPh>
    <rPh sb="10" eb="11">
      <t>カマエ</t>
    </rPh>
    <phoneticPr fontId="3"/>
  </si>
  <si>
    <t>注：世帯の種類「不詳」を含みます。</t>
    <rPh sb="0" eb="1">
      <t>チュウ</t>
    </rPh>
    <rPh sb="2" eb="4">
      <t>セタイ</t>
    </rPh>
    <rPh sb="5" eb="7">
      <t>シュルイ</t>
    </rPh>
    <rPh sb="8" eb="10">
      <t>フショウ</t>
    </rPh>
    <rPh sb="12" eb="13">
      <t>フク</t>
    </rPh>
    <phoneticPr fontId="4"/>
  </si>
  <si>
    <t>島　本　町</t>
    <rPh sb="0" eb="1">
      <t>シマ</t>
    </rPh>
    <rPh sb="2" eb="3">
      <t>ホン</t>
    </rPh>
    <rPh sb="4" eb="5">
      <t>マチ</t>
    </rPh>
    <phoneticPr fontId="3"/>
  </si>
  <si>
    <t>三島郡</t>
    <rPh sb="0" eb="3">
      <t>ミシマグン</t>
    </rPh>
    <phoneticPr fontId="3"/>
  </si>
  <si>
    <t>忠　岡　町</t>
    <rPh sb="0" eb="1">
      <t>タダシ</t>
    </rPh>
    <rPh sb="2" eb="3">
      <t>オカ</t>
    </rPh>
    <rPh sb="4" eb="5">
      <t>マチ</t>
    </rPh>
    <phoneticPr fontId="3"/>
  </si>
  <si>
    <t>泉北郡</t>
    <rPh sb="0" eb="3">
      <t>センボクグン</t>
    </rPh>
    <phoneticPr fontId="3"/>
  </si>
  <si>
    <t>女親と子どもから成る世帯</t>
    <phoneticPr fontId="3"/>
  </si>
  <si>
    <t>夫婦と両親から成る世帯</t>
    <phoneticPr fontId="3"/>
  </si>
  <si>
    <t>夫婦とひとり親から成る世帯</t>
    <phoneticPr fontId="3"/>
  </si>
  <si>
    <t>夫婦、子どもと
両親から成る世帯</t>
    <phoneticPr fontId="3"/>
  </si>
  <si>
    <t>夫婦、子どもと
ひとり親から成る世帯</t>
    <phoneticPr fontId="3"/>
  </si>
  <si>
    <t>夫婦と他の親族
(親、子どもを含まない)から成る世帯</t>
    <rPh sb="0" eb="2">
      <t>フウフ</t>
    </rPh>
    <phoneticPr fontId="3"/>
  </si>
  <si>
    <t>夫婦、子ども、親と
他の親族から成る世帯</t>
    <phoneticPr fontId="3"/>
  </si>
  <si>
    <t>夫婦と親と他の親族
(子どもを含まない)から成る世帯</t>
    <rPh sb="0" eb="2">
      <t>フウフ</t>
    </rPh>
    <rPh sb="3" eb="4">
      <t>オヤ</t>
    </rPh>
    <rPh sb="5" eb="6">
      <t>タ</t>
    </rPh>
    <rPh sb="7" eb="9">
      <t>シンゾク</t>
    </rPh>
    <rPh sb="11" eb="12">
      <t>コ</t>
    </rPh>
    <rPh sb="15" eb="16">
      <t>フク</t>
    </rPh>
    <rPh sb="22" eb="23">
      <t>ナ</t>
    </rPh>
    <rPh sb="24" eb="26">
      <t>セタイ</t>
    </rPh>
    <phoneticPr fontId="3"/>
  </si>
  <si>
    <t>夫婦と子どもと他の親族
(親を含まない)から成る世帯</t>
    <rPh sb="0" eb="2">
      <t>フウフ</t>
    </rPh>
    <rPh sb="3" eb="4">
      <t>コ</t>
    </rPh>
    <rPh sb="7" eb="8">
      <t>タ</t>
    </rPh>
    <rPh sb="9" eb="11">
      <t>シンゾク</t>
    </rPh>
    <rPh sb="13" eb="14">
      <t>オヤ</t>
    </rPh>
    <rPh sb="15" eb="16">
      <t>フク</t>
    </rPh>
    <rPh sb="22" eb="23">
      <t>ナ</t>
    </rPh>
    <rPh sb="24" eb="26">
      <t>セタイ</t>
    </rPh>
    <phoneticPr fontId="3"/>
  </si>
  <si>
    <t>非親族世帯</t>
    <rPh sb="0" eb="1">
      <t>ヒ</t>
    </rPh>
    <rPh sb="1" eb="3">
      <t>シンゾク</t>
    </rPh>
    <rPh sb="3" eb="5">
      <t>セタイ</t>
    </rPh>
    <phoneticPr fontId="3"/>
  </si>
  <si>
    <t>単独世帯</t>
    <rPh sb="0" eb="2">
      <t>タンドク</t>
    </rPh>
    <rPh sb="2" eb="4">
      <t>セタイ</t>
    </rPh>
    <phoneticPr fontId="3"/>
  </si>
  <si>
    <t>昭和22年(1947)</t>
    <rPh sb="0" eb="2">
      <t>ショウワ</t>
    </rPh>
    <rPh sb="4" eb="5">
      <t>ネン</t>
    </rPh>
    <phoneticPr fontId="3"/>
  </si>
  <si>
    <t>昭和25年(1950)</t>
    <rPh sb="0" eb="2">
      <t>ショウワ</t>
    </rPh>
    <rPh sb="4" eb="5">
      <t>ネン</t>
    </rPh>
    <phoneticPr fontId="3"/>
  </si>
  <si>
    <t>昭和30年(1955)</t>
    <rPh sb="0" eb="2">
      <t>ショウワ</t>
    </rPh>
    <rPh sb="4" eb="5">
      <t>ネン</t>
    </rPh>
    <phoneticPr fontId="3"/>
  </si>
  <si>
    <t>昭和35年(1960)</t>
    <rPh sb="0" eb="2">
      <t>ショウワ</t>
    </rPh>
    <rPh sb="4" eb="5">
      <t>ネン</t>
    </rPh>
    <phoneticPr fontId="3"/>
  </si>
  <si>
    <t>昭和40年(1965)</t>
    <rPh sb="0" eb="2">
      <t>ショウワ</t>
    </rPh>
    <rPh sb="4" eb="5">
      <t>ネン</t>
    </rPh>
    <phoneticPr fontId="3"/>
  </si>
  <si>
    <t>昭和45年(1970)</t>
    <rPh sb="0" eb="2">
      <t>ショウワ</t>
    </rPh>
    <rPh sb="4" eb="5">
      <t>ネン</t>
    </rPh>
    <phoneticPr fontId="3"/>
  </si>
  <si>
    <t>昭和50年(1975)</t>
    <rPh sb="0" eb="2">
      <t>ショウワ</t>
    </rPh>
    <rPh sb="4" eb="5">
      <t>ネン</t>
    </rPh>
    <phoneticPr fontId="3"/>
  </si>
  <si>
    <t>昭和55年(1980)</t>
    <rPh sb="0" eb="2">
      <t>ショウワ</t>
    </rPh>
    <rPh sb="4" eb="5">
      <t>ネン</t>
    </rPh>
    <phoneticPr fontId="3"/>
  </si>
  <si>
    <t>昭和60年(1985)</t>
    <rPh sb="0" eb="2">
      <t>ショウワ</t>
    </rPh>
    <rPh sb="4" eb="5">
      <t>ネン</t>
    </rPh>
    <phoneticPr fontId="3"/>
  </si>
  <si>
    <t>平成  2年 (1990)</t>
    <rPh sb="0" eb="2">
      <t>ヘイセイ</t>
    </rPh>
    <rPh sb="5" eb="6">
      <t>ネン</t>
    </rPh>
    <phoneticPr fontId="3"/>
  </si>
  <si>
    <t>平成12年(2000)</t>
    <rPh sb="0" eb="2">
      <t>ヘイセイ</t>
    </rPh>
    <rPh sb="4" eb="5">
      <t>ネン</t>
    </rPh>
    <phoneticPr fontId="3"/>
  </si>
  <si>
    <t>平成17年(2005)</t>
    <rPh sb="0" eb="2">
      <t>ヘイセイ</t>
    </rPh>
    <rPh sb="4" eb="5">
      <t>ネン</t>
    </rPh>
    <phoneticPr fontId="3"/>
  </si>
  <si>
    <t>平成27年(2015)</t>
    <rPh sb="0" eb="2">
      <t>ヘイセイ</t>
    </rPh>
    <rPh sb="4" eb="5">
      <t>ネン</t>
    </rPh>
    <phoneticPr fontId="3"/>
  </si>
  <si>
    <t>年　　　齢</t>
    <rPh sb="0" eb="1">
      <t>ネン</t>
    </rPh>
    <phoneticPr fontId="3"/>
  </si>
  <si>
    <t>総　　　数</t>
    <rPh sb="0" eb="1">
      <t>フサ</t>
    </rPh>
    <rPh sb="4" eb="5">
      <t>カズ</t>
    </rPh>
    <phoneticPr fontId="3"/>
  </si>
  <si>
    <t>年　　　次</t>
    <rPh sb="0" eb="1">
      <t>トシ</t>
    </rPh>
    <rPh sb="4" eb="5">
      <t>ツギ</t>
    </rPh>
    <phoneticPr fontId="3"/>
  </si>
  <si>
    <t>世　　　　　　帯　　　　　　数　　</t>
    <phoneticPr fontId="3"/>
  </si>
  <si>
    <t>～</t>
    <phoneticPr fontId="3"/>
  </si>
  <si>
    <t>歳</t>
    <rPh sb="0" eb="1">
      <t>サイ</t>
    </rPh>
    <phoneticPr fontId="3"/>
  </si>
  <si>
    <t>区　　　　　分</t>
    <rPh sb="0" eb="1">
      <t>ク</t>
    </rPh>
    <rPh sb="6" eb="7">
      <t>ブン</t>
    </rPh>
    <phoneticPr fontId="3"/>
  </si>
  <si>
    <t>総　　　　　数</t>
    <rPh sb="0" eb="1">
      <t>フサ</t>
    </rPh>
    <rPh sb="6" eb="7">
      <t>スウ</t>
    </rPh>
    <phoneticPr fontId="3"/>
  </si>
  <si>
    <t>労働力率(％)</t>
    <rPh sb="0" eb="3">
      <t>ロウドウリョク</t>
    </rPh>
    <rPh sb="3" eb="4">
      <t>リツ</t>
    </rPh>
    <phoneticPr fontId="3"/>
  </si>
  <si>
    <t>平 成 22 年(2010)</t>
    <rPh sb="0" eb="1">
      <t>ヒラ</t>
    </rPh>
    <rPh sb="2" eb="3">
      <t>シゲル</t>
    </rPh>
    <rPh sb="7" eb="8">
      <t>ネン</t>
    </rPh>
    <phoneticPr fontId="3"/>
  </si>
  <si>
    <t>平 成 27 年(2015)</t>
    <rPh sb="0" eb="1">
      <t>ヒラ</t>
    </rPh>
    <rPh sb="2" eb="3">
      <t>シゲル</t>
    </rPh>
    <rPh sb="7" eb="8">
      <t>ネン</t>
    </rPh>
    <phoneticPr fontId="3"/>
  </si>
  <si>
    <t>年　　　齢</t>
    <rPh sb="0" eb="1">
      <t>トシ</t>
    </rPh>
    <rPh sb="4" eb="5">
      <t>ヨワイ</t>
    </rPh>
    <phoneticPr fontId="3"/>
  </si>
  <si>
    <t xml:space="preserve"> 15　～　19</t>
    <phoneticPr fontId="3"/>
  </si>
  <si>
    <t xml:space="preserve"> 20　～　24</t>
    <phoneticPr fontId="3"/>
  </si>
  <si>
    <t xml:space="preserve"> 25　～　29</t>
    <phoneticPr fontId="3"/>
  </si>
  <si>
    <t xml:space="preserve"> 30　～　34</t>
    <phoneticPr fontId="3"/>
  </si>
  <si>
    <t xml:space="preserve"> 35　～　39</t>
    <phoneticPr fontId="3"/>
  </si>
  <si>
    <t xml:space="preserve"> 40　～　44</t>
    <phoneticPr fontId="3"/>
  </si>
  <si>
    <t xml:space="preserve"> 45　～　49</t>
    <phoneticPr fontId="3"/>
  </si>
  <si>
    <t xml:space="preserve"> 50　～　54</t>
    <phoneticPr fontId="3"/>
  </si>
  <si>
    <t xml:space="preserve"> 55　～　59</t>
    <phoneticPr fontId="3"/>
  </si>
  <si>
    <t xml:space="preserve"> 60　～　64</t>
    <phoneticPr fontId="3"/>
  </si>
  <si>
    <t xml:space="preserve"> 65　～　69</t>
    <phoneticPr fontId="3"/>
  </si>
  <si>
    <t xml:space="preserve"> 70　～　74</t>
    <phoneticPr fontId="3"/>
  </si>
  <si>
    <t xml:space="preserve"> 75　～　79</t>
    <phoneticPr fontId="3"/>
  </si>
  <si>
    <t xml:space="preserve"> 80　～　84</t>
    <phoneticPr fontId="3"/>
  </si>
  <si>
    <t xml:space="preserve"> 85　歳　以　上</t>
    <rPh sb="4" eb="5">
      <t>トシ</t>
    </rPh>
    <rPh sb="6" eb="7">
      <t>イ</t>
    </rPh>
    <rPh sb="8" eb="9">
      <t>ウエ</t>
    </rPh>
    <phoneticPr fontId="3"/>
  </si>
  <si>
    <t>砂利採取業</t>
    <phoneticPr fontId="3"/>
  </si>
  <si>
    <t>昭和50年</t>
    <rPh sb="0" eb="2">
      <t>ショウワ</t>
    </rPh>
    <rPh sb="4" eb="5">
      <t>ネン</t>
    </rPh>
    <phoneticPr fontId="3"/>
  </si>
  <si>
    <t>昭和55年</t>
    <rPh sb="0" eb="2">
      <t>ショウワ</t>
    </rPh>
    <rPh sb="4" eb="5">
      <t>ネン</t>
    </rPh>
    <phoneticPr fontId="3"/>
  </si>
  <si>
    <t>昭和60年</t>
    <rPh sb="0" eb="2">
      <t>ショウワ</t>
    </rPh>
    <rPh sb="4" eb="5">
      <t>ネン</t>
    </rPh>
    <phoneticPr fontId="3"/>
  </si>
  <si>
    <t>(1970)</t>
    <phoneticPr fontId="3"/>
  </si>
  <si>
    <t>(1975)</t>
    <phoneticPr fontId="3"/>
  </si>
  <si>
    <t>(1980)</t>
    <phoneticPr fontId="3"/>
  </si>
  <si>
    <t>(1985)</t>
    <phoneticPr fontId="3"/>
  </si>
  <si>
    <t>(1990)</t>
    <phoneticPr fontId="3"/>
  </si>
  <si>
    <t>(1995)</t>
    <phoneticPr fontId="3"/>
  </si>
  <si>
    <t>(2000)</t>
    <phoneticPr fontId="3"/>
  </si>
  <si>
    <t>(2005)</t>
    <phoneticPr fontId="3"/>
  </si>
  <si>
    <t>(2010)</t>
    <phoneticPr fontId="3"/>
  </si>
  <si>
    <t>平成 7年</t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</si>
  <si>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</si>
  <si>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　　5）「昼間人口」については、従業地・通学地「不詳」で，当地に常住している者を含みます。</t>
  </si>
  <si>
    <t>　　4）流出人口（総数、通勤、通学）については、従業地・通学地「不詳」を含みません。</t>
  </si>
  <si>
    <t>　　3）15歳未満の通学者を含みます。</t>
  </si>
  <si>
    <t>　　2）労働状態「不詳」を含みます。</t>
  </si>
  <si>
    <t>注：1）年齢不詳を除いています。</t>
  </si>
  <si>
    <t>注：世帯の種類「不詳」を含みます。</t>
  </si>
  <si>
    <t>注：配偶関係「不詳」を含みます。</t>
  </si>
  <si>
    <t>　　3）労働力率＝労働力人口/15歳以上人口（労働力状態不詳を除く）</t>
  </si>
  <si>
    <t>　　2）総数、男、女は、15歳以上人口から労働力状態「不詳」を除いた人口です。</t>
  </si>
  <si>
    <t>注：1）就業者とは、主に仕事をしていた者、家事のほか仕事をしていた者、通学のかたわら仕事</t>
  </si>
  <si>
    <t>注：総数は、「分類不能の産業」を含みます。</t>
  </si>
  <si>
    <t>平成  7年 (1995)</t>
    <rPh sb="0" eb="2">
      <t>ヘイセイ</t>
    </rPh>
    <rPh sb="5" eb="6">
      <t>ネン</t>
    </rPh>
    <phoneticPr fontId="3"/>
  </si>
  <si>
    <t>平成 12年 (2000)</t>
    <rPh sb="0" eb="2">
      <t>ヘイセイ</t>
    </rPh>
    <rPh sb="5" eb="6">
      <t>ネン</t>
    </rPh>
    <phoneticPr fontId="3"/>
  </si>
  <si>
    <t>平成 17年 (2005)</t>
    <rPh sb="0" eb="2">
      <t>ヘイセイ</t>
    </rPh>
    <rPh sb="5" eb="6">
      <t>ネン</t>
    </rPh>
    <phoneticPr fontId="3"/>
  </si>
  <si>
    <t>平成 22年 (2010)</t>
    <rPh sb="0" eb="2">
      <t>ヘイセイ</t>
    </rPh>
    <rPh sb="5" eb="6">
      <t>ネン</t>
    </rPh>
    <phoneticPr fontId="3"/>
  </si>
  <si>
    <t>平成 27年 (2015)</t>
    <rPh sb="0" eb="2">
      <t>ヘイセイ</t>
    </rPh>
    <rPh sb="5" eb="6">
      <t>ネン</t>
    </rPh>
    <phoneticPr fontId="3"/>
  </si>
  <si>
    <t>14　国勢調査人口</t>
    <rPh sb="3" eb="5">
      <t>コクセイ</t>
    </rPh>
    <rPh sb="5" eb="7">
      <t>チョウサ</t>
    </rPh>
    <rPh sb="7" eb="9">
      <t>ジンコウ</t>
    </rPh>
    <phoneticPr fontId="3"/>
  </si>
  <si>
    <t>15　流入・流出人口及び昼間人口</t>
    <rPh sb="3" eb="5">
      <t>リュウニュウ</t>
    </rPh>
    <rPh sb="6" eb="8">
      <t>リュウシュツ</t>
    </rPh>
    <rPh sb="8" eb="10">
      <t>ジンコウ</t>
    </rPh>
    <rPh sb="10" eb="11">
      <t>オヨ</t>
    </rPh>
    <rPh sb="12" eb="14">
      <t>チュウカン</t>
    </rPh>
    <rPh sb="14" eb="16">
      <t>ジンコウ</t>
    </rPh>
    <phoneticPr fontId="3"/>
  </si>
  <si>
    <t>16　人口集中地区の人口・面積及び人口密度</t>
    <rPh sb="3" eb="5">
      <t>ジンコウ</t>
    </rPh>
    <rPh sb="5" eb="7">
      <t>シュウチュウ</t>
    </rPh>
    <rPh sb="7" eb="9">
      <t>チク</t>
    </rPh>
    <rPh sb="10" eb="12">
      <t>ジンコウ</t>
    </rPh>
    <rPh sb="13" eb="15">
      <t>メンセキ</t>
    </rPh>
    <rPh sb="15" eb="16">
      <t>オヨ</t>
    </rPh>
    <rPh sb="17" eb="19">
      <t>ジンコウ</t>
    </rPh>
    <rPh sb="19" eb="21">
      <t>ミツド</t>
    </rPh>
    <phoneticPr fontId="3"/>
  </si>
  <si>
    <t>17　流出先別流出人口（15歳以上就業者数及び通学者数）</t>
    <rPh sb="3" eb="5">
      <t>リュウシュツ</t>
    </rPh>
    <rPh sb="5" eb="6">
      <t>サキ</t>
    </rPh>
    <rPh sb="6" eb="7">
      <t>ベツ</t>
    </rPh>
    <rPh sb="7" eb="9">
      <t>リュウシュツ</t>
    </rPh>
    <rPh sb="9" eb="11">
      <t>ジンコウ</t>
    </rPh>
    <rPh sb="14" eb="15">
      <t>サイ</t>
    </rPh>
    <rPh sb="15" eb="17">
      <t>イジョウ</t>
    </rPh>
    <rPh sb="17" eb="19">
      <t>シュウギョウ</t>
    </rPh>
    <rPh sb="19" eb="20">
      <t>シャ</t>
    </rPh>
    <rPh sb="20" eb="21">
      <t>スウ</t>
    </rPh>
    <rPh sb="21" eb="22">
      <t>オヨ</t>
    </rPh>
    <rPh sb="23" eb="25">
      <t>ツウガク</t>
    </rPh>
    <rPh sb="25" eb="26">
      <t>シャ</t>
    </rPh>
    <rPh sb="26" eb="27">
      <t>スウ</t>
    </rPh>
    <phoneticPr fontId="3"/>
  </si>
  <si>
    <t>18　流入元別流入人口（15歳以上就業者数及び通学者数）</t>
    <rPh sb="3" eb="5">
      <t>リュウニュウ</t>
    </rPh>
    <rPh sb="5" eb="6">
      <t>モト</t>
    </rPh>
    <rPh sb="6" eb="7">
      <t>ベツ</t>
    </rPh>
    <rPh sb="7" eb="9">
      <t>リュウニュウ</t>
    </rPh>
    <rPh sb="9" eb="11">
      <t>ジンコウ</t>
    </rPh>
    <rPh sb="14" eb="15">
      <t>サイ</t>
    </rPh>
    <rPh sb="15" eb="17">
      <t>イジョウ</t>
    </rPh>
    <rPh sb="17" eb="19">
      <t>シュウギョウ</t>
    </rPh>
    <rPh sb="19" eb="20">
      <t>シャ</t>
    </rPh>
    <rPh sb="20" eb="21">
      <t>スウ</t>
    </rPh>
    <rPh sb="21" eb="22">
      <t>オヨ</t>
    </rPh>
    <rPh sb="23" eb="25">
      <t>ツウガク</t>
    </rPh>
    <rPh sb="25" eb="26">
      <t>シャ</t>
    </rPh>
    <rPh sb="26" eb="27">
      <t>スウ</t>
    </rPh>
    <phoneticPr fontId="3"/>
  </si>
  <si>
    <t>19　町丁別人口・世帯数等</t>
    <rPh sb="3" eb="4">
      <t>チョウ</t>
    </rPh>
    <rPh sb="4" eb="5">
      <t>チョウ</t>
    </rPh>
    <rPh sb="5" eb="6">
      <t>ベツ</t>
    </rPh>
    <rPh sb="6" eb="8">
      <t>ジンコウ</t>
    </rPh>
    <rPh sb="9" eb="12">
      <t>セタイスウ</t>
    </rPh>
    <rPh sb="12" eb="13">
      <t>トウ</t>
    </rPh>
    <phoneticPr fontId="3"/>
  </si>
  <si>
    <t>20　年齢（5歳階級）・男女別人口</t>
    <rPh sb="3" eb="5">
      <t>ネンレイ</t>
    </rPh>
    <rPh sb="7" eb="8">
      <t>サイ</t>
    </rPh>
    <rPh sb="8" eb="10">
      <t>カイキュウ</t>
    </rPh>
    <rPh sb="12" eb="14">
      <t>ダンジョ</t>
    </rPh>
    <rPh sb="14" eb="15">
      <t>ベツ</t>
    </rPh>
    <rPh sb="15" eb="17">
      <t>ジンコウ</t>
    </rPh>
    <phoneticPr fontId="3"/>
  </si>
  <si>
    <t>21　年齢（5歳階級）・配偶関係・男女別15歳以上人口</t>
    <rPh sb="3" eb="5">
      <t>ネンレイ</t>
    </rPh>
    <rPh sb="7" eb="8">
      <t>サイ</t>
    </rPh>
    <rPh sb="8" eb="10">
      <t>カイキュウ</t>
    </rPh>
    <rPh sb="12" eb="14">
      <t>ハイグウ</t>
    </rPh>
    <rPh sb="14" eb="16">
      <t>カンケイ</t>
    </rPh>
    <rPh sb="17" eb="19">
      <t>ダンジョ</t>
    </rPh>
    <rPh sb="19" eb="20">
      <t>ベツ</t>
    </rPh>
    <rPh sb="22" eb="25">
      <t>サイイジョウ</t>
    </rPh>
    <rPh sb="25" eb="27">
      <t>ジンコウ</t>
    </rPh>
    <phoneticPr fontId="3"/>
  </si>
  <si>
    <t>22　世帯人員別一般世帯数並びに一般世帯人員</t>
    <rPh sb="3" eb="5">
      <t>セタイ</t>
    </rPh>
    <rPh sb="5" eb="7">
      <t>ジンイン</t>
    </rPh>
    <rPh sb="7" eb="8">
      <t>ベツ</t>
    </rPh>
    <rPh sb="8" eb="10">
      <t>イッパン</t>
    </rPh>
    <rPh sb="10" eb="13">
      <t>セタイスウ</t>
    </rPh>
    <rPh sb="13" eb="14">
      <t>ナラ</t>
    </rPh>
    <rPh sb="16" eb="18">
      <t>イッパン</t>
    </rPh>
    <rPh sb="18" eb="20">
      <t>セタイ</t>
    </rPh>
    <rPh sb="20" eb="22">
      <t>ジンイン</t>
    </rPh>
    <phoneticPr fontId="3"/>
  </si>
  <si>
    <t>23　世帯の家族類型別一般世帯数・一般世帯人員及び親族人員</t>
    <rPh sb="3" eb="5">
      <t>セタイ</t>
    </rPh>
    <rPh sb="6" eb="8">
      <t>カゾク</t>
    </rPh>
    <rPh sb="8" eb="9">
      <t>ルイ</t>
    </rPh>
    <rPh sb="9" eb="10">
      <t>ガタ</t>
    </rPh>
    <rPh sb="10" eb="11">
      <t>ベツ</t>
    </rPh>
    <rPh sb="11" eb="13">
      <t>イッパン</t>
    </rPh>
    <rPh sb="13" eb="16">
      <t>セタイスウ</t>
    </rPh>
    <rPh sb="17" eb="19">
      <t>イッパン</t>
    </rPh>
    <rPh sb="19" eb="21">
      <t>セタイ</t>
    </rPh>
    <rPh sb="21" eb="23">
      <t>ジンイン</t>
    </rPh>
    <rPh sb="23" eb="24">
      <t>オヨ</t>
    </rPh>
    <rPh sb="25" eb="27">
      <t>シンゾク</t>
    </rPh>
    <rPh sb="27" eb="29">
      <t>ジンイン</t>
    </rPh>
    <phoneticPr fontId="3"/>
  </si>
  <si>
    <t>24　労働力状態</t>
    <rPh sb="3" eb="6">
      <t>ロウドウリョク</t>
    </rPh>
    <rPh sb="6" eb="8">
      <t>ジョウタイ</t>
    </rPh>
    <phoneticPr fontId="3"/>
  </si>
  <si>
    <t>25　産業別15歳以上就業人口</t>
    <rPh sb="3" eb="5">
      <t>サンギョウ</t>
    </rPh>
    <rPh sb="5" eb="6">
      <t>ベツ</t>
    </rPh>
    <rPh sb="8" eb="9">
      <t>サイ</t>
    </rPh>
    <rPh sb="9" eb="11">
      <t>イジョウ</t>
    </rPh>
    <rPh sb="11" eb="13">
      <t>シュウギョウ</t>
    </rPh>
    <rPh sb="13" eb="15">
      <t>ジンコウ</t>
    </rPh>
    <phoneticPr fontId="3"/>
  </si>
  <si>
    <t>26　年齢（5歳階級）・産業・男女別15歳以上就業者数</t>
    <rPh sb="3" eb="5">
      <t>ネンレイ</t>
    </rPh>
    <rPh sb="7" eb="8">
      <t>サイ</t>
    </rPh>
    <rPh sb="8" eb="10">
      <t>カイキュウ</t>
    </rPh>
    <rPh sb="12" eb="14">
      <t>サンギョウ</t>
    </rPh>
    <rPh sb="15" eb="17">
      <t>ダンジョ</t>
    </rPh>
    <rPh sb="17" eb="18">
      <t>ベツ</t>
    </rPh>
    <rPh sb="20" eb="21">
      <t>サイ</t>
    </rPh>
    <rPh sb="21" eb="23">
      <t>イジョウ</t>
    </rPh>
    <rPh sb="23" eb="25">
      <t>シュウギョウ</t>
    </rPh>
    <rPh sb="25" eb="26">
      <t>シャ</t>
    </rPh>
    <rPh sb="26" eb="27">
      <t>スウ</t>
    </rPh>
    <phoneticPr fontId="3"/>
  </si>
  <si>
    <t>27　産業・従業上の地位別15歳以上就業者数</t>
    <rPh sb="3" eb="5">
      <t>サンギョウ</t>
    </rPh>
    <rPh sb="6" eb="8">
      <t>ジュウギョウ</t>
    </rPh>
    <rPh sb="8" eb="9">
      <t>ジョウ</t>
    </rPh>
    <rPh sb="10" eb="12">
      <t>チイ</t>
    </rPh>
    <rPh sb="12" eb="13">
      <t>ベツ</t>
    </rPh>
    <rPh sb="15" eb="16">
      <t>サイ</t>
    </rPh>
    <rPh sb="16" eb="18">
      <t>イジョウ</t>
    </rPh>
    <rPh sb="18" eb="21">
      <t>シュウギョウシャ</t>
    </rPh>
    <rPh sb="21" eb="22">
      <t>スウ</t>
    </rPh>
    <phoneticPr fontId="3"/>
  </si>
  <si>
    <t>29　大阪府・大阪市・北摂７市の人口</t>
    <rPh sb="3" eb="6">
      <t>オオサカフ</t>
    </rPh>
    <rPh sb="7" eb="10">
      <t>オオサカシ</t>
    </rPh>
    <rPh sb="11" eb="12">
      <t>ホク</t>
    </rPh>
    <rPh sb="12" eb="13">
      <t>セツ</t>
    </rPh>
    <rPh sb="14" eb="15">
      <t>シ</t>
    </rPh>
    <rPh sb="16" eb="18">
      <t>ジンコウ</t>
    </rPh>
    <phoneticPr fontId="3"/>
  </si>
  <si>
    <t>30　大阪府・大阪市・北摂７市の世帯数・世帯人員</t>
    <rPh sb="3" eb="6">
      <t>オオサカフ</t>
    </rPh>
    <rPh sb="7" eb="10">
      <t>オオサカシ</t>
    </rPh>
    <rPh sb="11" eb="12">
      <t>ホク</t>
    </rPh>
    <rPh sb="12" eb="13">
      <t>セツ</t>
    </rPh>
    <rPh sb="14" eb="15">
      <t>シ</t>
    </rPh>
    <rPh sb="16" eb="19">
      <t>セタイスウ</t>
    </rPh>
    <rPh sb="20" eb="22">
      <t>セタイ</t>
    </rPh>
    <rPh sb="22" eb="24">
      <t>ジンイン</t>
    </rPh>
    <phoneticPr fontId="4"/>
  </si>
  <si>
    <t>31　大阪府市町村別人口・世帯数</t>
    <rPh sb="3" eb="6">
      <t>オオサカフ</t>
    </rPh>
    <rPh sb="6" eb="9">
      <t>シチョウソン</t>
    </rPh>
    <rPh sb="9" eb="10">
      <t>ベツ</t>
    </rPh>
    <rPh sb="10" eb="12">
      <t>ジンコウ</t>
    </rPh>
    <rPh sb="13" eb="16">
      <t>セタイスウ</t>
    </rPh>
    <phoneticPr fontId="3"/>
  </si>
  <si>
    <t>　　大阪府市町村別人口・世帯数（つづき）</t>
    <rPh sb="2" eb="5">
      <t>オオサカフ</t>
    </rPh>
    <rPh sb="5" eb="8">
      <t>シチョウソン</t>
    </rPh>
    <rPh sb="8" eb="9">
      <t>ベツ</t>
    </rPh>
    <rPh sb="9" eb="11">
      <t>ジンコウ</t>
    </rPh>
    <rPh sb="12" eb="15">
      <t>セタイスウ</t>
    </rPh>
    <phoneticPr fontId="3"/>
  </si>
  <si>
    <t>注：人口集中地区とは、国勢調査区を基礎単位地域として、人口密度1平方キロメートル当り</t>
    <phoneticPr fontId="3"/>
  </si>
  <si>
    <t>　　約4,000人以上の調査区がたがいに隣接して、人口5,000人以上に地域を構成する場合をい</t>
    <phoneticPr fontId="3"/>
  </si>
  <si>
    <t>　　います。</t>
    <phoneticPr fontId="3"/>
  </si>
  <si>
    <t>令和 2年 (2020)</t>
    <rPh sb="0" eb="2">
      <t>レイワ</t>
    </rPh>
    <rPh sb="4" eb="5">
      <t>ネン</t>
    </rPh>
    <phoneticPr fontId="3"/>
  </si>
  <si>
    <t>(2015)</t>
  </si>
  <si>
    <t>令和2年</t>
    <rPh sb="0" eb="2">
      <t>レイワ</t>
    </rPh>
    <rPh sb="3" eb="4">
      <t>ネン</t>
    </rPh>
    <phoneticPr fontId="3"/>
  </si>
  <si>
    <t>(2020)</t>
    <phoneticPr fontId="3"/>
  </si>
  <si>
    <t>令和2年</t>
    <rPh sb="0" eb="2">
      <t>レイワ</t>
    </rPh>
    <rPh sb="3" eb="4">
      <t>ネン</t>
    </rPh>
    <phoneticPr fontId="4"/>
  </si>
  <si>
    <t>(2010～2015)</t>
  </si>
  <si>
    <t>平27～令2年</t>
    <rPh sb="0" eb="1">
      <t>ヘイ</t>
    </rPh>
    <rPh sb="4" eb="5">
      <t>レイ</t>
    </rPh>
    <rPh sb="6" eb="7">
      <t>ネン</t>
    </rPh>
    <phoneticPr fontId="4"/>
  </si>
  <si>
    <t>(2015～2020)</t>
    <phoneticPr fontId="3"/>
  </si>
  <si>
    <t>平成27年 (2015)
人　　口</t>
    <rPh sb="0" eb="2">
      <t>ヘイセイ</t>
    </rPh>
    <rPh sb="4" eb="5">
      <t>ネン</t>
    </rPh>
    <phoneticPr fontId="3"/>
  </si>
  <si>
    <t>平成27年～令和2年の人口増減</t>
    <rPh sb="0" eb="2">
      <t>ヘイセイ</t>
    </rPh>
    <rPh sb="4" eb="5">
      <t>ネン</t>
    </rPh>
    <rPh sb="6" eb="8">
      <t>レイワ</t>
    </rPh>
    <rPh sb="9" eb="10">
      <t>ネン</t>
    </rPh>
    <rPh sb="11" eb="13">
      <t>ジンコウ</t>
    </rPh>
    <rPh sb="13" eb="15">
      <t>ゾウゲン</t>
    </rPh>
    <phoneticPr fontId="3"/>
  </si>
  <si>
    <t>　　(2015～2020)</t>
    <phoneticPr fontId="3"/>
  </si>
  <si>
    <t>令和2年
(2020)
世帯数</t>
    <rPh sb="0" eb="2">
      <t>レイワ</t>
    </rPh>
    <rPh sb="3" eb="4">
      <t>ネン</t>
    </rPh>
    <rPh sb="4" eb="5">
      <t>ヘイネン</t>
    </rPh>
    <phoneticPr fontId="3"/>
  </si>
  <si>
    <t>令　和　2　年　(2020)</t>
    <rPh sb="0" eb="1">
      <t>レイ</t>
    </rPh>
    <rPh sb="2" eb="3">
      <t>ワ</t>
    </rPh>
    <rPh sb="6" eb="7">
      <t>ネン</t>
    </rPh>
    <phoneticPr fontId="3"/>
  </si>
  <si>
    <t xml:space="preserve">令和2年(2020年)10月１日現在 </t>
    <rPh sb="0" eb="2">
      <t>レイワ</t>
    </rPh>
    <phoneticPr fontId="3"/>
  </si>
  <si>
    <t>令和2年(2020)</t>
    <rPh sb="0" eb="2">
      <t>レイワ</t>
    </rPh>
    <rPh sb="3" eb="4">
      <t>ネン</t>
    </rPh>
    <rPh sb="4" eb="5">
      <t>ヘイネン</t>
    </rPh>
    <phoneticPr fontId="3"/>
  </si>
  <si>
    <t xml:space="preserve">令和2年(2020年)10月１日現在 </t>
    <rPh sb="0" eb="2">
      <t>レイワ</t>
    </rPh>
    <rPh sb="3" eb="4">
      <t>ネン</t>
    </rPh>
    <rPh sb="9" eb="10">
      <t>ネン</t>
    </rPh>
    <rPh sb="13" eb="14">
      <t>ゲツ</t>
    </rPh>
    <rPh sb="15" eb="16">
      <t>ニチ</t>
    </rPh>
    <rPh sb="16" eb="18">
      <t>ゲンザイ</t>
    </rPh>
    <phoneticPr fontId="3"/>
  </si>
  <si>
    <t>令和2年（2020年）10月１日現在</t>
    <rPh sb="0" eb="2">
      <t>レイワ</t>
    </rPh>
    <rPh sb="3" eb="4">
      <t>ネン</t>
    </rPh>
    <rPh sb="9" eb="10">
      <t>ネン</t>
    </rPh>
    <rPh sb="13" eb="14">
      <t>ゲツ</t>
    </rPh>
    <rPh sb="15" eb="16">
      <t>ニチ</t>
    </rPh>
    <rPh sb="16" eb="18">
      <t>ゲンザイ</t>
    </rPh>
    <phoneticPr fontId="3"/>
  </si>
  <si>
    <t>平27～令2年</t>
    <rPh sb="0" eb="1">
      <t>ヘイ</t>
    </rPh>
    <rPh sb="4" eb="5">
      <t>レイ</t>
    </rPh>
    <rPh sb="6" eb="7">
      <t>ネン</t>
    </rPh>
    <phoneticPr fontId="3"/>
  </si>
  <si>
    <t>令和2年(2020年)10月１日現在</t>
    <rPh sb="0" eb="2">
      <t>レイワ</t>
    </rPh>
    <rPh sb="3" eb="4">
      <t>ネン</t>
    </rPh>
    <rPh sb="4" eb="5">
      <t>ヘイネン</t>
    </rPh>
    <rPh sb="9" eb="10">
      <t>ネン</t>
    </rPh>
    <rPh sb="13" eb="14">
      <t>ガツ</t>
    </rPh>
    <rPh sb="15" eb="16">
      <t>ニチ</t>
    </rPh>
    <rPh sb="16" eb="18">
      <t>ゲンザイ</t>
    </rPh>
    <phoneticPr fontId="3"/>
  </si>
  <si>
    <t>(2020年）</t>
    <rPh sb="5" eb="6">
      <t>ネン</t>
    </rPh>
    <phoneticPr fontId="3"/>
  </si>
  <si>
    <t>X</t>
  </si>
  <si>
    <t>注：1）世帯の種類「不詳」を含みます。</t>
    <phoneticPr fontId="3"/>
  </si>
  <si>
    <t>　　2）下記の「町丁」を秘匿処理しています。</t>
    <rPh sb="4" eb="6">
      <t>カキ</t>
    </rPh>
    <rPh sb="8" eb="9">
      <t>チョウ</t>
    </rPh>
    <rPh sb="9" eb="10">
      <t>チョウ</t>
    </rPh>
    <rPh sb="12" eb="16">
      <t>ヒトクショリ</t>
    </rPh>
    <phoneticPr fontId="3"/>
  </si>
  <si>
    <t>　　　しまう場合があるため、単に公表を伏せるのではなく、隣接する町丁の結果に足し上げた結</t>
    <rPh sb="43" eb="44">
      <t>ケツ</t>
    </rPh>
    <phoneticPr fontId="2"/>
  </si>
  <si>
    <t>　　　果として公表します。</t>
    <rPh sb="3" eb="4">
      <t>カ</t>
    </rPh>
    <phoneticPr fontId="2"/>
  </si>
  <si>
    <t>　　　「秘匿する町丁」　→　「合算する町丁」</t>
  </si>
  <si>
    <t>　　　　南正雀３丁目　　→　　南正雀２丁目</t>
    <rPh sb="4" eb="7">
      <t>ミナミショウジャク</t>
    </rPh>
    <rPh sb="8" eb="10">
      <t>チョウメ</t>
    </rPh>
    <rPh sb="15" eb="18">
      <t>ミナミショウジャク</t>
    </rPh>
    <rPh sb="19" eb="21">
      <t>チョウメ</t>
    </rPh>
    <phoneticPr fontId="3"/>
  </si>
  <si>
    <t>卸売,小売業</t>
    <rPh sb="0" eb="1">
      <t>オロシ</t>
    </rPh>
    <rPh sb="1" eb="2">
      <t>バイ</t>
    </rPh>
    <rPh sb="3" eb="4">
      <t>ショウ</t>
    </rPh>
    <rPh sb="4" eb="5">
      <t>バイ</t>
    </rPh>
    <rPh sb="5" eb="6">
      <t>ギョウ</t>
    </rPh>
    <phoneticPr fontId="3"/>
  </si>
  <si>
    <t>鉱業,採石業,砂利採取業</t>
    <rPh sb="0" eb="2">
      <t>コウギョウ</t>
    </rPh>
    <rPh sb="3" eb="5">
      <t>サイセキ</t>
    </rPh>
    <rPh sb="5" eb="6">
      <t>ギョウ</t>
    </rPh>
    <phoneticPr fontId="3"/>
  </si>
  <si>
    <t>家庭内職者</t>
    <rPh sb="0" eb="4">
      <t>カテイナイショク</t>
    </rPh>
    <rPh sb="4" eb="5">
      <t>シャ</t>
    </rPh>
    <phoneticPr fontId="3"/>
  </si>
  <si>
    <t>注：総数には、従業上の地位「不詳」を含みます。</t>
    <phoneticPr fontId="3"/>
  </si>
  <si>
    <t>令　和　2　年　人　口
(2020)</t>
    <rPh sb="0" eb="1">
      <t>レイ</t>
    </rPh>
    <rPh sb="2" eb="3">
      <t>ワ</t>
    </rPh>
    <rPh sb="6" eb="7">
      <t>ネン</t>
    </rPh>
    <rPh sb="8" eb="9">
      <t>ヒト</t>
    </rPh>
    <rPh sb="10" eb="11">
      <t>クチ</t>
    </rPh>
    <phoneticPr fontId="3"/>
  </si>
  <si>
    <r>
      <t>　　</t>
    </r>
    <r>
      <rPr>
        <b/>
        <sz val="10"/>
        <rFont val="BIZ UD明朝 Medium"/>
        <family val="1"/>
        <charset val="128"/>
      </rPr>
      <t>年齢（５歳階級）・産業・男女別１5歳以上就業者数</t>
    </r>
    <r>
      <rPr>
        <sz val="10"/>
        <rFont val="BIZ UD明朝 Medium"/>
        <family val="1"/>
        <charset val="128"/>
      </rPr>
      <t>（つづき）</t>
    </r>
    <rPh sb="2" eb="4">
      <t>ネンレイ</t>
    </rPh>
    <rPh sb="6" eb="7">
      <t>サイ</t>
    </rPh>
    <rPh sb="7" eb="9">
      <t>カイキュウ</t>
    </rPh>
    <rPh sb="11" eb="13">
      <t>サンギョウ</t>
    </rPh>
    <rPh sb="14" eb="16">
      <t>ダンジョ</t>
    </rPh>
    <rPh sb="16" eb="17">
      <t>ベツ</t>
    </rPh>
    <rPh sb="19" eb="20">
      <t>サイ</t>
    </rPh>
    <rPh sb="20" eb="22">
      <t>イジョウ</t>
    </rPh>
    <rPh sb="22" eb="24">
      <t>シュウギョウ</t>
    </rPh>
    <rPh sb="24" eb="25">
      <t>シャ</t>
    </rPh>
    <rPh sb="25" eb="26">
      <t>スウ</t>
    </rPh>
    <phoneticPr fontId="3"/>
  </si>
  <si>
    <t>令和2年(2020)</t>
    <rPh sb="0" eb="2">
      <t>レイワ</t>
    </rPh>
    <rPh sb="3" eb="4">
      <t>ネン</t>
    </rPh>
    <phoneticPr fontId="3"/>
  </si>
  <si>
    <t>-</t>
  </si>
  <si>
    <t>令和 2 年(2020)</t>
    <rPh sb="0" eb="2">
      <t>レイワ</t>
    </rPh>
    <rPh sb="5" eb="6">
      <t>ネン</t>
    </rPh>
    <phoneticPr fontId="3"/>
  </si>
  <si>
    <t>平成27年～令和2年の増減
(2015～2020)</t>
    <rPh sb="0" eb="2">
      <t>ヘイセイ</t>
    </rPh>
    <rPh sb="4" eb="5">
      <t>ネン</t>
    </rPh>
    <rPh sb="6" eb="8">
      <t>レイワ</t>
    </rPh>
    <rPh sb="9" eb="10">
      <t>ネン</t>
    </rPh>
    <rPh sb="11" eb="13">
      <t>ゾウゲン</t>
    </rPh>
    <phoneticPr fontId="3"/>
  </si>
  <si>
    <t>令　和  2　年　(2020)</t>
    <rPh sb="0" eb="1">
      <t>レイ</t>
    </rPh>
    <rPh sb="2" eb="3">
      <t>カズ</t>
    </rPh>
    <rPh sb="7" eb="8">
      <t>ネン</t>
    </rPh>
    <phoneticPr fontId="3"/>
  </si>
  <si>
    <t>令　　　和　　　2　　　年　　　(2020)</t>
    <rPh sb="0" eb="1">
      <t>レイ</t>
    </rPh>
    <rPh sb="4" eb="5">
      <t>ワ</t>
    </rPh>
    <rPh sb="12" eb="13">
      <t>ネン</t>
    </rPh>
    <phoneticPr fontId="3"/>
  </si>
  <si>
    <t>-</t>
    <phoneticPr fontId="3"/>
  </si>
  <si>
    <t>令和2年(2020年)10月1日現在</t>
    <rPh sb="0" eb="2">
      <t>レイワ</t>
    </rPh>
    <rPh sb="3" eb="4">
      <t>ネン</t>
    </rPh>
    <rPh sb="9" eb="10">
      <t>ネン</t>
    </rPh>
    <rPh sb="13" eb="14">
      <t>ガツ</t>
    </rPh>
    <rPh sb="15" eb="16">
      <t>ニチ</t>
    </rPh>
    <rPh sb="16" eb="18">
      <t>ゲンザイ</t>
    </rPh>
    <phoneticPr fontId="3"/>
  </si>
  <si>
    <t>注：1）昭和50年（1975年）までの調査では、会社・官公庁など独身寮については、 棟ごとにまと</t>
    <phoneticPr fontId="3"/>
  </si>
  <si>
    <t>　　　 めて1つの世帯としていましたが、昭和55年（1980年）からは、それぞれ1人を1つの世帯と</t>
    <phoneticPr fontId="3"/>
  </si>
  <si>
    <t>　　　 して調査しています。</t>
    <phoneticPr fontId="3"/>
  </si>
  <si>
    <t xml:space="preserve"> 　　  をしていた者、仕事を休んでいた者をいいます。</t>
    <phoneticPr fontId="3"/>
  </si>
  <si>
    <t>給　　与　　住　　宅</t>
    <rPh sb="0" eb="1">
      <t>キュウ</t>
    </rPh>
    <rPh sb="3" eb="4">
      <t>ヨ</t>
    </rPh>
    <rPh sb="6" eb="7">
      <t>ジュウ</t>
    </rPh>
    <rPh sb="9" eb="10">
      <t>タク</t>
    </rPh>
    <phoneticPr fontId="3"/>
  </si>
  <si>
    <t>民　営　の　借　家　</t>
    <rPh sb="0" eb="1">
      <t>タミ</t>
    </rPh>
    <rPh sb="2" eb="3">
      <t>エイ</t>
    </rPh>
    <rPh sb="6" eb="7">
      <t>シャク</t>
    </rPh>
    <rPh sb="8" eb="9">
      <t>イエ</t>
    </rPh>
    <phoneticPr fontId="3"/>
  </si>
  <si>
    <t>公　社　の　借　家　</t>
    <rPh sb="0" eb="1">
      <t>コウ</t>
    </rPh>
    <rPh sb="2" eb="3">
      <t>シャ</t>
    </rPh>
    <rPh sb="6" eb="7">
      <t>シャク</t>
    </rPh>
    <rPh sb="8" eb="9">
      <t>イエ</t>
    </rPh>
    <phoneticPr fontId="3"/>
  </si>
  <si>
    <t>持　　　ち　　　家　</t>
    <rPh sb="0" eb="1">
      <t>モ</t>
    </rPh>
    <rPh sb="8" eb="9">
      <t>イエ</t>
    </rPh>
    <phoneticPr fontId="3"/>
  </si>
  <si>
    <t>　　※集計対象となる町丁には人口の極めて小さい町丁があり、市民の個人情報が明らかになって</t>
    <phoneticPr fontId="3"/>
  </si>
  <si>
    <t>資料：総務室（総務省　国勢調査報告）</t>
    <rPh sb="0" eb="2">
      <t>シリョウ</t>
    </rPh>
    <rPh sb="3" eb="5">
      <t>ソウム</t>
    </rPh>
    <rPh sb="5" eb="6">
      <t>シツ</t>
    </rPh>
    <phoneticPr fontId="3"/>
  </si>
  <si>
    <t>資料：総務室（総務省　国勢調査報告）</t>
    <rPh sb="0" eb="2">
      <t>シリョウ</t>
    </rPh>
    <rPh sb="3" eb="5">
      <t>ソウム</t>
    </rPh>
    <rPh sb="5" eb="6">
      <t>シツ</t>
    </rPh>
    <phoneticPr fontId="4"/>
  </si>
  <si>
    <t>資料：総務室 （総務省　国勢調査報告）</t>
    <rPh sb="0" eb="2">
      <t>シリョウ</t>
    </rPh>
    <rPh sb="3" eb="5">
      <t>ソウム</t>
    </rPh>
    <rPh sb="5" eb="6">
      <t>シツ</t>
    </rPh>
    <phoneticPr fontId="3"/>
  </si>
  <si>
    <t>資料：総務室（総務省　国勢調査報告）</t>
    <rPh sb="3" eb="5">
      <t>ソウム</t>
    </rPh>
    <rPh sb="11" eb="13">
      <t>コクセイ</t>
    </rPh>
    <rPh sb="13" eb="15">
      <t>チョウサ</t>
    </rPh>
    <rPh sb="15" eb="17">
      <t>ホウコク</t>
    </rPh>
    <phoneticPr fontId="3"/>
  </si>
  <si>
    <t>資料：総務室（総務省　国勢調査報告）</t>
    <rPh sb="0" eb="2">
      <t>シリョウ</t>
    </rPh>
    <rPh sb="3" eb="5">
      <t>ソウム</t>
    </rPh>
    <rPh sb="5" eb="6">
      <t>シツ</t>
    </rPh>
    <rPh sb="11" eb="13">
      <t>コクセイ</t>
    </rPh>
    <rPh sb="13" eb="15">
      <t>チョウサ</t>
    </rPh>
    <rPh sb="15" eb="17">
      <t>ホウコク</t>
    </rPh>
    <phoneticPr fontId="3"/>
  </si>
  <si>
    <t>資料：総務室（総務省　国勢調査報告）</t>
    <rPh sb="0" eb="2">
      <t>シリョウ</t>
    </rPh>
    <rPh sb="3" eb="6">
      <t>ソウムシツ</t>
    </rPh>
    <rPh sb="11" eb="13">
      <t>コクセイ</t>
    </rPh>
    <rPh sb="13" eb="15">
      <t>チョウサ</t>
    </rPh>
    <rPh sb="15" eb="17">
      <t>ホウコク</t>
    </rPh>
    <phoneticPr fontId="3"/>
  </si>
  <si>
    <t>28　住居の種類・住宅の所有の関係別一般世帯数・一般世帯人員・１世帯当り人員</t>
    <rPh sb="3" eb="5">
      <t>ジュウキョ</t>
    </rPh>
    <rPh sb="6" eb="8">
      <t>シュルイ</t>
    </rPh>
    <rPh sb="9" eb="11">
      <t>ジュウタク</t>
    </rPh>
    <rPh sb="12" eb="14">
      <t>ショユウ</t>
    </rPh>
    <rPh sb="15" eb="17">
      <t>カンケイ</t>
    </rPh>
    <rPh sb="17" eb="18">
      <t>ベツ</t>
    </rPh>
    <rPh sb="18" eb="20">
      <t>イッパン</t>
    </rPh>
    <rPh sb="20" eb="22">
      <t>セタイ</t>
    </rPh>
    <rPh sb="22" eb="23">
      <t>スウ</t>
    </rPh>
    <rPh sb="24" eb="26">
      <t>イッパン</t>
    </rPh>
    <rPh sb="26" eb="28">
      <t>セタイ</t>
    </rPh>
    <rPh sb="28" eb="30">
      <t>ジンイン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</si>
</sst>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;&quot;△ &quot;0"/>
    <numFmt numFmtId="177" formatCode="0.00;&quot;△ &quot;0.00"/>
    <numFmt numFmtId="178" formatCode="0_);[Red]\(0\)"/>
    <numFmt numFmtId="179" formatCode="0.0;&quot;△ &quot;0.0"/>
    <numFmt numFmtId="180" formatCode="0.0"/>
    <numFmt numFmtId="181" formatCode="0.0_);[Red]\(0.0\)"/>
    <numFmt numFmtId="182" formatCode="#,##0_);[Red]\(#,##0\)"/>
    <numFmt numFmtId="183" formatCode="0.0_ "/>
    <numFmt numFmtId="184" formatCode="#,##0.0"/>
    <numFmt numFmtId="185" formatCode="#,##0.0;&quot;△ &quot;#,##0.0"/>
    <numFmt numFmtId="186" formatCode="#,##0;&quot;△ &quot;#,##0"/>
    <numFmt numFmtId="187" formatCode="#,##0.00;&quot;△ &quot;#,##0.00"/>
    <numFmt numFmtId="188" formatCode="###,###,###,##0;&quot;-&quot;##,###,###,##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b/>
      <sz val="36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0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sz val="8"/>
      <name val="BIZ UD明朝 Medium"/>
      <family val="1"/>
      <charset val="128"/>
    </font>
    <font>
      <b/>
      <sz val="9"/>
      <name val="BIZ UD明朝 Medium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0"/>
      <name val="游明朝"/>
      <family val="1"/>
      <charset val="128"/>
    </font>
    <font>
      <sz val="11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7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1" fillId="0" borderId="0" xfId="11" applyFont="1" applyAlignment="1">
      <alignment vertical="center"/>
    </xf>
    <xf numFmtId="0" fontId="12" fillId="0" borderId="0" xfId="11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11" applyFont="1" applyAlignment="1">
      <alignment horizontal="right" vertical="center"/>
    </xf>
    <xf numFmtId="0" fontId="12" fillId="0" borderId="1" xfId="11" applyFont="1" applyBorder="1" applyAlignment="1">
      <alignment horizontal="center" vertical="center"/>
    </xf>
    <xf numFmtId="0" fontId="12" fillId="0" borderId="2" xfId="11" applyFont="1" applyBorder="1" applyAlignment="1">
      <alignment horizontal="centerContinuous" vertical="center"/>
    </xf>
    <xf numFmtId="0" fontId="12" fillId="0" borderId="3" xfId="11" applyFont="1" applyBorder="1" applyAlignment="1">
      <alignment horizontal="centerContinuous" vertical="center"/>
    </xf>
    <xf numFmtId="0" fontId="12" fillId="0" borderId="4" xfId="11" applyFont="1" applyBorder="1" applyAlignment="1">
      <alignment horizontal="centerContinuous" vertical="center"/>
    </xf>
    <xf numFmtId="0" fontId="12" fillId="0" borderId="5" xfId="11" applyFont="1" applyBorder="1" applyAlignment="1">
      <alignment horizontal="center" vertical="center" shrinkToFit="1"/>
    </xf>
    <xf numFmtId="0" fontId="12" fillId="0" borderId="6" xfId="11" applyFont="1" applyBorder="1" applyAlignment="1">
      <alignment horizontal="center" vertical="center"/>
    </xf>
    <xf numFmtId="0" fontId="12" fillId="0" borderId="7" xfId="11" applyFont="1" applyBorder="1" applyAlignment="1">
      <alignment horizontal="center" vertical="center"/>
    </xf>
    <xf numFmtId="0" fontId="12" fillId="0" borderId="8" xfId="11" applyFont="1" applyBorder="1" applyAlignment="1">
      <alignment horizontal="center" vertical="center" shrinkToFit="1"/>
    </xf>
    <xf numFmtId="0" fontId="13" fillId="0" borderId="9" xfId="11" applyFont="1" applyBorder="1" applyAlignment="1">
      <alignment horizontal="right"/>
    </xf>
    <xf numFmtId="0" fontId="13" fillId="0" borderId="0" xfId="11" applyFont="1" applyAlignment="1">
      <alignment horizontal="right"/>
    </xf>
    <xf numFmtId="0" fontId="13" fillId="0" borderId="0" xfId="11" applyFont="1" applyAlignment="1"/>
    <xf numFmtId="0" fontId="12" fillId="0" borderId="0" xfId="11" applyFont="1" applyAlignment="1">
      <alignment horizontal="distributed" vertical="center"/>
    </xf>
    <xf numFmtId="3" fontId="12" fillId="0" borderId="9" xfId="11" applyNumberFormat="1" applyFont="1" applyBorder="1" applyAlignment="1">
      <alignment vertical="center"/>
    </xf>
    <xf numFmtId="3" fontId="12" fillId="0" borderId="0" xfId="11" applyNumberFormat="1" applyFont="1" applyAlignment="1">
      <alignment vertical="center"/>
    </xf>
    <xf numFmtId="184" fontId="12" fillId="0" borderId="0" xfId="11" applyNumberFormat="1" applyFont="1" applyAlignment="1">
      <alignment vertical="center"/>
    </xf>
    <xf numFmtId="3" fontId="12" fillId="0" borderId="0" xfId="11" applyNumberFormat="1" applyFont="1" applyAlignment="1">
      <alignment horizontal="right" vertical="center"/>
    </xf>
    <xf numFmtId="185" fontId="12" fillId="0" borderId="0" xfId="11" applyNumberFormat="1" applyFont="1" applyAlignment="1">
      <alignment vertical="center"/>
    </xf>
    <xf numFmtId="3" fontId="12" fillId="0" borderId="0" xfId="11" applyNumberFormat="1" applyFont="1" applyBorder="1" applyAlignment="1">
      <alignment vertical="center"/>
    </xf>
    <xf numFmtId="184" fontId="12" fillId="0" borderId="0" xfId="11" applyNumberFormat="1" applyFont="1" applyBorder="1" applyAlignment="1">
      <alignment vertical="center"/>
    </xf>
    <xf numFmtId="185" fontId="12" fillId="0" borderId="0" xfId="11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1" fillId="0" borderId="10" xfId="11" applyFont="1" applyBorder="1" applyAlignment="1">
      <alignment horizontal="distributed" vertical="center"/>
    </xf>
    <xf numFmtId="3" fontId="11" fillId="0" borderId="11" xfId="11" applyNumberFormat="1" applyFont="1" applyFill="1" applyBorder="1" applyAlignment="1">
      <alignment vertical="center"/>
    </xf>
    <xf numFmtId="3" fontId="11" fillId="0" borderId="12" xfId="11" applyNumberFormat="1" applyFont="1" applyFill="1" applyBorder="1" applyAlignment="1">
      <alignment vertical="center"/>
    </xf>
    <xf numFmtId="184" fontId="11" fillId="0" borderId="12" xfId="11" applyNumberFormat="1" applyFont="1" applyFill="1" applyBorder="1" applyAlignment="1">
      <alignment vertical="center"/>
    </xf>
    <xf numFmtId="185" fontId="11" fillId="0" borderId="12" xfId="11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20" fillId="0" borderId="0" xfId="5" applyFont="1" applyAlignment="1">
      <alignment vertical="center"/>
    </xf>
    <xf numFmtId="0" fontId="11" fillId="0" borderId="0" xfId="17" applyFont="1" applyAlignment="1">
      <alignment vertical="center"/>
    </xf>
    <xf numFmtId="0" fontId="12" fillId="0" borderId="0" xfId="17" applyFont="1" applyAlignment="1">
      <alignment vertical="center"/>
    </xf>
    <xf numFmtId="0" fontId="12" fillId="0" borderId="0" xfId="17" applyFont="1" applyBorder="1" applyAlignment="1">
      <alignment vertical="center"/>
    </xf>
    <xf numFmtId="0" fontId="12" fillId="0" borderId="0" xfId="17" applyFont="1" applyAlignment="1">
      <alignment horizontal="right" vertical="center"/>
    </xf>
    <xf numFmtId="0" fontId="12" fillId="0" borderId="13" xfId="17" applyFont="1" applyBorder="1" applyAlignment="1">
      <alignment horizontal="center" vertical="center"/>
    </xf>
    <xf numFmtId="0" fontId="12" fillId="0" borderId="6" xfId="17" applyFont="1" applyBorder="1" applyAlignment="1">
      <alignment horizontal="center" vertical="center"/>
    </xf>
    <xf numFmtId="0" fontId="12" fillId="0" borderId="14" xfId="17" applyFont="1" applyBorder="1" applyAlignment="1">
      <alignment horizontal="center" vertical="center" shrinkToFit="1"/>
    </xf>
    <xf numFmtId="0" fontId="12" fillId="0" borderId="9" xfId="17" applyFont="1" applyBorder="1" applyAlignment="1">
      <alignment horizontal="right" vertical="center"/>
    </xf>
    <xf numFmtId="0" fontId="12" fillId="0" borderId="15" xfId="17" applyFont="1" applyBorder="1" applyAlignment="1">
      <alignment horizontal="center" vertical="center"/>
    </xf>
    <xf numFmtId="186" fontId="12" fillId="0" borderId="9" xfId="17" applyNumberFormat="1" applyFont="1" applyFill="1" applyBorder="1" applyAlignment="1">
      <alignment horizontal="right" vertical="center"/>
    </xf>
    <xf numFmtId="186" fontId="12" fillId="0" borderId="0" xfId="17" applyNumberFormat="1" applyFont="1" applyAlignment="1">
      <alignment horizontal="right" vertical="center"/>
    </xf>
    <xf numFmtId="186" fontId="12" fillId="0" borderId="0" xfId="17" applyNumberFormat="1" applyFont="1" applyFill="1" applyAlignment="1">
      <alignment horizontal="right" vertical="center"/>
    </xf>
    <xf numFmtId="187" fontId="12" fillId="0" borderId="0" xfId="17" applyNumberFormat="1" applyFont="1" applyAlignment="1">
      <alignment horizontal="right" vertical="center"/>
    </xf>
    <xf numFmtId="0" fontId="12" fillId="0" borderId="16" xfId="11" applyFont="1" applyBorder="1" applyAlignment="1">
      <alignment horizontal="distributed" vertical="center"/>
    </xf>
    <xf numFmtId="3" fontId="11" fillId="0" borderId="11" xfId="11" applyNumberFormat="1" applyFont="1" applyBorder="1" applyAlignment="1">
      <alignment vertical="center"/>
    </xf>
    <xf numFmtId="186" fontId="11" fillId="0" borderId="12" xfId="17" applyNumberFormat="1" applyFont="1" applyBorder="1" applyAlignment="1">
      <alignment horizontal="right" vertical="center"/>
    </xf>
    <xf numFmtId="186" fontId="11" fillId="0" borderId="12" xfId="17" applyNumberFormat="1" applyFont="1" applyFill="1" applyBorder="1" applyAlignment="1">
      <alignment horizontal="right" vertical="center"/>
    </xf>
    <xf numFmtId="187" fontId="11" fillId="0" borderId="12" xfId="17" applyNumberFormat="1" applyFont="1" applyBorder="1" applyAlignment="1">
      <alignment horizontal="right" vertical="center"/>
    </xf>
    <xf numFmtId="0" fontId="12" fillId="0" borderId="5" xfId="17" applyFont="1" applyBorder="1" applyAlignment="1">
      <alignment vertical="center"/>
    </xf>
    <xf numFmtId="0" fontId="12" fillId="0" borderId="5" xfId="17" applyFont="1" applyBorder="1" applyAlignment="1">
      <alignment horizontal="right" vertical="center"/>
    </xf>
    <xf numFmtId="0" fontId="9" fillId="0" borderId="0" xfId="3" applyFont="1" applyFill="1" applyAlignment="1" applyProtection="1">
      <alignment horizontal="left" vertical="center"/>
    </xf>
    <xf numFmtId="0" fontId="9" fillId="0" borderId="0" xfId="3" applyFont="1" applyFill="1" applyAlignment="1" applyProtection="1">
      <alignment horizontal="right" vertical="center"/>
    </xf>
    <xf numFmtId="0" fontId="14" fillId="0" borderId="0" xfId="3" applyFont="1" applyFill="1" applyAlignment="1" applyProtection="1">
      <alignment horizontal="right" vertical="center"/>
    </xf>
    <xf numFmtId="0" fontId="11" fillId="0" borderId="0" xfId="18" applyFont="1" applyAlignment="1">
      <alignment vertical="center"/>
    </xf>
    <xf numFmtId="0" fontId="12" fillId="0" borderId="0" xfId="18" applyFont="1" applyAlignment="1">
      <alignment vertical="center"/>
    </xf>
    <xf numFmtId="0" fontId="12" fillId="0" borderId="0" xfId="18" applyFont="1" applyAlignment="1">
      <alignment horizontal="right" vertical="center"/>
    </xf>
    <xf numFmtId="0" fontId="12" fillId="0" borderId="2" xfId="18" applyFont="1" applyBorder="1" applyAlignment="1">
      <alignment horizontal="centerContinuous" vertical="center"/>
    </xf>
    <xf numFmtId="0" fontId="8" fillId="0" borderId="3" xfId="18" applyFont="1" applyBorder="1" applyAlignment="1">
      <alignment horizontal="centerContinuous" vertical="center"/>
    </xf>
    <xf numFmtId="0" fontId="8" fillId="0" borderId="4" xfId="18" applyFont="1" applyBorder="1" applyAlignment="1">
      <alignment horizontal="centerContinuous" vertical="center"/>
    </xf>
    <xf numFmtId="0" fontId="12" fillId="0" borderId="17" xfId="18" applyFont="1" applyBorder="1" applyAlignment="1">
      <alignment horizontal="center" vertical="center"/>
    </xf>
    <xf numFmtId="0" fontId="12" fillId="0" borderId="15" xfId="18" applyFont="1" applyBorder="1" applyAlignment="1">
      <alignment vertical="center"/>
    </xf>
    <xf numFmtId="0" fontId="13" fillId="0" borderId="18" xfId="18" applyFont="1" applyBorder="1" applyAlignment="1">
      <alignment horizontal="right"/>
    </xf>
    <xf numFmtId="0" fontId="13" fillId="0" borderId="15" xfId="18" applyFont="1" applyBorder="1" applyAlignment="1">
      <alignment horizontal="right"/>
    </xf>
    <xf numFmtId="0" fontId="13" fillId="0" borderId="15" xfId="18" applyFont="1" applyBorder="1" applyAlignment="1"/>
    <xf numFmtId="49" fontId="12" fillId="0" borderId="0" xfId="18" applyNumberFormat="1" applyFont="1" applyAlignment="1">
      <alignment horizontal="center" vertical="center"/>
    </xf>
    <xf numFmtId="3" fontId="12" fillId="0" borderId="9" xfId="18" applyNumberFormat="1" applyFont="1" applyBorder="1" applyAlignment="1">
      <alignment vertical="center"/>
    </xf>
    <xf numFmtId="3" fontId="12" fillId="0" borderId="0" xfId="18" applyNumberFormat="1" applyFont="1" applyAlignment="1">
      <alignment vertical="center"/>
    </xf>
    <xf numFmtId="179" fontId="12" fillId="0" borderId="0" xfId="18" applyNumberFormat="1" applyFont="1" applyAlignment="1">
      <alignment vertical="center"/>
    </xf>
    <xf numFmtId="183" fontId="12" fillId="0" borderId="0" xfId="18" applyNumberFormat="1" applyFont="1" applyAlignment="1">
      <alignment vertical="center"/>
    </xf>
    <xf numFmtId="186" fontId="12" fillId="0" borderId="9" xfId="18" applyNumberFormat="1" applyFont="1" applyBorder="1" applyAlignment="1">
      <alignment vertical="center"/>
    </xf>
    <xf numFmtId="186" fontId="12" fillId="0" borderId="0" xfId="18" applyNumberFormat="1" applyFont="1" applyAlignment="1">
      <alignment vertical="center"/>
    </xf>
    <xf numFmtId="49" fontId="12" fillId="0" borderId="0" xfId="18" applyNumberFormat="1" applyFont="1" applyAlignment="1">
      <alignment horizontal="center" vertical="center" shrinkToFit="1"/>
    </xf>
    <xf numFmtId="177" fontId="12" fillId="0" borderId="0" xfId="18" applyNumberFormat="1" applyFont="1" applyAlignment="1">
      <alignment vertical="center"/>
    </xf>
    <xf numFmtId="49" fontId="12" fillId="0" borderId="16" xfId="18" applyNumberFormat="1" applyFont="1" applyBorder="1" applyAlignment="1">
      <alignment horizontal="center" vertical="center"/>
    </xf>
    <xf numFmtId="186" fontId="12" fillId="0" borderId="0" xfId="18" applyNumberFormat="1" applyFont="1" applyBorder="1" applyAlignment="1">
      <alignment vertical="center"/>
    </xf>
    <xf numFmtId="179" fontId="12" fillId="0" borderId="0" xfId="18" applyNumberFormat="1" applyFont="1" applyBorder="1" applyAlignment="1">
      <alignment vertical="center"/>
    </xf>
    <xf numFmtId="0" fontId="12" fillId="0" borderId="0" xfId="18" applyFont="1" applyBorder="1" applyAlignment="1">
      <alignment vertical="center"/>
    </xf>
    <xf numFmtId="49" fontId="11" fillId="0" borderId="16" xfId="18" applyNumberFormat="1" applyFont="1" applyBorder="1" applyAlignment="1">
      <alignment horizontal="center" vertical="center"/>
    </xf>
    <xf numFmtId="186" fontId="11" fillId="0" borderId="9" xfId="18" applyNumberFormat="1" applyFont="1" applyFill="1" applyBorder="1" applyAlignment="1">
      <alignment vertical="center"/>
    </xf>
    <xf numFmtId="186" fontId="11" fillId="0" borderId="0" xfId="18" applyNumberFormat="1" applyFont="1" applyFill="1" applyAlignment="1">
      <alignment vertical="center"/>
    </xf>
    <xf numFmtId="179" fontId="11" fillId="0" borderId="0" xfId="18" applyNumberFormat="1" applyFont="1" applyFill="1" applyAlignment="1">
      <alignment vertical="center"/>
    </xf>
    <xf numFmtId="177" fontId="11" fillId="0" borderId="0" xfId="18" applyNumberFormat="1" applyFont="1" applyFill="1" applyAlignment="1">
      <alignment vertical="center"/>
    </xf>
    <xf numFmtId="49" fontId="11" fillId="0" borderId="10" xfId="18" applyNumberFormat="1" applyFont="1" applyBorder="1" applyAlignment="1">
      <alignment horizontal="center" vertical="center"/>
    </xf>
    <xf numFmtId="186" fontId="12" fillId="0" borderId="12" xfId="18" applyNumberFormat="1" applyFont="1" applyBorder="1" applyAlignment="1">
      <alignment vertical="center"/>
    </xf>
    <xf numFmtId="0" fontId="12" fillId="0" borderId="12" xfId="18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19" applyFont="1" applyAlignment="1">
      <alignment vertical="center"/>
    </xf>
    <xf numFmtId="182" fontId="11" fillId="0" borderId="0" xfId="19" applyNumberFormat="1" applyFont="1" applyAlignment="1">
      <alignment vertical="center"/>
    </xf>
    <xf numFmtId="0" fontId="12" fillId="0" borderId="0" xfId="19" applyFont="1" applyAlignment="1">
      <alignment vertical="center"/>
    </xf>
    <xf numFmtId="182" fontId="12" fillId="0" borderId="0" xfId="19" applyNumberFormat="1" applyFont="1" applyAlignment="1">
      <alignment vertical="center"/>
    </xf>
    <xf numFmtId="182" fontId="12" fillId="0" borderId="0" xfId="19" applyNumberFormat="1" applyFont="1" applyAlignment="1">
      <alignment horizontal="right" vertical="center"/>
    </xf>
    <xf numFmtId="0" fontId="12" fillId="0" borderId="3" xfId="19" applyFont="1" applyBorder="1" applyAlignment="1">
      <alignment horizontal="center" vertical="center"/>
    </xf>
    <xf numFmtId="0" fontId="12" fillId="0" borderId="19" xfId="19" applyFont="1" applyBorder="1" applyAlignment="1">
      <alignment horizontal="center" vertical="center"/>
    </xf>
    <xf numFmtId="182" fontId="12" fillId="0" borderId="19" xfId="19" applyNumberFormat="1" applyFont="1" applyBorder="1" applyAlignment="1">
      <alignment horizontal="center" vertical="center"/>
    </xf>
    <xf numFmtId="182" fontId="12" fillId="0" borderId="2" xfId="19" applyNumberFormat="1" applyFont="1" applyBorder="1" applyAlignment="1">
      <alignment horizontal="center" vertical="center"/>
    </xf>
    <xf numFmtId="182" fontId="12" fillId="0" borderId="3" xfId="19" applyNumberFormat="1" applyFont="1" applyBorder="1" applyAlignment="1">
      <alignment horizontal="center" vertical="center"/>
    </xf>
    <xf numFmtId="0" fontId="12" fillId="0" borderId="15" xfId="19" applyFont="1" applyBorder="1" applyAlignment="1">
      <alignment horizontal="center" vertical="center"/>
    </xf>
    <xf numFmtId="0" fontId="13" fillId="0" borderId="9" xfId="19" applyFont="1" applyBorder="1" applyAlignment="1">
      <alignment horizontal="right"/>
    </xf>
    <xf numFmtId="182" fontId="12" fillId="0" borderId="0" xfId="19" applyNumberFormat="1" applyFont="1" applyBorder="1" applyAlignment="1">
      <alignment vertical="center"/>
    </xf>
    <xf numFmtId="182" fontId="12" fillId="0" borderId="17" xfId="19" applyNumberFormat="1" applyFont="1" applyBorder="1" applyAlignment="1">
      <alignment vertical="center"/>
    </xf>
    <xf numFmtId="182" fontId="12" fillId="0" borderId="9" xfId="19" applyNumberFormat="1" applyFont="1" applyBorder="1" applyAlignment="1">
      <alignment vertical="center"/>
    </xf>
    <xf numFmtId="0" fontId="12" fillId="0" borderId="0" xfId="19" applyFont="1" applyBorder="1" applyAlignment="1">
      <alignment vertical="center"/>
    </xf>
    <xf numFmtId="186" fontId="12" fillId="0" borderId="9" xfId="19" applyNumberFormat="1" applyFont="1" applyBorder="1" applyAlignment="1">
      <alignment vertical="center"/>
    </xf>
    <xf numFmtId="186" fontId="12" fillId="0" borderId="0" xfId="19" applyNumberFormat="1" applyFont="1" applyBorder="1" applyAlignment="1">
      <alignment vertical="center"/>
    </xf>
    <xf numFmtId="182" fontId="12" fillId="0" borderId="20" xfId="0" applyNumberFormat="1" applyFont="1" applyBorder="1" applyAlignment="1">
      <alignment horizontal="left" vertical="center"/>
    </xf>
    <xf numFmtId="186" fontId="12" fillId="0" borderId="9" xfId="19" applyNumberFormat="1" applyFont="1" applyBorder="1" applyAlignment="1">
      <alignment horizontal="right" vertical="center"/>
    </xf>
    <xf numFmtId="186" fontId="12" fillId="0" borderId="0" xfId="0" applyNumberFormat="1" applyFont="1" applyAlignment="1">
      <alignment horizontal="right" vertical="center"/>
    </xf>
    <xf numFmtId="0" fontId="8" fillId="0" borderId="0" xfId="0" applyFont="1" applyFill="1" applyAlignment="1">
      <alignment vertical="center"/>
    </xf>
    <xf numFmtId="186" fontId="8" fillId="0" borderId="0" xfId="0" applyNumberFormat="1" applyFont="1" applyFill="1" applyAlignment="1">
      <alignment vertical="center"/>
    </xf>
    <xf numFmtId="186" fontId="11" fillId="0" borderId="9" xfId="19" applyNumberFormat="1" applyFont="1" applyBorder="1" applyAlignment="1">
      <alignment vertical="center"/>
    </xf>
    <xf numFmtId="186" fontId="11" fillId="0" borderId="0" xfId="19" applyNumberFormat="1" applyFont="1" applyBorder="1" applyAlignment="1">
      <alignment vertical="center"/>
    </xf>
    <xf numFmtId="186" fontId="11" fillId="0" borderId="0" xfId="17" applyNumberFormat="1" applyFont="1" applyFill="1" applyAlignment="1">
      <alignment horizontal="right" vertical="center"/>
    </xf>
    <xf numFmtId="3" fontId="11" fillId="0" borderId="9" xfId="19" applyNumberFormat="1" applyFont="1" applyBorder="1" applyAlignment="1">
      <alignment vertical="center"/>
    </xf>
    <xf numFmtId="186" fontId="12" fillId="0" borderId="0" xfId="19" applyNumberFormat="1" applyFont="1" applyAlignment="1">
      <alignment vertical="center"/>
    </xf>
    <xf numFmtId="0" fontId="20" fillId="0" borderId="0" xfId="6" applyFont="1" applyFill="1" applyAlignment="1">
      <alignment vertical="center"/>
    </xf>
    <xf numFmtId="0" fontId="12" fillId="0" borderId="0" xfId="19" applyFont="1" applyAlignment="1">
      <alignment horizontal="left" vertical="center"/>
    </xf>
    <xf numFmtId="186" fontId="12" fillId="0" borderId="0" xfId="0" applyNumberFormat="1" applyFont="1" applyAlignment="1">
      <alignment vertical="center"/>
    </xf>
    <xf numFmtId="0" fontId="12" fillId="0" borderId="0" xfId="19" applyFont="1" applyAlignment="1">
      <alignment horizontal="right" vertical="center"/>
    </xf>
    <xf numFmtId="182" fontId="12" fillId="0" borderId="20" xfId="19" applyNumberFormat="1" applyFont="1" applyBorder="1" applyAlignment="1">
      <alignment horizontal="distributed" vertical="center"/>
    </xf>
    <xf numFmtId="186" fontId="12" fillId="0" borderId="0" xfId="19" applyNumberFormat="1" applyFont="1" applyAlignment="1">
      <alignment horizontal="right" vertical="center"/>
    </xf>
    <xf numFmtId="182" fontId="11" fillId="0" borderId="20" xfId="19" applyNumberFormat="1" applyFont="1" applyBorder="1" applyAlignment="1">
      <alignment vertical="center"/>
    </xf>
    <xf numFmtId="186" fontId="11" fillId="0" borderId="9" xfId="19" applyNumberFormat="1" applyFont="1" applyBorder="1" applyAlignment="1">
      <alignment horizontal="right" vertical="center"/>
    </xf>
    <xf numFmtId="186" fontId="11" fillId="0" borderId="0" xfId="19" applyNumberFormat="1" applyFont="1" applyBorder="1" applyAlignment="1">
      <alignment horizontal="right" vertical="center"/>
    </xf>
    <xf numFmtId="0" fontId="20" fillId="0" borderId="0" xfId="6" applyFont="1" applyAlignment="1">
      <alignment vertical="center"/>
    </xf>
    <xf numFmtId="182" fontId="12" fillId="0" borderId="20" xfId="19" applyNumberFormat="1" applyFont="1" applyBorder="1" applyAlignment="1">
      <alignment horizontal="left" vertical="center"/>
    </xf>
    <xf numFmtId="186" fontId="20" fillId="0" borderId="0" xfId="6" applyNumberFormat="1" applyFont="1" applyFill="1" applyAlignment="1">
      <alignment vertical="center"/>
    </xf>
    <xf numFmtId="0" fontId="12" fillId="0" borderId="5" xfId="19" applyFont="1" applyBorder="1" applyAlignment="1">
      <alignment vertical="center"/>
    </xf>
    <xf numFmtId="182" fontId="12" fillId="0" borderId="5" xfId="19" applyNumberFormat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1" fillId="0" borderId="0" xfId="24" applyFont="1" applyAlignment="1">
      <alignment vertical="center"/>
    </xf>
    <xf numFmtId="0" fontId="12" fillId="0" borderId="0" xfId="24" applyFont="1" applyAlignment="1">
      <alignment vertical="center"/>
    </xf>
    <xf numFmtId="0" fontId="12" fillId="0" borderId="0" xfId="24" applyFont="1" applyAlignment="1">
      <alignment horizontal="right" vertical="center"/>
    </xf>
    <xf numFmtId="0" fontId="12" fillId="0" borderId="3" xfId="24" applyFont="1" applyBorder="1" applyAlignment="1">
      <alignment horizontal="center" vertical="center"/>
    </xf>
    <xf numFmtId="0" fontId="12" fillId="0" borderId="2" xfId="24" applyFont="1" applyBorder="1" applyAlignment="1">
      <alignment horizontal="center" vertical="center"/>
    </xf>
    <xf numFmtId="0" fontId="12" fillId="0" borderId="19" xfId="24" applyFont="1" applyBorder="1" applyAlignment="1">
      <alignment horizontal="center" vertical="center"/>
    </xf>
    <xf numFmtId="0" fontId="12" fillId="0" borderId="15" xfId="24" applyFont="1" applyBorder="1" applyAlignment="1">
      <alignment vertical="center"/>
    </xf>
    <xf numFmtId="0" fontId="13" fillId="0" borderId="9" xfId="24" applyFont="1" applyBorder="1" applyAlignment="1">
      <alignment horizontal="right"/>
    </xf>
    <xf numFmtId="0" fontId="12" fillId="0" borderId="0" xfId="24" applyFont="1" applyBorder="1" applyAlignment="1">
      <alignment vertical="center"/>
    </xf>
    <xf numFmtId="0" fontId="12" fillId="0" borderId="20" xfId="24" applyFont="1" applyBorder="1" applyAlignment="1">
      <alignment vertical="center"/>
    </xf>
    <xf numFmtId="0" fontId="12" fillId="0" borderId="9" xfId="24" applyFont="1" applyBorder="1" applyAlignment="1">
      <alignment vertical="center"/>
    </xf>
    <xf numFmtId="3" fontId="12" fillId="0" borderId="9" xfId="24" applyNumberFormat="1" applyFont="1" applyBorder="1" applyAlignment="1">
      <alignment vertical="center"/>
    </xf>
    <xf numFmtId="3" fontId="12" fillId="0" borderId="0" xfId="24" applyNumberFormat="1" applyFont="1" applyBorder="1" applyAlignment="1">
      <alignment vertical="center"/>
    </xf>
    <xf numFmtId="0" fontId="12" fillId="0" borderId="20" xfId="24" applyFont="1" applyBorder="1" applyAlignment="1">
      <alignment horizontal="left" vertical="center"/>
    </xf>
    <xf numFmtId="188" fontId="15" fillId="0" borderId="0" xfId="4" applyNumberFormat="1" applyFont="1" applyFill="1" applyBorder="1" applyAlignment="1">
      <alignment vertical="center"/>
    </xf>
    <xf numFmtId="0" fontId="20" fillId="0" borderId="0" xfId="7" applyFont="1" applyAlignment="1">
      <alignment vertical="center"/>
    </xf>
    <xf numFmtId="188" fontId="8" fillId="0" borderId="0" xfId="0" applyNumberFormat="1" applyFont="1" applyAlignment="1">
      <alignment vertical="center"/>
    </xf>
    <xf numFmtId="3" fontId="11" fillId="0" borderId="9" xfId="24" applyNumberFormat="1" applyFont="1" applyBorder="1" applyAlignment="1">
      <alignment vertical="center"/>
    </xf>
    <xf numFmtId="3" fontId="11" fillId="0" borderId="0" xfId="24" applyNumberFormat="1" applyFont="1" applyBorder="1" applyAlignment="1">
      <alignment vertical="center"/>
    </xf>
    <xf numFmtId="3" fontId="11" fillId="0" borderId="0" xfId="2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2" fillId="0" borderId="0" xfId="24" applyFont="1" applyAlignment="1">
      <alignment horizontal="left" vertical="center"/>
    </xf>
    <xf numFmtId="3" fontId="12" fillId="0" borderId="0" xfId="24" applyNumberFormat="1" applyFont="1" applyAlignment="1">
      <alignment vertical="center"/>
    </xf>
    <xf numFmtId="0" fontId="11" fillId="0" borderId="20" xfId="24" applyFont="1" applyBorder="1" applyAlignment="1">
      <alignment vertical="center"/>
    </xf>
    <xf numFmtId="3" fontId="20" fillId="0" borderId="0" xfId="7" applyNumberFormat="1" applyFont="1" applyAlignment="1">
      <alignment vertical="center"/>
    </xf>
    <xf numFmtId="0" fontId="12" fillId="0" borderId="5" xfId="24" applyFont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11" fillId="0" borderId="0" xfId="23" applyFont="1" applyFill="1" applyBorder="1" applyAlignment="1">
      <alignment vertical="center"/>
    </xf>
    <xf numFmtId="179" fontId="11" fillId="0" borderId="0" xfId="23" applyNumberFormat="1" applyFont="1" applyFill="1" applyBorder="1" applyAlignment="1">
      <alignment vertical="center"/>
    </xf>
    <xf numFmtId="0" fontId="11" fillId="0" borderId="0" xfId="23" applyFont="1" applyFill="1" applyAlignment="1">
      <alignment vertical="center"/>
    </xf>
    <xf numFmtId="185" fontId="11" fillId="0" borderId="0" xfId="23" applyNumberFormat="1" applyFont="1" applyFill="1" applyAlignment="1">
      <alignment vertical="center"/>
    </xf>
    <xf numFmtId="182" fontId="11" fillId="0" borderId="0" xfId="23" applyNumberFormat="1" applyFont="1" applyFill="1" applyAlignment="1">
      <alignment vertical="center"/>
    </xf>
    <xf numFmtId="179" fontId="11" fillId="0" borderId="0" xfId="23" applyNumberFormat="1" applyFont="1" applyFill="1" applyAlignment="1">
      <alignment vertical="center"/>
    </xf>
    <xf numFmtId="0" fontId="12" fillId="0" borderId="0" xfId="23" applyFont="1" applyFill="1" applyBorder="1" applyAlignment="1">
      <alignment vertical="center"/>
    </xf>
    <xf numFmtId="179" fontId="12" fillId="0" borderId="0" xfId="23" applyNumberFormat="1" applyFont="1" applyFill="1" applyBorder="1" applyAlignment="1">
      <alignment vertical="center"/>
    </xf>
    <xf numFmtId="0" fontId="12" fillId="0" borderId="0" xfId="23" applyFont="1" applyFill="1" applyBorder="1" applyAlignment="1">
      <alignment horizontal="right" vertical="center"/>
    </xf>
    <xf numFmtId="0" fontId="12" fillId="0" borderId="0" xfId="23" applyFont="1" applyFill="1" applyAlignment="1">
      <alignment vertical="center"/>
    </xf>
    <xf numFmtId="185" fontId="12" fillId="0" borderId="0" xfId="23" applyNumberFormat="1" applyFont="1" applyFill="1" applyAlignment="1">
      <alignment vertical="center"/>
    </xf>
    <xf numFmtId="182" fontId="12" fillId="0" borderId="0" xfId="23" applyNumberFormat="1" applyFont="1" applyFill="1" applyAlignment="1">
      <alignment vertical="center"/>
    </xf>
    <xf numFmtId="179" fontId="12" fillId="0" borderId="0" xfId="23" applyNumberFormat="1" applyFont="1" applyFill="1" applyAlignment="1">
      <alignment vertical="center"/>
    </xf>
    <xf numFmtId="0" fontId="12" fillId="0" borderId="21" xfId="23" applyFont="1" applyFill="1" applyBorder="1" applyAlignment="1">
      <alignment vertical="center"/>
    </xf>
    <xf numFmtId="0" fontId="12" fillId="0" borderId="22" xfId="23" applyFont="1" applyFill="1" applyBorder="1" applyAlignment="1">
      <alignment vertical="center"/>
    </xf>
    <xf numFmtId="49" fontId="12" fillId="0" borderId="5" xfId="23" applyNumberFormat="1" applyFont="1" applyFill="1" applyBorder="1" applyAlignment="1">
      <alignment vertical="center"/>
    </xf>
    <xf numFmtId="179" fontId="12" fillId="0" borderId="5" xfId="23" applyNumberFormat="1" applyFont="1" applyFill="1" applyBorder="1" applyAlignment="1">
      <alignment vertical="center"/>
    </xf>
    <xf numFmtId="49" fontId="12" fillId="0" borderId="13" xfId="23" applyNumberFormat="1" applyFont="1" applyFill="1" applyBorder="1" applyAlignment="1">
      <alignment vertical="center"/>
    </xf>
    <xf numFmtId="185" fontId="12" fillId="0" borderId="5" xfId="23" applyNumberFormat="1" applyFont="1" applyFill="1" applyBorder="1" applyAlignment="1">
      <alignment vertical="center"/>
    </xf>
    <xf numFmtId="182" fontId="12" fillId="0" borderId="13" xfId="23" applyNumberFormat="1" applyFont="1" applyFill="1" applyBorder="1" applyAlignment="1">
      <alignment vertical="center"/>
    </xf>
    <xf numFmtId="0" fontId="12" fillId="0" borderId="23" xfId="23" applyFont="1" applyFill="1" applyBorder="1" applyAlignment="1">
      <alignment vertical="center"/>
    </xf>
    <xf numFmtId="0" fontId="12" fillId="0" borderId="16" xfId="23" applyFont="1" applyFill="1" applyBorder="1" applyAlignment="1">
      <alignment vertical="center"/>
    </xf>
    <xf numFmtId="49" fontId="12" fillId="0" borderId="0" xfId="23" applyNumberFormat="1" applyFont="1" applyFill="1" applyBorder="1" applyAlignment="1">
      <alignment vertical="center"/>
    </xf>
    <xf numFmtId="179" fontId="12" fillId="0" borderId="18" xfId="23" applyNumberFormat="1" applyFont="1" applyFill="1" applyBorder="1" applyAlignment="1">
      <alignment horizontal="distributed" vertical="center"/>
    </xf>
    <xf numFmtId="49" fontId="12" fillId="0" borderId="20" xfId="23" applyNumberFormat="1" applyFont="1" applyFill="1" applyBorder="1" applyAlignment="1">
      <alignment vertical="center"/>
    </xf>
    <xf numFmtId="49" fontId="12" fillId="0" borderId="9" xfId="23" applyNumberFormat="1" applyFont="1" applyFill="1" applyBorder="1" applyAlignment="1">
      <alignment vertical="center"/>
    </xf>
    <xf numFmtId="182" fontId="12" fillId="0" borderId="20" xfId="23" applyNumberFormat="1" applyFont="1" applyFill="1" applyBorder="1" applyAlignment="1">
      <alignment vertical="center"/>
    </xf>
    <xf numFmtId="182" fontId="12" fillId="0" borderId="9" xfId="23" applyNumberFormat="1" applyFont="1" applyFill="1" applyBorder="1" applyAlignment="1">
      <alignment vertical="center"/>
    </xf>
    <xf numFmtId="179" fontId="12" fillId="0" borderId="9" xfId="23" applyNumberFormat="1" applyFont="1" applyFill="1" applyBorder="1" applyAlignment="1">
      <alignment horizontal="distributed" vertical="center"/>
    </xf>
    <xf numFmtId="0" fontId="12" fillId="0" borderId="23" xfId="23" applyFont="1" applyFill="1" applyBorder="1" applyAlignment="1">
      <alignment horizontal="distributed" vertical="center"/>
    </xf>
    <xf numFmtId="0" fontId="12" fillId="0" borderId="16" xfId="23" applyFont="1" applyFill="1" applyBorder="1" applyAlignment="1">
      <alignment horizontal="distributed" vertical="center"/>
    </xf>
    <xf numFmtId="49" fontId="12" fillId="0" borderId="0" xfId="23" applyNumberFormat="1" applyFont="1" applyFill="1" applyBorder="1" applyAlignment="1">
      <alignment horizontal="center" vertical="center"/>
    </xf>
    <xf numFmtId="179" fontId="12" fillId="0" borderId="9" xfId="23" applyNumberFormat="1" applyFont="1" applyFill="1" applyBorder="1" applyAlignment="1">
      <alignment horizontal="center" vertical="center"/>
    </xf>
    <xf numFmtId="49" fontId="12" fillId="0" borderId="20" xfId="23" applyNumberFormat="1" applyFont="1" applyFill="1" applyBorder="1" applyAlignment="1">
      <alignment horizontal="center" vertical="center"/>
    </xf>
    <xf numFmtId="49" fontId="12" fillId="0" borderId="9" xfId="23" applyNumberFormat="1" applyFont="1" applyFill="1" applyBorder="1" applyAlignment="1">
      <alignment horizontal="center" vertical="center"/>
    </xf>
    <xf numFmtId="182" fontId="12" fillId="0" borderId="20" xfId="23" applyNumberFormat="1" applyFont="1" applyFill="1" applyBorder="1" applyAlignment="1">
      <alignment horizontal="center" vertical="center"/>
    </xf>
    <xf numFmtId="182" fontId="12" fillId="0" borderId="9" xfId="23" applyNumberFormat="1" applyFont="1" applyFill="1" applyBorder="1" applyAlignment="1">
      <alignment horizontal="center" vertical="center"/>
    </xf>
    <xf numFmtId="0" fontId="12" fillId="0" borderId="23" xfId="23" applyFont="1" applyFill="1" applyBorder="1" applyAlignment="1">
      <alignment horizontal="center" vertical="center"/>
    </xf>
    <xf numFmtId="0" fontId="12" fillId="0" borderId="16" xfId="23" applyFont="1" applyFill="1" applyBorder="1" applyAlignment="1">
      <alignment horizontal="center" vertical="center"/>
    </xf>
    <xf numFmtId="179" fontId="12" fillId="0" borderId="24" xfId="23" applyNumberFormat="1" applyFont="1" applyFill="1" applyBorder="1" applyAlignment="1">
      <alignment vertical="center"/>
    </xf>
    <xf numFmtId="0" fontId="12" fillId="0" borderId="25" xfId="23" applyFont="1" applyFill="1" applyBorder="1" applyAlignment="1">
      <alignment vertical="center"/>
    </xf>
    <xf numFmtId="0" fontId="12" fillId="0" borderId="26" xfId="23" applyFont="1" applyFill="1" applyBorder="1" applyAlignment="1">
      <alignment vertical="center"/>
    </xf>
    <xf numFmtId="49" fontId="12" fillId="0" borderId="8" xfId="23" applyNumberFormat="1" applyFont="1" applyFill="1" applyBorder="1" applyAlignment="1">
      <alignment vertical="center"/>
    </xf>
    <xf numFmtId="179" fontId="12" fillId="0" borderId="14" xfId="23" applyNumberFormat="1" applyFont="1" applyFill="1" applyBorder="1" applyAlignment="1">
      <alignment horizontal="center" vertical="center"/>
    </xf>
    <xf numFmtId="49" fontId="12" fillId="0" borderId="7" xfId="23" applyNumberFormat="1" applyFont="1" applyFill="1" applyBorder="1" applyAlignment="1">
      <alignment vertical="center"/>
    </xf>
    <xf numFmtId="49" fontId="12" fillId="0" borderId="14" xfId="23" applyNumberFormat="1" applyFont="1" applyFill="1" applyBorder="1" applyAlignment="1">
      <alignment vertical="center"/>
    </xf>
    <xf numFmtId="182" fontId="12" fillId="0" borderId="7" xfId="23" applyNumberFormat="1" applyFont="1" applyFill="1" applyBorder="1" applyAlignment="1">
      <alignment vertical="center"/>
    </xf>
    <xf numFmtId="182" fontId="12" fillId="0" borderId="14" xfId="23" applyNumberFormat="1" applyFont="1" applyFill="1" applyBorder="1" applyAlignment="1">
      <alignment vertical="center"/>
    </xf>
    <xf numFmtId="0" fontId="12" fillId="0" borderId="27" xfId="23" applyFont="1" applyFill="1" applyBorder="1" applyAlignment="1">
      <alignment vertical="center"/>
    </xf>
    <xf numFmtId="0" fontId="13" fillId="0" borderId="0" xfId="23" applyFont="1" applyFill="1" applyBorder="1" applyAlignment="1">
      <alignment horizontal="right"/>
    </xf>
    <xf numFmtId="179" fontId="13" fillId="0" borderId="0" xfId="23" applyNumberFormat="1" applyFont="1" applyFill="1" applyBorder="1" applyAlignment="1">
      <alignment horizontal="right"/>
    </xf>
    <xf numFmtId="0" fontId="13" fillId="0" borderId="0" xfId="23" applyFont="1" applyFill="1" applyBorder="1" applyAlignment="1"/>
    <xf numFmtId="0" fontId="12" fillId="0" borderId="0" xfId="0" applyFont="1" applyFill="1" applyAlignment="1">
      <alignment vertical="center"/>
    </xf>
    <xf numFmtId="0" fontId="11" fillId="0" borderId="23" xfId="23" applyFont="1" applyFill="1" applyBorder="1" applyAlignment="1">
      <alignment horizontal="distributed" vertical="center"/>
    </xf>
    <xf numFmtId="0" fontId="11" fillId="0" borderId="16" xfId="23" applyFont="1" applyFill="1" applyBorder="1" applyAlignment="1">
      <alignment horizontal="distributed" vertical="center"/>
    </xf>
    <xf numFmtId="186" fontId="11" fillId="0" borderId="0" xfId="0" applyNumberFormat="1" applyFont="1" applyFill="1" applyAlignment="1">
      <alignment vertical="center"/>
    </xf>
    <xf numFmtId="186" fontId="12" fillId="0" borderId="0" xfId="0" applyNumberFormat="1" applyFont="1" applyFill="1" applyBorder="1" applyAlignment="1">
      <alignment vertical="center"/>
    </xf>
    <xf numFmtId="179" fontId="12" fillId="0" borderId="0" xfId="23" applyNumberFormat="1" applyFont="1" applyFill="1" applyBorder="1" applyAlignment="1">
      <alignment horizontal="right" vertical="center"/>
    </xf>
    <xf numFmtId="38" fontId="12" fillId="0" borderId="0" xfId="2" applyFont="1" applyFill="1" applyBorder="1" applyAlignment="1">
      <alignment vertical="center"/>
    </xf>
    <xf numFmtId="185" fontId="12" fillId="0" borderId="0" xfId="23" applyNumberFormat="1" applyFont="1" applyFill="1" applyBorder="1" applyAlignment="1">
      <alignment vertical="center"/>
    </xf>
    <xf numFmtId="186" fontId="12" fillId="0" borderId="0" xfId="23" applyNumberFormat="1" applyFont="1" applyFill="1" applyBorder="1" applyAlignment="1">
      <alignment vertical="center"/>
    </xf>
    <xf numFmtId="185" fontId="12" fillId="0" borderId="0" xfId="23" applyNumberFormat="1" applyFont="1" applyFill="1" applyBorder="1" applyAlignment="1">
      <alignment horizontal="right" vertical="center"/>
    </xf>
    <xf numFmtId="186" fontId="12" fillId="0" borderId="0" xfId="0" applyNumberFormat="1" applyFont="1" applyFill="1" applyAlignment="1">
      <alignment vertical="center"/>
    </xf>
    <xf numFmtId="38" fontId="12" fillId="0" borderId="0" xfId="2" applyFont="1" applyFill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179" fontId="12" fillId="0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38" fontId="12" fillId="0" borderId="0" xfId="2" applyFont="1" applyFill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185" fontId="12" fillId="0" borderId="0" xfId="0" applyNumberFormat="1" applyFont="1" applyFill="1" applyAlignment="1">
      <alignment horizontal="right" vertical="center"/>
    </xf>
    <xf numFmtId="179" fontId="12" fillId="0" borderId="0" xfId="0" applyNumberFormat="1" applyFont="1" applyFill="1" applyAlignment="1">
      <alignment vertical="center"/>
    </xf>
    <xf numFmtId="0" fontId="12" fillId="0" borderId="28" xfId="23" applyFont="1" applyFill="1" applyBorder="1" applyAlignment="1">
      <alignment horizontal="distributed" vertical="center"/>
    </xf>
    <xf numFmtId="0" fontId="12" fillId="0" borderId="10" xfId="23" applyFont="1" applyFill="1" applyBorder="1" applyAlignment="1">
      <alignment horizontal="distributed" vertical="center"/>
    </xf>
    <xf numFmtId="186" fontId="12" fillId="0" borderId="12" xfId="0" applyNumberFormat="1" applyFont="1" applyFill="1" applyBorder="1" applyAlignment="1">
      <alignment vertical="center"/>
    </xf>
    <xf numFmtId="179" fontId="12" fillId="0" borderId="12" xfId="23" applyNumberFormat="1" applyFont="1" applyFill="1" applyBorder="1" applyAlignment="1">
      <alignment horizontal="right" vertical="center"/>
    </xf>
    <xf numFmtId="38" fontId="12" fillId="0" borderId="12" xfId="2" applyFont="1" applyFill="1" applyBorder="1" applyAlignment="1">
      <alignment horizontal="right" vertical="center"/>
    </xf>
    <xf numFmtId="182" fontId="12" fillId="0" borderId="0" xfId="23" applyNumberFormat="1" applyFont="1" applyFill="1" applyAlignment="1">
      <alignment horizontal="right" vertical="center"/>
    </xf>
    <xf numFmtId="180" fontId="12" fillId="0" borderId="0" xfId="0" applyNumberFormat="1" applyFont="1" applyFill="1" applyBorder="1" applyAlignment="1">
      <alignment horizontal="right" vertical="center"/>
    </xf>
    <xf numFmtId="38" fontId="12" fillId="0" borderId="0" xfId="2" applyFont="1" applyFill="1" applyBorder="1" applyAlignment="1">
      <alignment horizontal="right" vertical="center"/>
    </xf>
    <xf numFmtId="179" fontId="12" fillId="0" borderId="12" xfId="23" applyNumberFormat="1" applyFont="1" applyFill="1" applyBorder="1" applyAlignment="1">
      <alignment vertical="center"/>
    </xf>
    <xf numFmtId="38" fontId="12" fillId="0" borderId="12" xfId="2" applyFont="1" applyFill="1" applyBorder="1" applyAlignment="1">
      <alignment vertical="center"/>
    </xf>
    <xf numFmtId="185" fontId="12" fillId="0" borderId="12" xfId="23" applyNumberFormat="1" applyFont="1" applyFill="1" applyBorder="1" applyAlignment="1">
      <alignment vertical="center"/>
    </xf>
    <xf numFmtId="186" fontId="12" fillId="0" borderId="12" xfId="23" applyNumberFormat="1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11" fillId="0" borderId="0" xfId="22" applyFont="1" applyBorder="1" applyAlignment="1">
      <alignment vertical="center"/>
    </xf>
    <xf numFmtId="0" fontId="12" fillId="0" borderId="0" xfId="22" applyFont="1" applyBorder="1" applyAlignment="1">
      <alignment vertical="center"/>
    </xf>
    <xf numFmtId="0" fontId="12" fillId="0" borderId="0" xfId="22" applyFont="1" applyAlignment="1">
      <alignment vertical="center"/>
    </xf>
    <xf numFmtId="182" fontId="12" fillId="0" borderId="0" xfId="22" applyNumberFormat="1" applyFont="1" applyAlignment="1">
      <alignment vertical="center"/>
    </xf>
    <xf numFmtId="0" fontId="12" fillId="0" borderId="0" xfId="22" applyFont="1" applyFill="1" applyAlignment="1">
      <alignment horizontal="right" vertical="center"/>
    </xf>
    <xf numFmtId="0" fontId="12" fillId="0" borderId="6" xfId="22" applyFont="1" applyBorder="1" applyAlignment="1">
      <alignment horizontal="center" vertical="center"/>
    </xf>
    <xf numFmtId="182" fontId="12" fillId="0" borderId="6" xfId="22" applyNumberFormat="1" applyFont="1" applyBorder="1" applyAlignment="1">
      <alignment horizontal="center" vertical="center"/>
    </xf>
    <xf numFmtId="182" fontId="12" fillId="0" borderId="29" xfId="22" applyNumberFormat="1" applyFont="1" applyBorder="1" applyAlignment="1">
      <alignment horizontal="center" vertical="center"/>
    </xf>
    <xf numFmtId="0" fontId="12" fillId="0" borderId="29" xfId="22" applyFont="1" applyFill="1" applyBorder="1" applyAlignment="1">
      <alignment horizontal="center" vertical="center"/>
    </xf>
    <xf numFmtId="0" fontId="12" fillId="0" borderId="9" xfId="22" applyFont="1" applyBorder="1" applyAlignment="1">
      <alignment horizontal="right" vertical="center"/>
    </xf>
    <xf numFmtId="179" fontId="12" fillId="0" borderId="0" xfId="23" applyNumberFormat="1" applyFont="1" applyBorder="1" applyAlignment="1">
      <alignment horizontal="right" vertical="center"/>
    </xf>
    <xf numFmtId="0" fontId="12" fillId="0" borderId="0" xfId="22" applyFont="1" applyAlignment="1">
      <alignment horizontal="right" vertical="center"/>
    </xf>
    <xf numFmtId="0" fontId="12" fillId="0" borderId="0" xfId="22" applyFont="1" applyBorder="1" applyAlignment="1">
      <alignment horizontal="right" vertical="center"/>
    </xf>
    <xf numFmtId="186" fontId="11" fillId="0" borderId="16" xfId="22" applyNumberFormat="1" applyFont="1" applyBorder="1" applyAlignment="1">
      <alignment horizontal="distributed" vertical="center"/>
    </xf>
    <xf numFmtId="186" fontId="11" fillId="0" borderId="0" xfId="22" applyNumberFormat="1" applyFont="1" applyBorder="1" applyAlignment="1">
      <alignment vertical="center"/>
    </xf>
    <xf numFmtId="185" fontId="11" fillId="0" borderId="0" xfId="22" applyNumberFormat="1" applyFont="1" applyBorder="1" applyAlignment="1">
      <alignment vertical="center"/>
    </xf>
    <xf numFmtId="186" fontId="11" fillId="0" borderId="0" xfId="22" applyNumberFormat="1" applyFont="1" applyFill="1" applyBorder="1" applyAlignment="1">
      <alignment vertical="center"/>
    </xf>
    <xf numFmtId="185" fontId="11" fillId="0" borderId="0" xfId="22" applyNumberFormat="1" applyFont="1" applyFill="1" applyBorder="1" applyAlignment="1">
      <alignment vertical="center"/>
    </xf>
    <xf numFmtId="186" fontId="8" fillId="0" borderId="0" xfId="0" applyNumberFormat="1" applyFont="1" applyAlignment="1">
      <alignment vertical="center"/>
    </xf>
    <xf numFmtId="186" fontId="12" fillId="0" borderId="16" xfId="22" applyNumberFormat="1" applyFont="1" applyBorder="1" applyAlignment="1">
      <alignment horizontal="right" vertical="center"/>
    </xf>
    <xf numFmtId="186" fontId="12" fillId="0" borderId="0" xfId="22" applyNumberFormat="1" applyFont="1" applyBorder="1" applyAlignment="1">
      <alignment vertical="center"/>
    </xf>
    <xf numFmtId="185" fontId="12" fillId="0" borderId="0" xfId="22" applyNumberFormat="1" applyFont="1" applyBorder="1" applyAlignment="1">
      <alignment vertical="center"/>
    </xf>
    <xf numFmtId="185" fontId="12" fillId="0" borderId="0" xfId="22" applyNumberFormat="1" applyFont="1" applyFill="1" applyBorder="1" applyAlignment="1">
      <alignment vertical="center"/>
    </xf>
    <xf numFmtId="186" fontId="11" fillId="0" borderId="16" xfId="22" applyNumberFormat="1" applyFont="1" applyBorder="1" applyAlignment="1">
      <alignment horizontal="center" vertical="center"/>
    </xf>
    <xf numFmtId="186" fontId="12" fillId="0" borderId="16" xfId="22" applyNumberFormat="1" applyFont="1" applyBorder="1" applyAlignment="1">
      <alignment horizontal="center" vertical="center"/>
    </xf>
    <xf numFmtId="186" fontId="12" fillId="0" borderId="0" xfId="22" applyNumberFormat="1" applyFont="1" applyFill="1" applyBorder="1" applyAlignment="1">
      <alignment vertical="center"/>
    </xf>
    <xf numFmtId="186" fontId="12" fillId="0" borderId="0" xfId="22" applyNumberFormat="1" applyFont="1" applyBorder="1" applyAlignment="1">
      <alignment horizontal="right" vertical="center"/>
    </xf>
    <xf numFmtId="186" fontId="12" fillId="0" borderId="5" xfId="22" applyNumberFormat="1" applyFont="1" applyBorder="1" applyAlignment="1">
      <alignment vertical="center"/>
    </xf>
    <xf numFmtId="186" fontId="12" fillId="0" borderId="5" xfId="22" applyNumberFormat="1" applyFont="1" applyFill="1" applyBorder="1" applyAlignment="1">
      <alignment horizontal="right" vertical="center"/>
    </xf>
    <xf numFmtId="0" fontId="12" fillId="0" borderId="0" xfId="21" applyFont="1" applyAlignment="1">
      <alignment vertical="center"/>
    </xf>
    <xf numFmtId="0" fontId="11" fillId="0" borderId="0" xfId="21" applyFont="1" applyAlignment="1">
      <alignment vertical="center"/>
    </xf>
    <xf numFmtId="0" fontId="12" fillId="0" borderId="0" xfId="2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19" xfId="21" applyFont="1" applyBorder="1" applyAlignment="1">
      <alignment horizontal="centerContinuous" vertical="center"/>
    </xf>
    <xf numFmtId="0" fontId="12" fillId="0" borderId="2" xfId="21" applyFont="1" applyBorder="1" applyAlignment="1">
      <alignment horizontal="centerContinuous" vertical="center"/>
    </xf>
    <xf numFmtId="0" fontId="12" fillId="0" borderId="4" xfId="21" applyFont="1" applyBorder="1" applyAlignment="1">
      <alignment horizontal="centerContinuous" vertical="center"/>
    </xf>
    <xf numFmtId="0" fontId="12" fillId="0" borderId="6" xfId="21" applyFont="1" applyBorder="1" applyAlignment="1">
      <alignment horizontal="center" vertical="center"/>
    </xf>
    <xf numFmtId="0" fontId="12" fillId="0" borderId="29" xfId="21" applyFont="1" applyBorder="1" applyAlignment="1">
      <alignment horizontal="center" vertical="center"/>
    </xf>
    <xf numFmtId="0" fontId="13" fillId="0" borderId="18" xfId="21" applyFont="1" applyBorder="1" applyAlignment="1">
      <alignment horizontal="right"/>
    </xf>
    <xf numFmtId="0" fontId="12" fillId="0" borderId="15" xfId="21" applyFont="1" applyBorder="1" applyAlignment="1">
      <alignment vertical="center"/>
    </xf>
    <xf numFmtId="186" fontId="11" fillId="0" borderId="9" xfId="0" applyNumberFormat="1" applyFont="1" applyFill="1" applyBorder="1" applyAlignment="1">
      <alignment vertical="center"/>
    </xf>
    <xf numFmtId="186" fontId="11" fillId="0" borderId="0" xfId="0" applyNumberFormat="1" applyFont="1" applyFill="1" applyBorder="1" applyAlignment="1">
      <alignment vertical="center"/>
    </xf>
    <xf numFmtId="182" fontId="12" fillId="0" borderId="9" xfId="0" applyNumberFormat="1" applyFont="1" applyBorder="1" applyAlignment="1">
      <alignment vertical="center"/>
    </xf>
    <xf numFmtId="182" fontId="12" fillId="0" borderId="0" xfId="0" applyNumberFormat="1" applyFont="1" applyBorder="1" applyAlignment="1">
      <alignment vertical="center"/>
    </xf>
    <xf numFmtId="0" fontId="12" fillId="0" borderId="0" xfId="21" applyFont="1" applyBorder="1" applyAlignment="1">
      <alignment vertical="center"/>
    </xf>
    <xf numFmtId="0" fontId="12" fillId="0" borderId="0" xfId="21" applyFont="1" applyBorder="1" applyAlignment="1">
      <alignment horizontal="center" vertical="center"/>
    </xf>
    <xf numFmtId="0" fontId="12" fillId="0" borderId="16" xfId="21" applyFont="1" applyBorder="1" applyAlignment="1">
      <alignment vertical="center"/>
    </xf>
    <xf numFmtId="182" fontId="12" fillId="0" borderId="9" xfId="0" applyNumberFormat="1" applyFont="1" applyFill="1" applyBorder="1" applyAlignment="1">
      <alignment vertical="center"/>
    </xf>
    <xf numFmtId="182" fontId="12" fillId="0" borderId="0" xfId="0" applyNumberFormat="1" applyFont="1" applyFill="1" applyBorder="1" applyAlignment="1">
      <alignment vertical="center"/>
    </xf>
    <xf numFmtId="182" fontId="12" fillId="0" borderId="0" xfId="0" applyNumberFormat="1" applyFont="1" applyFill="1" applyBorder="1" applyAlignment="1">
      <alignment horizontal="right" vertical="center"/>
    </xf>
    <xf numFmtId="178" fontId="12" fillId="0" borderId="0" xfId="0" applyNumberFormat="1" applyFont="1" applyFill="1" applyAlignment="1">
      <alignment horizontal="right" vertical="center"/>
    </xf>
    <xf numFmtId="0" fontId="12" fillId="0" borderId="0" xfId="2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5" xfId="21" applyFont="1" applyBorder="1" applyAlignment="1">
      <alignment vertical="center"/>
    </xf>
    <xf numFmtId="3" fontId="12" fillId="0" borderId="5" xfId="21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3" fontId="12" fillId="0" borderId="5" xfId="21" applyNumberFormat="1" applyFont="1" applyFill="1" applyBorder="1" applyAlignment="1">
      <alignment vertical="center"/>
    </xf>
    <xf numFmtId="0" fontId="12" fillId="0" borderId="5" xfId="21" applyFont="1" applyBorder="1" applyAlignment="1">
      <alignment horizontal="right" vertical="center"/>
    </xf>
    <xf numFmtId="3" fontId="12" fillId="0" borderId="0" xfId="2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12" fillId="0" borderId="0" xfId="21" applyNumberFormat="1" applyFont="1" applyFill="1" applyBorder="1" applyAlignment="1">
      <alignment vertical="center"/>
    </xf>
    <xf numFmtId="0" fontId="12" fillId="0" borderId="0" xfId="21" applyFont="1" applyBorder="1" applyAlignment="1">
      <alignment horizontal="right" vertical="center"/>
    </xf>
    <xf numFmtId="0" fontId="11" fillId="0" borderId="0" xfId="14" applyFont="1" applyAlignment="1">
      <alignment vertical="center"/>
    </xf>
    <xf numFmtId="0" fontId="12" fillId="0" borderId="0" xfId="14" applyFont="1" applyAlignment="1">
      <alignment vertical="center"/>
    </xf>
    <xf numFmtId="0" fontId="12" fillId="0" borderId="0" xfId="14" applyFont="1" applyBorder="1" applyAlignment="1">
      <alignment vertical="center"/>
    </xf>
    <xf numFmtId="0" fontId="12" fillId="0" borderId="0" xfId="14" applyFont="1" applyAlignment="1">
      <alignment horizontal="right" vertical="center"/>
    </xf>
    <xf numFmtId="49" fontId="12" fillId="0" borderId="13" xfId="14" applyNumberFormat="1" applyFont="1" applyBorder="1" applyAlignment="1">
      <alignment horizontal="center" vertical="center"/>
    </xf>
    <xf numFmtId="49" fontId="12" fillId="0" borderId="6" xfId="14" applyNumberFormat="1" applyFont="1" applyBorder="1" applyAlignment="1">
      <alignment horizontal="center" vertical="center"/>
    </xf>
    <xf numFmtId="49" fontId="12" fillId="0" borderId="29" xfId="14" applyNumberFormat="1" applyFont="1" applyBorder="1" applyAlignment="1">
      <alignment horizontal="center" vertical="center"/>
    </xf>
    <xf numFmtId="49" fontId="12" fillId="0" borderId="30" xfId="14" applyNumberFormat="1" applyFont="1" applyBorder="1" applyAlignment="1">
      <alignment horizontal="center" vertical="center"/>
    </xf>
    <xf numFmtId="49" fontId="12" fillId="0" borderId="14" xfId="14" applyNumberFormat="1" applyFont="1" applyBorder="1" applyAlignment="1">
      <alignment horizontal="center" vertical="center"/>
    </xf>
    <xf numFmtId="0" fontId="13" fillId="0" borderId="9" xfId="14" applyFont="1" applyBorder="1" applyAlignment="1">
      <alignment horizontal="right"/>
    </xf>
    <xf numFmtId="0" fontId="13" fillId="0" borderId="0" xfId="14" applyFont="1" applyAlignment="1"/>
    <xf numFmtId="0" fontId="13" fillId="0" borderId="0" xfId="14" applyFont="1" applyBorder="1" applyAlignment="1"/>
    <xf numFmtId="0" fontId="13" fillId="0" borderId="0" xfId="14" applyFont="1" applyBorder="1" applyAlignment="1">
      <alignment horizontal="right"/>
    </xf>
    <xf numFmtId="186" fontId="12" fillId="0" borderId="9" xfId="14" applyNumberFormat="1" applyFont="1" applyBorder="1" applyAlignment="1">
      <alignment vertical="center"/>
    </xf>
    <xf numFmtId="186" fontId="12" fillId="0" borderId="0" xfId="14" applyNumberFormat="1" applyFont="1" applyAlignment="1">
      <alignment vertical="center"/>
    </xf>
    <xf numFmtId="187" fontId="12" fillId="0" borderId="0" xfId="14" applyNumberFormat="1" applyFont="1" applyAlignment="1">
      <alignment vertical="center"/>
    </xf>
    <xf numFmtId="186" fontId="12" fillId="0" borderId="0" xfId="14" applyNumberFormat="1" applyFont="1" applyBorder="1" applyAlignment="1">
      <alignment vertical="center"/>
    </xf>
    <xf numFmtId="186" fontId="12" fillId="0" borderId="0" xfId="14" applyNumberFormat="1" applyFont="1" applyBorder="1" applyAlignment="1">
      <alignment horizontal="right" vertical="center"/>
    </xf>
    <xf numFmtId="187" fontId="12" fillId="0" borderId="0" xfId="14" applyNumberFormat="1" applyFont="1" applyBorder="1" applyAlignment="1">
      <alignment vertical="center"/>
    </xf>
    <xf numFmtId="3" fontId="12" fillId="0" borderId="9" xfId="14" applyNumberFormat="1" applyFont="1" applyBorder="1" applyAlignment="1">
      <alignment vertical="center"/>
    </xf>
    <xf numFmtId="3" fontId="12" fillId="0" borderId="0" xfId="14" applyNumberFormat="1" applyFont="1" applyAlignment="1">
      <alignment vertical="center"/>
    </xf>
    <xf numFmtId="187" fontId="1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" fontId="11" fillId="0" borderId="11" xfId="14" applyNumberFormat="1" applyFont="1" applyFill="1" applyBorder="1" applyAlignment="1">
      <alignment vertical="center"/>
    </xf>
    <xf numFmtId="3" fontId="11" fillId="0" borderId="12" xfId="14" applyNumberFormat="1" applyFont="1" applyFill="1" applyBorder="1" applyAlignment="1">
      <alignment vertical="center"/>
    </xf>
    <xf numFmtId="186" fontId="11" fillId="0" borderId="12" xfId="0" applyNumberFormat="1" applyFont="1" applyFill="1" applyBorder="1" applyAlignment="1">
      <alignment vertical="center"/>
    </xf>
    <xf numFmtId="187" fontId="11" fillId="0" borderId="12" xfId="0" applyNumberFormat="1" applyFont="1" applyFill="1" applyBorder="1" applyAlignment="1">
      <alignment vertical="center"/>
    </xf>
    <xf numFmtId="49" fontId="12" fillId="0" borderId="0" xfId="14" applyNumberFormat="1" applyFont="1" applyAlignment="1">
      <alignment vertical="center"/>
    </xf>
    <xf numFmtId="0" fontId="9" fillId="0" borderId="0" xfId="0" applyFont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11" fillId="0" borderId="0" xfId="13" applyFont="1" applyAlignment="1">
      <alignment vertical="center"/>
    </xf>
    <xf numFmtId="0" fontId="12" fillId="0" borderId="0" xfId="13" applyFont="1" applyAlignment="1">
      <alignment vertical="center"/>
    </xf>
    <xf numFmtId="0" fontId="12" fillId="0" borderId="0" xfId="13" applyFont="1" applyAlignment="1">
      <alignment vertical="center" shrinkToFit="1"/>
    </xf>
    <xf numFmtId="0" fontId="12" fillId="0" borderId="0" xfId="13" applyFont="1" applyAlignment="1">
      <alignment horizontal="right" vertical="center"/>
    </xf>
    <xf numFmtId="0" fontId="12" fillId="0" borderId="5" xfId="13" applyFont="1" applyBorder="1" applyAlignment="1">
      <alignment horizontal="center" vertical="center" shrinkToFit="1"/>
    </xf>
    <xf numFmtId="0" fontId="12" fillId="0" borderId="2" xfId="13" applyFont="1" applyBorder="1" applyAlignment="1">
      <alignment horizontal="centerContinuous" vertical="center"/>
    </xf>
    <xf numFmtId="0" fontId="12" fillId="0" borderId="3" xfId="13" applyFont="1" applyBorder="1" applyAlignment="1">
      <alignment horizontal="centerContinuous" vertical="center"/>
    </xf>
    <xf numFmtId="0" fontId="12" fillId="0" borderId="29" xfId="13" applyFont="1" applyBorder="1" applyAlignment="1">
      <alignment horizontal="centerContinuous" vertical="center"/>
    </xf>
    <xf numFmtId="0" fontId="12" fillId="0" borderId="31" xfId="13" applyFont="1" applyBorder="1" applyAlignment="1">
      <alignment horizontal="centerContinuous" vertical="center"/>
    </xf>
    <xf numFmtId="0" fontId="12" fillId="0" borderId="30" xfId="13" applyFont="1" applyBorder="1" applyAlignment="1">
      <alignment horizontal="centerContinuous" vertical="center"/>
    </xf>
    <xf numFmtId="0" fontId="12" fillId="0" borderId="0" xfId="13" applyFont="1" applyBorder="1" applyAlignment="1">
      <alignment vertical="center"/>
    </xf>
    <xf numFmtId="0" fontId="12" fillId="0" borderId="8" xfId="13" applyFont="1" applyBorder="1" applyAlignment="1">
      <alignment vertical="center" shrinkToFit="1"/>
    </xf>
    <xf numFmtId="0" fontId="13" fillId="0" borderId="0" xfId="13" applyFont="1" applyBorder="1" applyAlignment="1">
      <alignment horizontal="left" vertical="center"/>
    </xf>
    <xf numFmtId="186" fontId="12" fillId="0" borderId="18" xfId="13" applyNumberFormat="1" applyFont="1" applyFill="1" applyBorder="1" applyAlignment="1">
      <alignment horizontal="right" vertical="center" shrinkToFit="1"/>
    </xf>
    <xf numFmtId="186" fontId="12" fillId="0" borderId="0" xfId="13" applyNumberFormat="1" applyFont="1" applyFill="1" applyAlignment="1">
      <alignment horizontal="right" vertical="center" shrinkToFit="1"/>
    </xf>
    <xf numFmtId="186" fontId="12" fillId="0" borderId="9" xfId="13" applyNumberFormat="1" applyFont="1" applyFill="1" applyBorder="1" applyAlignment="1">
      <alignment horizontal="right" vertical="center" shrinkToFit="1"/>
    </xf>
    <xf numFmtId="186" fontId="12" fillId="0" borderId="11" xfId="13" applyNumberFormat="1" applyFont="1" applyFill="1" applyBorder="1" applyAlignment="1">
      <alignment horizontal="right" vertical="center" shrinkToFit="1"/>
    </xf>
    <xf numFmtId="0" fontId="12" fillId="0" borderId="5" xfId="13" applyFont="1" applyBorder="1" applyAlignment="1">
      <alignment vertical="center" shrinkToFit="1"/>
    </xf>
    <xf numFmtId="0" fontId="12" fillId="0" borderId="5" xfId="13" applyFont="1" applyBorder="1" applyAlignment="1">
      <alignment vertical="center"/>
    </xf>
    <xf numFmtId="0" fontId="12" fillId="0" borderId="5" xfId="13" applyFont="1" applyBorder="1" applyAlignment="1">
      <alignment horizontal="right" vertical="center"/>
    </xf>
    <xf numFmtId="0" fontId="12" fillId="0" borderId="0" xfId="13" applyFont="1" applyBorder="1" applyAlignment="1">
      <alignment vertical="center" shrinkToFit="1"/>
    </xf>
    <xf numFmtId="0" fontId="12" fillId="0" borderId="0" xfId="13" applyFont="1" applyBorder="1" applyAlignment="1">
      <alignment horizontal="right" vertical="center"/>
    </xf>
    <xf numFmtId="0" fontId="20" fillId="0" borderId="0" xfId="8" applyFont="1" applyAlignment="1">
      <alignment vertical="center"/>
    </xf>
    <xf numFmtId="0" fontId="11" fillId="0" borderId="0" xfId="12" applyFont="1" applyAlignment="1">
      <alignment vertical="center"/>
    </xf>
    <xf numFmtId="0" fontId="12" fillId="0" borderId="0" xfId="12" applyFont="1" applyAlignment="1">
      <alignment vertical="center"/>
    </xf>
    <xf numFmtId="182" fontId="12" fillId="0" borderId="0" xfId="12" applyNumberFormat="1" applyFont="1" applyAlignment="1">
      <alignment vertical="center"/>
    </xf>
    <xf numFmtId="0" fontId="12" fillId="0" borderId="12" xfId="12" applyFont="1" applyBorder="1" applyAlignment="1">
      <alignment vertical="center"/>
    </xf>
    <xf numFmtId="0" fontId="12" fillId="0" borderId="0" xfId="12" applyFont="1" applyBorder="1" applyAlignment="1">
      <alignment vertical="center"/>
    </xf>
    <xf numFmtId="0" fontId="12" fillId="0" borderId="0" xfId="12" applyFont="1" applyAlignment="1">
      <alignment horizontal="right" vertical="center"/>
    </xf>
    <xf numFmtId="0" fontId="12" fillId="0" borderId="6" xfId="12" applyFont="1" applyBorder="1" applyAlignment="1">
      <alignment horizontal="center" vertical="center"/>
    </xf>
    <xf numFmtId="0" fontId="12" fillId="0" borderId="17" xfId="12" applyFont="1" applyBorder="1" applyAlignment="1">
      <alignment horizontal="center" vertical="center"/>
    </xf>
    <xf numFmtId="0" fontId="12" fillId="0" borderId="18" xfId="12" applyFont="1" applyBorder="1" applyAlignment="1">
      <alignment horizontal="center" vertical="center"/>
    </xf>
    <xf numFmtId="0" fontId="12" fillId="0" borderId="15" xfId="12" applyFont="1" applyBorder="1" applyAlignment="1">
      <alignment vertical="center"/>
    </xf>
    <xf numFmtId="0" fontId="13" fillId="0" borderId="18" xfId="12" applyFont="1" applyBorder="1" applyAlignment="1">
      <alignment horizontal="right"/>
    </xf>
    <xf numFmtId="0" fontId="13" fillId="0" borderId="15" xfId="12" applyFont="1" applyBorder="1" applyAlignment="1"/>
    <xf numFmtId="182" fontId="13" fillId="0" borderId="15" xfId="12" applyNumberFormat="1" applyFont="1" applyBorder="1" applyAlignment="1"/>
    <xf numFmtId="0" fontId="13" fillId="0" borderId="15" xfId="12" applyFont="1" applyBorder="1" applyAlignment="1">
      <alignment horizontal="right"/>
    </xf>
    <xf numFmtId="186" fontId="11" fillId="0" borderId="9" xfId="12" applyNumberFormat="1" applyFont="1" applyBorder="1" applyAlignment="1">
      <alignment vertical="center"/>
    </xf>
    <xf numFmtId="186" fontId="11" fillId="0" borderId="0" xfId="12" applyNumberFormat="1" applyFont="1" applyBorder="1" applyAlignment="1">
      <alignment horizontal="right" vertical="center"/>
    </xf>
    <xf numFmtId="186" fontId="11" fillId="0" borderId="0" xfId="0" applyNumberFormat="1" applyFont="1" applyAlignment="1">
      <alignment vertical="center"/>
    </xf>
    <xf numFmtId="186" fontId="11" fillId="0" borderId="0" xfId="12" applyNumberFormat="1" applyFont="1" applyAlignment="1">
      <alignment vertical="center"/>
    </xf>
    <xf numFmtId="179" fontId="11" fillId="0" borderId="0" xfId="12" applyNumberFormat="1" applyFont="1" applyAlignment="1">
      <alignment horizontal="right" vertical="center"/>
    </xf>
    <xf numFmtId="186" fontId="11" fillId="0" borderId="0" xfId="12" applyNumberFormat="1" applyFont="1" applyAlignment="1">
      <alignment horizontal="right" vertical="center"/>
    </xf>
    <xf numFmtId="0" fontId="12" fillId="0" borderId="0" xfId="12" applyFont="1" applyAlignment="1">
      <alignment horizontal="distributed" vertical="center"/>
    </xf>
    <xf numFmtId="186" fontId="12" fillId="0" borderId="9" xfId="12" applyNumberFormat="1" applyFont="1" applyBorder="1" applyAlignment="1">
      <alignment vertical="center"/>
    </xf>
    <xf numFmtId="186" fontId="12" fillId="0" borderId="0" xfId="12" applyNumberFormat="1" applyFont="1" applyBorder="1" applyAlignment="1">
      <alignment horizontal="right" vertical="center"/>
    </xf>
    <xf numFmtId="186" fontId="12" fillId="0" borderId="0" xfId="12" applyNumberFormat="1" applyFont="1" applyAlignment="1">
      <alignment vertical="center"/>
    </xf>
    <xf numFmtId="179" fontId="12" fillId="0" borderId="0" xfId="12" applyNumberFormat="1" applyFont="1" applyAlignment="1">
      <alignment horizontal="right" vertical="center"/>
    </xf>
    <xf numFmtId="186" fontId="12" fillId="0" borderId="0" xfId="12" applyNumberFormat="1" applyFont="1" applyAlignment="1">
      <alignment horizontal="right" vertical="center"/>
    </xf>
    <xf numFmtId="186" fontId="12" fillId="0" borderId="0" xfId="12" applyNumberFormat="1" applyFont="1" applyBorder="1" applyAlignment="1">
      <alignment vertical="center"/>
    </xf>
    <xf numFmtId="185" fontId="12" fillId="0" borderId="9" xfId="12" applyNumberFormat="1" applyFont="1" applyBorder="1" applyAlignment="1">
      <alignment vertical="center"/>
    </xf>
    <xf numFmtId="185" fontId="12" fillId="0" borderId="0" xfId="12" applyNumberFormat="1" applyFont="1" applyBorder="1" applyAlignment="1">
      <alignment horizontal="right" vertical="center"/>
    </xf>
    <xf numFmtId="180" fontId="12" fillId="0" borderId="0" xfId="1" applyNumberFormat="1" applyFont="1" applyBorder="1" applyAlignment="1">
      <alignment vertical="center"/>
    </xf>
    <xf numFmtId="185" fontId="12" fillId="0" borderId="0" xfId="12" applyNumberFormat="1" applyFont="1" applyAlignment="1">
      <alignment horizontal="right" vertical="center"/>
    </xf>
    <xf numFmtId="0" fontId="11" fillId="0" borderId="0" xfId="0" applyFont="1" applyAlignment="1">
      <alignment horizontal="centerContinuous" vertical="center"/>
    </xf>
    <xf numFmtId="0" fontId="12" fillId="0" borderId="0" xfId="12" applyFont="1" applyAlignment="1">
      <alignment horizontal="centerContinuous" vertical="center"/>
    </xf>
    <xf numFmtId="185" fontId="12" fillId="0" borderId="0" xfId="12" applyNumberFormat="1" applyFont="1" applyBorder="1" applyAlignment="1">
      <alignment vertical="center"/>
    </xf>
    <xf numFmtId="0" fontId="11" fillId="0" borderId="0" xfId="12" applyFont="1" applyAlignment="1">
      <alignment horizontal="centerContinuous" vertical="center"/>
    </xf>
    <xf numFmtId="186" fontId="12" fillId="0" borderId="12" xfId="12" applyNumberFormat="1" applyFont="1" applyBorder="1" applyAlignment="1">
      <alignment horizontal="right" vertical="center"/>
    </xf>
    <xf numFmtId="0" fontId="12" fillId="0" borderId="5" xfId="12" applyFont="1" applyBorder="1" applyAlignment="1">
      <alignment vertical="center"/>
    </xf>
    <xf numFmtId="182" fontId="12" fillId="0" borderId="5" xfId="12" applyNumberFormat="1" applyFont="1" applyBorder="1" applyAlignment="1">
      <alignment vertical="center"/>
    </xf>
    <xf numFmtId="0" fontId="12" fillId="0" borderId="5" xfId="12" applyFont="1" applyBorder="1" applyAlignment="1">
      <alignment horizontal="right" vertical="center"/>
    </xf>
    <xf numFmtId="182" fontId="12" fillId="0" borderId="0" xfId="12" applyNumberFormat="1" applyFont="1" applyBorder="1" applyAlignment="1">
      <alignment vertical="center"/>
    </xf>
    <xf numFmtId="0" fontId="12" fillId="0" borderId="0" xfId="12" applyFont="1" applyBorder="1" applyAlignment="1">
      <alignment horizontal="right" vertical="center"/>
    </xf>
    <xf numFmtId="0" fontId="12" fillId="0" borderId="0" xfId="12" applyFont="1" applyAlignment="1">
      <alignment horizontal="left" vertical="center"/>
    </xf>
    <xf numFmtId="182" fontId="12" fillId="0" borderId="0" xfId="12" applyNumberFormat="1" applyFont="1" applyAlignment="1">
      <alignment horizontal="left" vertical="center"/>
    </xf>
    <xf numFmtId="0" fontId="11" fillId="0" borderId="0" xfId="16" applyFont="1" applyBorder="1" applyAlignment="1">
      <alignment vertical="center"/>
    </xf>
    <xf numFmtId="0" fontId="12" fillId="0" borderId="0" xfId="16" applyFont="1" applyBorder="1" applyAlignment="1">
      <alignment vertical="center"/>
    </xf>
    <xf numFmtId="0" fontId="12" fillId="0" borderId="0" xfId="16" applyFont="1" applyAlignment="1">
      <alignment vertical="center"/>
    </xf>
    <xf numFmtId="0" fontId="12" fillId="0" borderId="0" xfId="16" applyFont="1" applyAlignment="1">
      <alignment horizontal="right" vertical="center"/>
    </xf>
    <xf numFmtId="0" fontId="8" fillId="0" borderId="5" xfId="16" applyFont="1" applyBorder="1" applyAlignment="1">
      <alignment horizontal="centerContinuous" vertical="center"/>
    </xf>
    <xf numFmtId="0" fontId="8" fillId="0" borderId="22" xfId="16" applyFont="1" applyBorder="1" applyAlignment="1">
      <alignment horizontal="centerContinuous" vertical="center"/>
    </xf>
    <xf numFmtId="0" fontId="12" fillId="0" borderId="5" xfId="16" applyFont="1" applyBorder="1" applyAlignment="1">
      <alignment horizontal="centerContinuous" vertical="center"/>
    </xf>
    <xf numFmtId="0" fontId="8" fillId="0" borderId="0" xfId="16" applyFont="1" applyBorder="1" applyAlignment="1">
      <alignment horizontal="centerContinuous" vertical="center"/>
    </xf>
    <xf numFmtId="0" fontId="12" fillId="0" borderId="17" xfId="16" applyFont="1" applyBorder="1" applyAlignment="1">
      <alignment horizontal="center" vertical="center"/>
    </xf>
    <xf numFmtId="0" fontId="12" fillId="0" borderId="18" xfId="16" applyFont="1" applyBorder="1" applyAlignment="1">
      <alignment horizontal="center" vertical="center"/>
    </xf>
    <xf numFmtId="0" fontId="12" fillId="0" borderId="30" xfId="16" applyFont="1" applyBorder="1" applyAlignment="1">
      <alignment horizontal="center" vertical="center"/>
    </xf>
    <xf numFmtId="0" fontId="12" fillId="0" borderId="32" xfId="16" applyFont="1" applyBorder="1" applyAlignment="1">
      <alignment horizontal="center" vertical="center"/>
    </xf>
    <xf numFmtId="0" fontId="12" fillId="0" borderId="0" xfId="16" applyFont="1" applyBorder="1" applyAlignment="1">
      <alignment horizontal="center" vertical="center"/>
    </xf>
    <xf numFmtId="0" fontId="13" fillId="0" borderId="15" xfId="16" applyFont="1" applyBorder="1" applyAlignment="1">
      <alignment horizontal="right"/>
    </xf>
    <xf numFmtId="0" fontId="13" fillId="0" borderId="15" xfId="16" applyFont="1" applyBorder="1" applyAlignment="1"/>
    <xf numFmtId="0" fontId="12" fillId="0" borderId="0" xfId="16" applyFont="1" applyBorder="1" applyAlignment="1">
      <alignment horizontal="right" vertical="center"/>
    </xf>
    <xf numFmtId="3" fontId="11" fillId="0" borderId="0" xfId="16" applyNumberFormat="1" applyFont="1" applyAlignment="1">
      <alignment vertical="center"/>
    </xf>
    <xf numFmtId="184" fontId="11" fillId="0" borderId="0" xfId="16" applyNumberFormat="1" applyFont="1" applyAlignment="1">
      <alignment vertical="center"/>
    </xf>
    <xf numFmtId="0" fontId="12" fillId="0" borderId="0" xfId="16" applyFont="1" applyBorder="1" applyAlignment="1">
      <alignment horizontal="distributed" vertical="center"/>
    </xf>
    <xf numFmtId="0" fontId="16" fillId="0" borderId="16" xfId="16" applyFont="1" applyBorder="1" applyAlignment="1">
      <alignment horizontal="distributed" vertical="center"/>
    </xf>
    <xf numFmtId="3" fontId="12" fillId="0" borderId="0" xfId="16" applyNumberFormat="1" applyFont="1" applyAlignment="1">
      <alignment vertical="center"/>
    </xf>
    <xf numFmtId="184" fontId="12" fillId="0" borderId="0" xfId="16" applyNumberFormat="1" applyFont="1" applyAlignment="1">
      <alignment vertical="center"/>
    </xf>
    <xf numFmtId="3" fontId="12" fillId="0" borderId="0" xfId="16" applyNumberFormat="1" applyFont="1" applyAlignment="1">
      <alignment horizontal="right" vertical="center"/>
    </xf>
    <xf numFmtId="184" fontId="12" fillId="0" borderId="0" xfId="16" applyNumberFormat="1" applyFont="1" applyAlignment="1">
      <alignment horizontal="right" vertical="center"/>
    </xf>
    <xf numFmtId="0" fontId="12" fillId="0" borderId="16" xfId="16" applyFont="1" applyBorder="1" applyAlignment="1">
      <alignment horizontal="distributed" vertical="center"/>
    </xf>
    <xf numFmtId="0" fontId="13" fillId="0" borderId="0" xfId="16" applyFont="1" applyBorder="1" applyAlignment="1">
      <alignment horizontal="distributed" vertical="center"/>
    </xf>
    <xf numFmtId="0" fontId="16" fillId="0" borderId="16" xfId="16" applyFont="1" applyBorder="1" applyAlignment="1">
      <alignment horizontal="distributed" vertical="center" shrinkToFit="1"/>
    </xf>
    <xf numFmtId="0" fontId="12" fillId="0" borderId="0" xfId="16" applyFont="1" applyBorder="1" applyAlignment="1">
      <alignment horizontal="distributed" vertical="center" wrapText="1"/>
    </xf>
    <xf numFmtId="3" fontId="12" fillId="0" borderId="0" xfId="16" applyNumberFormat="1" applyFont="1" applyBorder="1" applyAlignment="1">
      <alignment vertical="center"/>
    </xf>
    <xf numFmtId="0" fontId="12" fillId="0" borderId="0" xfId="16" applyFont="1" applyBorder="1" applyAlignment="1">
      <alignment horizontal="distributed" vertical="center" wrapText="1" shrinkToFit="1"/>
    </xf>
    <xf numFmtId="0" fontId="12" fillId="0" borderId="0" xfId="16" applyFont="1" applyBorder="1" applyAlignment="1">
      <alignment horizontal="distributed" vertical="center" shrinkToFit="1"/>
    </xf>
    <xf numFmtId="0" fontId="16" fillId="0" borderId="16" xfId="16" applyFont="1" applyBorder="1" applyAlignment="1">
      <alignment horizontal="left" vertical="center" shrinkToFit="1"/>
    </xf>
    <xf numFmtId="3" fontId="11" fillId="0" borderId="12" xfId="16" applyNumberFormat="1" applyFont="1" applyBorder="1" applyAlignment="1">
      <alignment vertical="center"/>
    </xf>
    <xf numFmtId="184" fontId="11" fillId="0" borderId="12" xfId="16" applyNumberFormat="1" applyFont="1" applyBorder="1" applyAlignment="1">
      <alignment vertical="center"/>
    </xf>
    <xf numFmtId="184" fontId="11" fillId="0" borderId="0" xfId="16" applyNumberFormat="1" applyFont="1" applyBorder="1" applyAlignment="1">
      <alignment vertical="center"/>
    </xf>
    <xf numFmtId="0" fontId="12" fillId="0" borderId="0" xfId="0" applyFont="1" applyBorder="1" applyAlignment="1">
      <alignment horizontal="distributed" vertical="center"/>
    </xf>
    <xf numFmtId="0" fontId="12" fillId="0" borderId="0" xfId="15" applyFont="1" applyAlignment="1">
      <alignment horizontal="right" vertical="center"/>
    </xf>
    <xf numFmtId="0" fontId="11" fillId="0" borderId="0" xfId="15" applyFont="1" applyAlignment="1">
      <alignment vertical="center"/>
    </xf>
    <xf numFmtId="0" fontId="12" fillId="0" borderId="0" xfId="15" applyFont="1" applyAlignment="1">
      <alignment vertical="center"/>
    </xf>
    <xf numFmtId="0" fontId="12" fillId="0" borderId="0" xfId="15" applyFont="1" applyBorder="1" applyAlignment="1">
      <alignment vertical="center"/>
    </xf>
    <xf numFmtId="0" fontId="12" fillId="0" borderId="0" xfId="15" applyFont="1" applyBorder="1" applyAlignment="1">
      <alignment horizontal="right" vertical="center"/>
    </xf>
    <xf numFmtId="0" fontId="12" fillId="0" borderId="12" xfId="15" applyFont="1" applyBorder="1" applyAlignment="1">
      <alignment vertical="center"/>
    </xf>
    <xf numFmtId="0" fontId="8" fillId="0" borderId="0" xfId="15" applyFont="1" applyAlignment="1">
      <alignment vertical="center"/>
    </xf>
    <xf numFmtId="0" fontId="12" fillId="0" borderId="1" xfId="15" applyFont="1" applyBorder="1" applyAlignment="1">
      <alignment horizontal="centerContinuous" vertical="center" shrinkToFit="1"/>
    </xf>
    <xf numFmtId="0" fontId="8" fillId="0" borderId="1" xfId="15" applyFont="1" applyBorder="1" applyAlignment="1">
      <alignment horizontal="centerContinuous" vertical="center"/>
    </xf>
    <xf numFmtId="0" fontId="12" fillId="0" borderId="6" xfId="15" applyFont="1" applyBorder="1" applyAlignment="1">
      <alignment horizontal="center" vertical="center"/>
    </xf>
    <xf numFmtId="0" fontId="12" fillId="0" borderId="29" xfId="15" applyFont="1" applyBorder="1" applyAlignment="1">
      <alignment horizontal="center" vertical="center"/>
    </xf>
    <xf numFmtId="0" fontId="13" fillId="0" borderId="9" xfId="15" applyFont="1" applyBorder="1" applyAlignment="1">
      <alignment horizontal="right"/>
    </xf>
    <xf numFmtId="0" fontId="12" fillId="0" borderId="32" xfId="15" applyFont="1" applyBorder="1" applyAlignment="1">
      <alignment vertical="center"/>
    </xf>
    <xf numFmtId="186" fontId="17" fillId="0" borderId="9" xfId="0" applyNumberFormat="1" applyFont="1" applyBorder="1" applyAlignment="1">
      <alignment vertical="center"/>
    </xf>
    <xf numFmtId="186" fontId="17" fillId="0" borderId="0" xfId="0" applyNumberFormat="1" applyFont="1" applyAlignment="1">
      <alignment vertical="center"/>
    </xf>
    <xf numFmtId="186" fontId="17" fillId="0" borderId="0" xfId="15" applyNumberFormat="1" applyFont="1" applyAlignment="1">
      <alignment horizontal="right" vertical="center"/>
    </xf>
    <xf numFmtId="186" fontId="17" fillId="0" borderId="0" xfId="0" applyNumberFormat="1" applyFont="1" applyBorder="1" applyAlignment="1">
      <alignment vertical="center"/>
    </xf>
    <xf numFmtId="182" fontId="11" fillId="0" borderId="0" xfId="15" applyNumberFormat="1" applyFont="1" applyAlignment="1">
      <alignment horizontal="right" vertical="center"/>
    </xf>
    <xf numFmtId="182" fontId="11" fillId="0" borderId="0" xfId="0" applyNumberFormat="1" applyFont="1" applyAlignment="1">
      <alignment horizontal="right" vertical="center"/>
    </xf>
    <xf numFmtId="0" fontId="20" fillId="0" borderId="0" xfId="9" applyFont="1" applyAlignment="1">
      <alignment vertical="center"/>
    </xf>
    <xf numFmtId="182" fontId="12" fillId="0" borderId="0" xfId="15" applyNumberFormat="1" applyFont="1" applyBorder="1" applyAlignment="1">
      <alignment horizontal="right" vertical="center"/>
    </xf>
    <xf numFmtId="182" fontId="12" fillId="0" borderId="0" xfId="15" applyNumberFormat="1" applyFont="1" applyBorder="1" applyAlignment="1">
      <alignment horizontal="center" vertical="center"/>
    </xf>
    <xf numFmtId="186" fontId="13" fillId="0" borderId="9" xfId="0" applyNumberFormat="1" applyFont="1" applyBorder="1" applyAlignment="1">
      <alignment horizontal="right" vertical="center"/>
    </xf>
    <xf numFmtId="186" fontId="13" fillId="0" borderId="0" xfId="0" applyNumberFormat="1" applyFont="1" applyAlignment="1">
      <alignment horizontal="right" vertical="center"/>
    </xf>
    <xf numFmtId="186" fontId="13" fillId="0" borderId="0" xfId="15" applyNumberFormat="1" applyFont="1" applyAlignment="1">
      <alignment horizontal="right" vertical="center"/>
    </xf>
    <xf numFmtId="186" fontId="13" fillId="0" borderId="0" xfId="0" applyNumberFormat="1" applyFont="1" applyBorder="1" applyAlignment="1">
      <alignment horizontal="right" vertical="center"/>
    </xf>
    <xf numFmtId="182" fontId="12" fillId="0" borderId="0" xfId="15" applyNumberFormat="1" applyFont="1" applyAlignment="1">
      <alignment horizontal="right" vertical="center"/>
    </xf>
    <xf numFmtId="182" fontId="12" fillId="0" borderId="0" xfId="0" applyNumberFormat="1" applyFont="1" applyAlignment="1">
      <alignment horizontal="right" vertical="center"/>
    </xf>
    <xf numFmtId="0" fontId="12" fillId="0" borderId="5" xfId="15" applyFont="1" applyBorder="1" applyAlignment="1">
      <alignment horizontal="right" vertical="center"/>
    </xf>
    <xf numFmtId="0" fontId="12" fillId="0" borderId="5" xfId="15" applyFont="1" applyBorder="1" applyAlignment="1">
      <alignment vertical="center"/>
    </xf>
    <xf numFmtId="0" fontId="11" fillId="0" borderId="0" xfId="20" applyFont="1" applyAlignment="1">
      <alignment vertical="center"/>
    </xf>
    <xf numFmtId="0" fontId="12" fillId="0" borderId="0" xfId="20" applyFont="1" applyAlignment="1">
      <alignment vertical="center"/>
    </xf>
    <xf numFmtId="0" fontId="12" fillId="0" borderId="12" xfId="20" applyFont="1" applyBorder="1" applyAlignment="1">
      <alignment vertical="center"/>
    </xf>
    <xf numFmtId="0" fontId="12" fillId="0" borderId="0" xfId="20" applyFont="1" applyBorder="1" applyAlignment="1">
      <alignment vertical="center"/>
    </xf>
    <xf numFmtId="0" fontId="12" fillId="0" borderId="0" xfId="20" applyFont="1" applyAlignment="1">
      <alignment horizontal="right" vertical="center"/>
    </xf>
    <xf numFmtId="0" fontId="12" fillId="0" borderId="13" xfId="20" applyFont="1" applyBorder="1" applyAlignment="1">
      <alignment horizontal="centerContinuous" vertical="center"/>
    </xf>
    <xf numFmtId="0" fontId="12" fillId="0" borderId="5" xfId="20" applyFont="1" applyBorder="1" applyAlignment="1">
      <alignment vertical="center"/>
    </xf>
    <xf numFmtId="0" fontId="12" fillId="0" borderId="14" xfId="20" applyFont="1" applyBorder="1" applyAlignment="1">
      <alignment vertical="center"/>
    </xf>
    <xf numFmtId="0" fontId="12" fillId="0" borderId="8" xfId="20" applyFont="1" applyBorder="1" applyAlignment="1">
      <alignment vertical="center"/>
    </xf>
    <xf numFmtId="0" fontId="12" fillId="0" borderId="29" xfId="20" applyFont="1" applyBorder="1" applyAlignment="1">
      <alignment horizontal="center" vertical="center" shrinkToFit="1"/>
    </xf>
    <xf numFmtId="0" fontId="12" fillId="0" borderId="6" xfId="20" applyFont="1" applyBorder="1" applyAlignment="1">
      <alignment horizontal="center" vertical="center" shrinkToFit="1"/>
    </xf>
    <xf numFmtId="0" fontId="12" fillId="0" borderId="31" xfId="20" applyFont="1" applyBorder="1" applyAlignment="1">
      <alignment horizontal="center" vertical="center" shrinkToFit="1"/>
    </xf>
    <xf numFmtId="0" fontId="12" fillId="0" borderId="32" xfId="20" applyFont="1" applyBorder="1" applyAlignment="1">
      <alignment vertical="center"/>
    </xf>
    <xf numFmtId="0" fontId="13" fillId="0" borderId="9" xfId="20" applyFont="1" applyBorder="1" applyAlignment="1">
      <alignment horizontal="right"/>
    </xf>
    <xf numFmtId="186" fontId="11" fillId="0" borderId="9" xfId="0" applyNumberFormat="1" applyFont="1" applyBorder="1" applyAlignment="1">
      <alignment horizontal="right" vertical="center"/>
    </xf>
    <xf numFmtId="186" fontId="11" fillId="0" borderId="0" xfId="0" applyNumberFormat="1" applyFont="1" applyAlignment="1">
      <alignment horizontal="right" vertical="center"/>
    </xf>
    <xf numFmtId="0" fontId="20" fillId="0" borderId="0" xfId="10" applyFont="1" applyFill="1" applyAlignment="1">
      <alignment vertical="center"/>
    </xf>
    <xf numFmtId="182" fontId="12" fillId="0" borderId="0" xfId="0" applyNumberFormat="1" applyFont="1" applyAlignment="1">
      <alignment vertical="center"/>
    </xf>
    <xf numFmtId="182" fontId="12" fillId="0" borderId="0" xfId="0" applyNumberFormat="1" applyFont="1" applyAlignment="1">
      <alignment horizontal="distributed" vertical="center"/>
    </xf>
    <xf numFmtId="182" fontId="12" fillId="0" borderId="0" xfId="0" applyNumberFormat="1" applyFont="1" applyFill="1" applyAlignment="1">
      <alignment vertical="center"/>
    </xf>
    <xf numFmtId="182" fontId="12" fillId="0" borderId="0" xfId="20" applyNumberFormat="1" applyFont="1" applyBorder="1" applyAlignment="1">
      <alignment horizontal="distributed" vertical="center"/>
    </xf>
    <xf numFmtId="182" fontId="12" fillId="0" borderId="16" xfId="20" applyNumberFormat="1" applyFont="1" applyBorder="1" applyAlignment="1">
      <alignment horizontal="distributed" vertical="center"/>
    </xf>
    <xf numFmtId="186" fontId="12" fillId="0" borderId="9" xfId="0" applyNumberFormat="1" applyFont="1" applyBorder="1" applyAlignment="1">
      <alignment horizontal="right" vertical="center"/>
    </xf>
    <xf numFmtId="186" fontId="12" fillId="0" borderId="9" xfId="20" applyNumberFormat="1" applyFont="1" applyBorder="1" applyAlignment="1">
      <alignment horizontal="right" vertical="center"/>
    </xf>
    <xf numFmtId="186" fontId="12" fillId="0" borderId="0" xfId="20" applyNumberFormat="1" applyFont="1" applyAlignment="1">
      <alignment horizontal="right" vertical="center"/>
    </xf>
    <xf numFmtId="182" fontId="12" fillId="0" borderId="16" xfId="20" applyNumberFormat="1" applyFont="1" applyBorder="1" applyAlignment="1">
      <alignment horizontal="left" vertical="center" shrinkToFit="1"/>
    </xf>
    <xf numFmtId="182" fontId="12" fillId="0" borderId="16" xfId="20" applyNumberFormat="1" applyFont="1" applyBorder="1" applyAlignment="1">
      <alignment horizontal="distributed" vertical="center" wrapText="1"/>
    </xf>
    <xf numFmtId="182" fontId="12" fillId="0" borderId="0" xfId="16" applyNumberFormat="1" applyFont="1" applyBorder="1" applyAlignment="1">
      <alignment horizontal="distributed" vertical="center"/>
    </xf>
    <xf numFmtId="182" fontId="12" fillId="0" borderId="16" xfId="16" applyNumberFormat="1" applyFont="1" applyBorder="1" applyAlignment="1">
      <alignment horizontal="distributed" vertical="center"/>
    </xf>
    <xf numFmtId="182" fontId="12" fillId="0" borderId="0" xfId="16" applyNumberFormat="1" applyFont="1" applyBorder="1" applyAlignment="1">
      <alignment horizontal="distributed" vertical="center" shrinkToFit="1"/>
    </xf>
    <xf numFmtId="182" fontId="12" fillId="0" borderId="16" xfId="16" applyNumberFormat="1" applyFont="1" applyBorder="1" applyAlignment="1">
      <alignment horizontal="distributed" vertical="center" wrapText="1" shrinkToFit="1"/>
    </xf>
    <xf numFmtId="182" fontId="12" fillId="0" borderId="16" xfId="16" applyNumberFormat="1" applyFont="1" applyBorder="1" applyAlignment="1">
      <alignment horizontal="distributed" vertical="center" wrapText="1"/>
    </xf>
    <xf numFmtId="182" fontId="12" fillId="0" borderId="0" xfId="20" applyNumberFormat="1" applyFont="1" applyBorder="1" applyAlignment="1">
      <alignment horizontal="distributed" vertical="center" wrapText="1"/>
    </xf>
    <xf numFmtId="0" fontId="12" fillId="0" borderId="12" xfId="0" applyFont="1" applyBorder="1" applyAlignment="1">
      <alignment horizontal="distributed" vertical="center"/>
    </xf>
    <xf numFmtId="186" fontId="11" fillId="0" borderId="12" xfId="0" applyNumberFormat="1" applyFont="1" applyBorder="1" applyAlignment="1">
      <alignment horizontal="right" vertical="center"/>
    </xf>
    <xf numFmtId="182" fontId="12" fillId="0" borderId="0" xfId="20" applyNumberFormat="1" applyFont="1" applyAlignment="1">
      <alignment vertical="center"/>
    </xf>
    <xf numFmtId="0" fontId="11" fillId="0" borderId="12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5" xfId="0" applyFont="1" applyBorder="1" applyAlignment="1">
      <alignment horizontal="centerContinuous" vertical="center"/>
    </xf>
    <xf numFmtId="0" fontId="12" fillId="0" borderId="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38" fontId="8" fillId="0" borderId="0" xfId="2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Continuous" vertical="center"/>
    </xf>
    <xf numFmtId="0" fontId="12" fillId="0" borderId="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9" xfId="0" applyFont="1" applyBorder="1" applyAlignment="1">
      <alignment horizontal="right"/>
    </xf>
    <xf numFmtId="0" fontId="13" fillId="0" borderId="0" xfId="0" applyFont="1" applyAlignment="1">
      <alignment horizontal="right"/>
    </xf>
    <xf numFmtId="186" fontId="12" fillId="0" borderId="9" xfId="0" applyNumberFormat="1" applyFont="1" applyFill="1" applyBorder="1" applyAlignment="1">
      <alignment vertical="center"/>
    </xf>
    <xf numFmtId="181" fontId="12" fillId="0" borderId="0" xfId="0" applyNumberFormat="1" applyFont="1" applyFill="1" applyAlignment="1">
      <alignment vertical="center"/>
    </xf>
    <xf numFmtId="181" fontId="12" fillId="0" borderId="0" xfId="0" applyNumberFormat="1" applyFont="1" applyAlignment="1">
      <alignment vertical="center"/>
    </xf>
    <xf numFmtId="186" fontId="12" fillId="0" borderId="0" xfId="0" applyNumberFormat="1" applyFont="1" applyFill="1" applyAlignment="1">
      <alignment horizontal="right" vertical="center"/>
    </xf>
    <xf numFmtId="0" fontId="12" fillId="0" borderId="5" xfId="0" applyFont="1" applyBorder="1" applyAlignment="1">
      <alignment vertical="center"/>
    </xf>
    <xf numFmtId="0" fontId="12" fillId="0" borderId="5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 shrinkToFit="1"/>
    </xf>
    <xf numFmtId="49" fontId="12" fillId="0" borderId="18" xfId="0" applyNumberFormat="1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 shrinkToFit="1"/>
    </xf>
    <xf numFmtId="0" fontId="13" fillId="0" borderId="0" xfId="0" applyFont="1" applyBorder="1" applyAlignment="1"/>
    <xf numFmtId="0" fontId="13" fillId="0" borderId="0" xfId="0" applyFont="1" applyAlignment="1"/>
    <xf numFmtId="3" fontId="12" fillId="0" borderId="9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3" fontId="11" fillId="0" borderId="9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179" fontId="11" fillId="0" borderId="0" xfId="0" applyNumberFormat="1" applyFont="1" applyFill="1" applyAlignment="1">
      <alignment vertical="center"/>
    </xf>
    <xf numFmtId="49" fontId="12" fillId="0" borderId="19" xfId="0" applyNumberFormat="1" applyFont="1" applyBorder="1" applyAlignment="1">
      <alignment horizontal="centerContinuous" vertical="center"/>
    </xf>
    <xf numFmtId="49" fontId="12" fillId="0" borderId="2" xfId="0" applyNumberFormat="1" applyFont="1" applyBorder="1" applyAlignment="1">
      <alignment horizontal="centerContinuous" vertical="center"/>
    </xf>
    <xf numFmtId="49" fontId="12" fillId="0" borderId="4" xfId="0" applyNumberFormat="1" applyFont="1" applyBorder="1" applyAlignment="1">
      <alignment horizontal="centerContinuous" vertical="center"/>
    </xf>
    <xf numFmtId="49" fontId="12" fillId="0" borderId="3" xfId="0" applyNumberFormat="1" applyFont="1" applyBorder="1" applyAlignment="1">
      <alignment horizontal="centerContinuous" vertical="center"/>
    </xf>
    <xf numFmtId="0" fontId="12" fillId="0" borderId="8" xfId="0" applyFont="1" applyBorder="1" applyAlignment="1">
      <alignment vertical="center"/>
    </xf>
    <xf numFmtId="49" fontId="12" fillId="0" borderId="7" xfId="0" applyNumberFormat="1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right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Fill="1" applyAlignment="1">
      <alignment vertical="center"/>
    </xf>
    <xf numFmtId="177" fontId="12" fillId="0" borderId="0" xfId="0" applyNumberFormat="1" applyFont="1" applyFill="1" applyAlignment="1">
      <alignment vertical="center"/>
    </xf>
    <xf numFmtId="3" fontId="11" fillId="0" borderId="0" xfId="0" applyNumberFormat="1" applyFont="1" applyAlignment="1">
      <alignment vertical="center"/>
    </xf>
    <xf numFmtId="3" fontId="11" fillId="0" borderId="0" xfId="0" applyNumberFormat="1" applyFont="1" applyFill="1" applyAlignment="1">
      <alignment vertical="center"/>
    </xf>
    <xf numFmtId="177" fontId="11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79" fontId="11" fillId="0" borderId="0" xfId="0" applyNumberFormat="1" applyFont="1" applyAlignment="1">
      <alignment vertical="center"/>
    </xf>
    <xf numFmtId="176" fontId="11" fillId="0" borderId="0" xfId="0" applyNumberFormat="1" applyFont="1" applyAlignment="1">
      <alignment vertical="center"/>
    </xf>
    <xf numFmtId="179" fontId="12" fillId="0" borderId="0" xfId="0" applyNumberFormat="1" applyFont="1" applyAlignment="1">
      <alignment vertical="center"/>
    </xf>
    <xf numFmtId="176" fontId="12" fillId="0" borderId="0" xfId="0" applyNumberFormat="1" applyFont="1" applyAlignment="1">
      <alignment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176" fontId="12" fillId="2" borderId="14" xfId="0" applyNumberFormat="1" applyFont="1" applyFill="1" applyBorder="1" applyAlignment="1">
      <alignment vertical="center"/>
    </xf>
    <xf numFmtId="179" fontId="12" fillId="2" borderId="26" xfId="0" applyNumberFormat="1" applyFont="1" applyFill="1" applyBorder="1" applyAlignment="1">
      <alignment vertical="center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29" xfId="0" applyNumberFormat="1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179" fontId="12" fillId="2" borderId="6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182" fontId="12" fillId="0" borderId="32" xfId="0" applyNumberFormat="1" applyFont="1" applyBorder="1" applyAlignment="1">
      <alignment vertical="center"/>
    </xf>
    <xf numFmtId="182" fontId="13" fillId="0" borderId="15" xfId="0" applyNumberFormat="1" applyFont="1" applyBorder="1" applyAlignment="1">
      <alignment horizontal="right"/>
    </xf>
    <xf numFmtId="182" fontId="13" fillId="0" borderId="15" xfId="0" applyNumberFormat="1" applyFont="1" applyBorder="1" applyAlignment="1"/>
    <xf numFmtId="182" fontId="13" fillId="0" borderId="0" xfId="0" applyNumberFormat="1" applyFont="1" applyAlignment="1"/>
    <xf numFmtId="182" fontId="13" fillId="0" borderId="0" xfId="0" applyNumberFormat="1" applyFont="1" applyAlignment="1">
      <alignment horizontal="right"/>
    </xf>
    <xf numFmtId="182" fontId="12" fillId="0" borderId="15" xfId="0" applyNumberFormat="1" applyFont="1" applyBorder="1" applyAlignment="1">
      <alignment vertical="center"/>
    </xf>
    <xf numFmtId="176" fontId="13" fillId="0" borderId="15" xfId="0" applyNumberFormat="1" applyFont="1" applyBorder="1" applyAlignment="1">
      <alignment horizontal="right"/>
    </xf>
    <xf numFmtId="176" fontId="13" fillId="0" borderId="0" xfId="0" applyNumberFormat="1" applyFont="1" applyAlignment="1">
      <alignment horizontal="right"/>
    </xf>
    <xf numFmtId="179" fontId="13" fillId="0" borderId="0" xfId="0" applyNumberFormat="1" applyFont="1" applyAlignment="1">
      <alignment horizontal="right"/>
    </xf>
    <xf numFmtId="182" fontId="12" fillId="0" borderId="16" xfId="0" applyNumberFormat="1" applyFont="1" applyBorder="1" applyAlignment="1">
      <alignment horizontal="distributed" vertical="center"/>
    </xf>
    <xf numFmtId="182" fontId="12" fillId="0" borderId="0" xfId="0" applyNumberFormat="1" applyFont="1" applyFill="1" applyBorder="1" applyAlignment="1">
      <alignment horizontal="distributed" vertical="center"/>
    </xf>
    <xf numFmtId="182" fontId="12" fillId="0" borderId="16" xfId="0" applyNumberFormat="1" applyFont="1" applyFill="1" applyBorder="1" applyAlignment="1">
      <alignment horizontal="distributed" vertical="center"/>
    </xf>
    <xf numFmtId="182" fontId="12" fillId="0" borderId="16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horizontal="right" vertical="center"/>
    </xf>
    <xf numFmtId="176" fontId="12" fillId="0" borderId="0" xfId="0" applyNumberFormat="1" applyFont="1" applyFill="1" applyAlignment="1">
      <alignment horizontal="right" vertical="center"/>
    </xf>
    <xf numFmtId="182" fontId="12" fillId="0" borderId="0" xfId="0" applyNumberFormat="1" applyFont="1" applyFill="1" applyAlignment="1">
      <alignment horizontal="right" vertical="center"/>
    </xf>
    <xf numFmtId="182" fontId="11" fillId="0" borderId="16" xfId="0" applyNumberFormat="1" applyFont="1" applyBorder="1" applyAlignment="1">
      <alignment horizontal="distributed" vertical="center"/>
    </xf>
    <xf numFmtId="182" fontId="12" fillId="0" borderId="16" xfId="0" applyNumberFormat="1" applyFont="1" applyFill="1" applyBorder="1" applyAlignment="1">
      <alignment horizontal="right" vertical="center"/>
    </xf>
    <xf numFmtId="186" fontId="12" fillId="0" borderId="0" xfId="0" applyNumberFormat="1" applyFont="1" applyFill="1" applyBorder="1" applyAlignment="1">
      <alignment horizontal="right" vertical="center"/>
    </xf>
    <xf numFmtId="179" fontId="12" fillId="0" borderId="0" xfId="0" applyNumberFormat="1" applyFont="1" applyFill="1" applyBorder="1" applyAlignment="1">
      <alignment horizontal="right" vertical="center"/>
    </xf>
    <xf numFmtId="182" fontId="12" fillId="0" borderId="5" xfId="0" applyNumberFormat="1" applyFont="1" applyFill="1" applyBorder="1" applyAlignment="1">
      <alignment vertical="center"/>
    </xf>
    <xf numFmtId="176" fontId="12" fillId="0" borderId="5" xfId="0" applyNumberFormat="1" applyFont="1" applyFill="1" applyBorder="1" applyAlignment="1">
      <alignment vertical="center"/>
    </xf>
    <xf numFmtId="179" fontId="12" fillId="0" borderId="5" xfId="0" applyNumberFormat="1" applyFont="1" applyFill="1" applyBorder="1" applyAlignment="1">
      <alignment vertical="center"/>
    </xf>
    <xf numFmtId="182" fontId="12" fillId="0" borderId="5" xfId="0" applyNumberFormat="1" applyFont="1" applyFill="1" applyBorder="1" applyAlignment="1">
      <alignment horizontal="right" vertical="center"/>
    </xf>
    <xf numFmtId="182" fontId="12" fillId="0" borderId="10" xfId="0" applyNumberFormat="1" applyFont="1" applyBorder="1" applyAlignment="1">
      <alignment horizontal="distributed" vertical="center"/>
    </xf>
    <xf numFmtId="179" fontId="12" fillId="0" borderId="12" xfId="0" applyNumberFormat="1" applyFont="1" applyFill="1" applyBorder="1" applyAlignment="1">
      <alignment vertical="center"/>
    </xf>
    <xf numFmtId="176" fontId="12" fillId="0" borderId="0" xfId="0" applyNumberFormat="1" applyFont="1" applyFill="1" applyAlignment="1">
      <alignment vertical="center"/>
    </xf>
    <xf numFmtId="182" fontId="12" fillId="0" borderId="5" xfId="0" applyNumberFormat="1" applyFont="1" applyBorder="1" applyAlignment="1">
      <alignment vertical="center"/>
    </xf>
    <xf numFmtId="186" fontId="12" fillId="0" borderId="0" xfId="0" applyNumberFormat="1" applyFont="1" applyBorder="1" applyAlignment="1">
      <alignment vertical="center"/>
    </xf>
    <xf numFmtId="179" fontId="12" fillId="0" borderId="0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2" fontId="12" fillId="0" borderId="0" xfId="19" applyNumberFormat="1" applyFont="1" applyBorder="1" applyAlignment="1">
      <alignment horizontal="right" vertical="center"/>
    </xf>
    <xf numFmtId="186" fontId="12" fillId="0" borderId="12" xfId="19" applyNumberFormat="1" applyFont="1" applyBorder="1" applyAlignment="1">
      <alignment horizontal="right" vertical="center"/>
    </xf>
    <xf numFmtId="182" fontId="12" fillId="0" borderId="33" xfId="19" applyNumberFormat="1" applyFont="1" applyBorder="1" applyAlignment="1">
      <alignment horizontal="left" vertical="center"/>
    </xf>
    <xf numFmtId="0" fontId="12" fillId="0" borderId="0" xfId="24" applyFont="1" applyBorder="1" applyAlignment="1">
      <alignment horizontal="right" vertical="center"/>
    </xf>
    <xf numFmtId="3" fontId="12" fillId="0" borderId="12" xfId="24" applyNumberFormat="1" applyFont="1" applyBorder="1" applyAlignment="1">
      <alignment vertical="center"/>
    </xf>
    <xf numFmtId="0" fontId="11" fillId="0" borderId="0" xfId="16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12" fillId="0" borderId="0" xfId="16" applyFont="1" applyFill="1" applyBorder="1" applyAlignment="1">
      <alignment vertical="center"/>
    </xf>
    <xf numFmtId="0" fontId="8" fillId="0" borderId="12" xfId="0" applyFont="1" applyBorder="1" applyAlignment="1">
      <alignment horizontal="distributed" vertical="center"/>
    </xf>
    <xf numFmtId="3" fontId="12" fillId="0" borderId="0" xfId="16" applyNumberFormat="1" applyFont="1" applyBorder="1" applyAlignment="1">
      <alignment horizontal="right" vertical="center"/>
    </xf>
    <xf numFmtId="3" fontId="12" fillId="0" borderId="9" xfId="16" applyNumberFormat="1" applyFont="1" applyBorder="1" applyAlignment="1">
      <alignment horizontal="right" vertical="center"/>
    </xf>
    <xf numFmtId="0" fontId="16" fillId="0" borderId="16" xfId="16" applyFont="1" applyBorder="1" applyAlignment="1">
      <alignment horizontal="distributed"/>
    </xf>
    <xf numFmtId="0" fontId="16" fillId="0" borderId="16" xfId="16" applyFont="1" applyBorder="1" applyAlignment="1">
      <alignment horizontal="left" vertical="top" shrinkToFit="1"/>
    </xf>
    <xf numFmtId="182" fontId="12" fillId="0" borderId="16" xfId="20" applyNumberFormat="1" applyFont="1" applyBorder="1" applyAlignment="1">
      <alignment horizontal="distributed" wrapText="1"/>
    </xf>
    <xf numFmtId="182" fontId="12" fillId="0" borderId="16" xfId="20" applyNumberFormat="1" applyFont="1" applyBorder="1" applyAlignment="1">
      <alignment horizontal="left" vertical="top" shrinkToFi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2" fillId="0" borderId="0" xfId="16" applyNumberFormat="1" applyFont="1" applyBorder="1" applyAlignment="1">
      <alignment horizontal="right" vertical="center"/>
    </xf>
    <xf numFmtId="186" fontId="12" fillId="0" borderId="0" xfId="0" applyNumberFormat="1" applyFont="1" applyAlignment="1">
      <alignment horizontal="right" vertical="center"/>
    </xf>
    <xf numFmtId="3" fontId="12" fillId="0" borderId="0" xfId="16" applyNumberFormat="1" applyFont="1" applyBorder="1" applyAlignment="1">
      <alignment horizontal="right" vertical="center"/>
    </xf>
    <xf numFmtId="0" fontId="13" fillId="0" borderId="18" xfId="16" applyFont="1" applyBorder="1" applyAlignment="1">
      <alignment horizontal="right"/>
    </xf>
    <xf numFmtId="3" fontId="11" fillId="0" borderId="9" xfId="16" applyNumberFormat="1" applyFont="1" applyBorder="1" applyAlignment="1">
      <alignment vertical="center"/>
    </xf>
    <xf numFmtId="3" fontId="11" fillId="0" borderId="0" xfId="16" applyNumberFormat="1" applyFont="1" applyBorder="1" applyAlignment="1">
      <alignment vertical="center"/>
    </xf>
    <xf numFmtId="3" fontId="12" fillId="0" borderId="9" xfId="16" applyNumberFormat="1" applyFont="1" applyBorder="1" applyAlignment="1">
      <alignment vertical="center"/>
    </xf>
    <xf numFmtId="3" fontId="11" fillId="0" borderId="11" xfId="16" applyNumberFormat="1" applyFont="1" applyBorder="1" applyAlignment="1">
      <alignment vertical="center"/>
    </xf>
    <xf numFmtId="0" fontId="12" fillId="0" borderId="0" xfId="20" applyFont="1" applyBorder="1" applyAlignment="1">
      <alignment horizontal="center" vertical="center" shrinkToFit="1"/>
    </xf>
    <xf numFmtId="186" fontId="11" fillId="0" borderId="0" xfId="0" applyNumberFormat="1" applyFont="1" applyBorder="1" applyAlignment="1">
      <alignment horizontal="right" vertical="center"/>
    </xf>
    <xf numFmtId="186" fontId="12" fillId="0" borderId="0" xfId="0" applyNumberFormat="1" applyFont="1" applyBorder="1" applyAlignment="1">
      <alignment horizontal="right" vertical="center"/>
    </xf>
    <xf numFmtId="186" fontId="12" fillId="0" borderId="0" xfId="20" applyNumberFormat="1" applyFont="1" applyBorder="1" applyAlignment="1">
      <alignment horizontal="right" vertical="center"/>
    </xf>
    <xf numFmtId="186" fontId="12" fillId="0" borderId="0" xfId="0" applyNumberFormat="1" applyFont="1" applyBorder="1" applyAlignment="1">
      <alignment horizontal="right" vertical="center"/>
    </xf>
    <xf numFmtId="184" fontId="12" fillId="0" borderId="0" xfId="16" applyNumberFormat="1" applyFont="1" applyBorder="1" applyAlignment="1">
      <alignment vertical="center"/>
    </xf>
    <xf numFmtId="184" fontId="12" fillId="0" borderId="0" xfId="16" applyNumberFormat="1" applyFont="1" applyBorder="1" applyAlignment="1">
      <alignment horizontal="right" vertical="center"/>
    </xf>
    <xf numFmtId="0" fontId="12" fillId="0" borderId="13" xfId="16" applyFont="1" applyBorder="1" applyAlignment="1">
      <alignment horizontal="centerContinuous" vertical="center"/>
    </xf>
    <xf numFmtId="0" fontId="12" fillId="0" borderId="6" xfId="16" applyFont="1" applyBorder="1" applyAlignment="1">
      <alignment horizontal="center" vertical="center"/>
    </xf>
    <xf numFmtId="0" fontId="12" fillId="0" borderId="29" xfId="16" applyFont="1" applyBorder="1" applyAlignment="1">
      <alignment horizontal="center" vertical="center"/>
    </xf>
    <xf numFmtId="0" fontId="13" fillId="0" borderId="15" xfId="20" applyFont="1" applyBorder="1" applyAlignment="1">
      <alignment horizontal="right"/>
    </xf>
    <xf numFmtId="0" fontId="12" fillId="0" borderId="22" xfId="20" applyFont="1" applyBorder="1" applyAlignment="1">
      <alignment vertical="center"/>
    </xf>
    <xf numFmtId="0" fontId="12" fillId="0" borderId="16" xfId="2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2" fillId="0" borderId="0" xfId="16" applyFont="1" applyBorder="1" applyAlignment="1">
      <alignment horizontal="left" vertical="center"/>
    </xf>
    <xf numFmtId="0" fontId="12" fillId="0" borderId="16" xfId="16" applyFont="1" applyBorder="1" applyAlignment="1">
      <alignment horizontal="left" vertical="center"/>
    </xf>
    <xf numFmtId="0" fontId="8" fillId="0" borderId="12" xfId="0" applyFont="1" applyBorder="1" applyAlignment="1">
      <alignment vertical="center"/>
    </xf>
    <xf numFmtId="0" fontId="7" fillId="0" borderId="0" xfId="0" applyFont="1" applyAlignment="1">
      <alignment horizontal="distributed" vertical="center"/>
    </xf>
    <xf numFmtId="0" fontId="12" fillId="0" borderId="1" xfId="17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22" xfId="1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2" fillId="0" borderId="1" xfId="11" applyFont="1" applyBorder="1" applyAlignment="1">
      <alignment horizontal="center" vertical="center"/>
    </xf>
    <xf numFmtId="0" fontId="12" fillId="0" borderId="22" xfId="17" applyFont="1" applyBorder="1" applyAlignment="1">
      <alignment horizontal="center" vertical="center"/>
    </xf>
    <xf numFmtId="0" fontId="12" fillId="0" borderId="2" xfId="17" applyFont="1" applyBorder="1" applyAlignment="1">
      <alignment horizontal="center" vertical="center"/>
    </xf>
    <xf numFmtId="0" fontId="12" fillId="0" borderId="3" xfId="17" applyFont="1" applyBorder="1" applyAlignment="1">
      <alignment horizontal="center" vertical="center"/>
    </xf>
    <xf numFmtId="0" fontId="12" fillId="0" borderId="4" xfId="17" applyFont="1" applyBorder="1" applyAlignment="1">
      <alignment horizontal="center" vertical="center"/>
    </xf>
    <xf numFmtId="0" fontId="12" fillId="0" borderId="20" xfId="18" applyFont="1" applyBorder="1" applyAlignment="1">
      <alignment horizontal="center" vertical="center"/>
    </xf>
    <xf numFmtId="0" fontId="12" fillId="0" borderId="7" xfId="18" applyFont="1" applyBorder="1" applyAlignment="1">
      <alignment horizontal="center" vertical="center"/>
    </xf>
    <xf numFmtId="0" fontId="12" fillId="0" borderId="9" xfId="18" applyFont="1" applyBorder="1" applyAlignment="1">
      <alignment horizontal="center" vertical="center"/>
    </xf>
    <xf numFmtId="0" fontId="12" fillId="0" borderId="14" xfId="18" applyFont="1" applyBorder="1" applyAlignment="1">
      <alignment horizontal="center" vertical="center"/>
    </xf>
    <xf numFmtId="0" fontId="12" fillId="0" borderId="29" xfId="18" applyFont="1" applyBorder="1" applyAlignment="1">
      <alignment horizontal="center" vertical="center"/>
    </xf>
    <xf numFmtId="0" fontId="12" fillId="0" borderId="31" xfId="18" applyFont="1" applyBorder="1" applyAlignment="1">
      <alignment horizontal="center" vertical="center"/>
    </xf>
    <xf numFmtId="0" fontId="12" fillId="0" borderId="30" xfId="18" applyFont="1" applyBorder="1" applyAlignment="1">
      <alignment horizontal="center" vertical="center"/>
    </xf>
    <xf numFmtId="0" fontId="12" fillId="0" borderId="22" xfId="18" applyFont="1" applyBorder="1" applyAlignment="1">
      <alignment horizontal="center" vertical="center"/>
    </xf>
    <xf numFmtId="0" fontId="12" fillId="0" borderId="16" xfId="18" applyFont="1" applyBorder="1" applyAlignment="1">
      <alignment horizontal="center" vertical="center"/>
    </xf>
    <xf numFmtId="0" fontId="12" fillId="0" borderId="26" xfId="18" applyFont="1" applyBorder="1" applyAlignment="1">
      <alignment horizontal="center" vertical="center"/>
    </xf>
    <xf numFmtId="0" fontId="13" fillId="0" borderId="20" xfId="18" applyFont="1" applyBorder="1" applyAlignment="1">
      <alignment horizontal="center" vertical="center" wrapText="1"/>
    </xf>
    <xf numFmtId="0" fontId="13" fillId="0" borderId="7" xfId="18" applyFont="1" applyBorder="1" applyAlignment="1">
      <alignment horizontal="center" vertical="center" wrapText="1"/>
    </xf>
    <xf numFmtId="0" fontId="12" fillId="0" borderId="20" xfId="18" applyFont="1" applyBorder="1" applyAlignment="1">
      <alignment horizontal="center" vertical="center" wrapText="1"/>
    </xf>
    <xf numFmtId="0" fontId="12" fillId="0" borderId="7" xfId="18" applyFont="1" applyBorder="1" applyAlignment="1">
      <alignment horizontal="center" vertical="center" wrapText="1"/>
    </xf>
    <xf numFmtId="0" fontId="12" fillId="0" borderId="22" xfId="22" applyFont="1" applyBorder="1" applyAlignment="1">
      <alignment horizontal="center" vertical="center"/>
    </xf>
    <xf numFmtId="0" fontId="12" fillId="0" borderId="2" xfId="22" applyFont="1" applyBorder="1" applyAlignment="1">
      <alignment horizontal="center" vertical="center"/>
    </xf>
    <xf numFmtId="0" fontId="12" fillId="0" borderId="3" xfId="22" applyFont="1" applyBorder="1" applyAlignment="1">
      <alignment horizontal="center" vertical="center"/>
    </xf>
    <xf numFmtId="0" fontId="12" fillId="0" borderId="4" xfId="22" applyFont="1" applyBorder="1" applyAlignment="1">
      <alignment horizontal="center" vertical="center"/>
    </xf>
    <xf numFmtId="182" fontId="12" fillId="0" borderId="2" xfId="22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0" xfId="11" applyFont="1" applyAlignment="1">
      <alignment horizontal="distributed" vertical="center"/>
    </xf>
    <xf numFmtId="0" fontId="12" fillId="0" borderId="16" xfId="11" applyFont="1" applyBorder="1" applyAlignment="1">
      <alignment horizontal="distributed" vertical="center"/>
    </xf>
    <xf numFmtId="0" fontId="12" fillId="0" borderId="0" xfId="11" applyFont="1" applyBorder="1" applyAlignment="1">
      <alignment horizontal="distributed" vertical="center"/>
    </xf>
    <xf numFmtId="0" fontId="11" fillId="0" borderId="12" xfId="11" applyFont="1" applyBorder="1" applyAlignment="1">
      <alignment horizontal="distributed" vertical="center"/>
    </xf>
    <xf numFmtId="0" fontId="11" fillId="0" borderId="10" xfId="11" applyFont="1" applyBorder="1" applyAlignment="1">
      <alignment horizontal="distributed" vertical="center"/>
    </xf>
    <xf numFmtId="0" fontId="12" fillId="0" borderId="2" xfId="2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11" fillId="0" borderId="0" xfId="2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3" xfId="21" applyFont="1" applyBorder="1" applyAlignment="1">
      <alignment horizontal="center" vertical="center"/>
    </xf>
    <xf numFmtId="0" fontId="12" fillId="0" borderId="4" xfId="2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14" applyFont="1" applyBorder="1" applyAlignment="1">
      <alignment horizontal="center" vertical="center"/>
    </xf>
    <xf numFmtId="0" fontId="12" fillId="0" borderId="22" xfId="14" applyFont="1" applyBorder="1" applyAlignment="1">
      <alignment horizontal="center" vertical="center"/>
    </xf>
    <xf numFmtId="0" fontId="12" fillId="0" borderId="8" xfId="14" applyFont="1" applyBorder="1" applyAlignment="1">
      <alignment horizontal="center" vertical="center"/>
    </xf>
    <xf numFmtId="0" fontId="12" fillId="0" borderId="26" xfId="14" applyFont="1" applyBorder="1" applyAlignment="1">
      <alignment horizontal="center" vertical="center"/>
    </xf>
    <xf numFmtId="49" fontId="12" fillId="0" borderId="1" xfId="14" applyNumberFormat="1" applyFont="1" applyBorder="1" applyAlignment="1">
      <alignment horizontal="center" vertical="center"/>
    </xf>
    <xf numFmtId="49" fontId="12" fillId="0" borderId="7" xfId="14" applyNumberFormat="1" applyFont="1" applyBorder="1" applyAlignment="1">
      <alignment horizontal="center" vertical="center"/>
    </xf>
    <xf numFmtId="0" fontId="12" fillId="0" borderId="12" xfId="21" applyFont="1" applyBorder="1" applyAlignment="1">
      <alignment horizontal="center" vertical="center"/>
    </xf>
    <xf numFmtId="0" fontId="12" fillId="0" borderId="10" xfId="21" applyFont="1" applyBorder="1" applyAlignment="1">
      <alignment horizontal="center" vertical="center"/>
    </xf>
    <xf numFmtId="0" fontId="12" fillId="0" borderId="5" xfId="2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2" fillId="0" borderId="16" xfId="13" applyFont="1" applyBorder="1" applyAlignment="1">
      <alignment horizontal="center" vertical="center" shrinkToFit="1"/>
    </xf>
    <xf numFmtId="0" fontId="12" fillId="0" borderId="17" xfId="13" applyFont="1" applyBorder="1" applyAlignment="1">
      <alignment horizontal="center" vertical="center" textRotation="255" wrapText="1"/>
    </xf>
    <xf numFmtId="0" fontId="8" fillId="0" borderId="20" xfId="0" applyFont="1" applyBorder="1" applyAlignment="1">
      <alignment horizontal="center" vertical="center" textRotation="255" wrapText="1"/>
    </xf>
    <xf numFmtId="0" fontId="8" fillId="0" borderId="7" xfId="0" applyFont="1" applyBorder="1" applyAlignment="1">
      <alignment horizontal="center" vertical="center" textRotation="255" wrapText="1"/>
    </xf>
    <xf numFmtId="0" fontId="12" fillId="0" borderId="20" xfId="0" applyFont="1" applyBorder="1" applyAlignment="1">
      <alignment horizontal="center" vertical="center" textRotation="255" wrapText="1"/>
    </xf>
    <xf numFmtId="0" fontId="12" fillId="0" borderId="7" xfId="0" applyFont="1" applyBorder="1" applyAlignment="1">
      <alignment horizontal="center" vertical="center" textRotation="255" wrapText="1"/>
    </xf>
    <xf numFmtId="0" fontId="12" fillId="0" borderId="1" xfId="13" applyFont="1" applyBorder="1" applyAlignment="1">
      <alignment horizontal="center" vertical="center" textRotation="255"/>
    </xf>
    <xf numFmtId="0" fontId="12" fillId="0" borderId="20" xfId="13" applyFont="1" applyBorder="1" applyAlignment="1">
      <alignment horizontal="center" vertical="center" textRotation="255"/>
    </xf>
    <xf numFmtId="0" fontId="12" fillId="0" borderId="7" xfId="13" applyFont="1" applyBorder="1" applyAlignment="1">
      <alignment horizontal="center" vertical="center" textRotation="255"/>
    </xf>
    <xf numFmtId="0" fontId="12" fillId="0" borderId="17" xfId="13" applyFont="1" applyBorder="1" applyAlignment="1">
      <alignment horizontal="center" vertical="center" textRotation="255"/>
    </xf>
    <xf numFmtId="0" fontId="12" fillId="0" borderId="13" xfId="13" applyFont="1" applyBorder="1" applyAlignment="1">
      <alignment horizontal="center" vertical="center" textRotation="255"/>
    </xf>
    <xf numFmtId="0" fontId="12" fillId="0" borderId="9" xfId="13" applyFont="1" applyBorder="1" applyAlignment="1">
      <alignment horizontal="center" vertical="center" textRotation="255"/>
    </xf>
    <xf numFmtId="0" fontId="12" fillId="0" borderId="14" xfId="13" applyFont="1" applyBorder="1" applyAlignment="1">
      <alignment horizontal="center" vertical="center" textRotation="255"/>
    </xf>
    <xf numFmtId="0" fontId="16" fillId="0" borderId="17" xfId="13" applyFont="1" applyBorder="1" applyAlignment="1">
      <alignment horizontal="center" vertical="center" textRotation="255" wrapText="1"/>
    </xf>
    <xf numFmtId="0" fontId="16" fillId="0" borderId="20" xfId="0" applyFont="1" applyBorder="1" applyAlignment="1">
      <alignment horizontal="center" vertical="center" textRotation="255" wrapText="1"/>
    </xf>
    <xf numFmtId="0" fontId="16" fillId="0" borderId="7" xfId="0" applyFont="1" applyBorder="1" applyAlignment="1">
      <alignment horizontal="center" vertical="center" textRotation="255" wrapText="1"/>
    </xf>
    <xf numFmtId="0" fontId="12" fillId="0" borderId="13" xfId="12" applyFont="1" applyBorder="1" applyAlignment="1">
      <alignment horizontal="center" vertical="center" wrapText="1"/>
    </xf>
    <xf numFmtId="0" fontId="12" fillId="0" borderId="5" xfId="12" applyFont="1" applyBorder="1" applyAlignment="1">
      <alignment horizontal="center" vertical="center" wrapText="1"/>
    </xf>
    <xf numFmtId="0" fontId="12" fillId="0" borderId="14" xfId="12" applyFont="1" applyBorder="1" applyAlignment="1">
      <alignment horizontal="center" vertical="center" wrapText="1"/>
    </xf>
    <xf numFmtId="0" fontId="12" fillId="0" borderId="8" xfId="12" applyFont="1" applyBorder="1" applyAlignment="1">
      <alignment horizontal="center" vertical="center" wrapText="1"/>
    </xf>
    <xf numFmtId="182" fontId="12" fillId="0" borderId="1" xfId="12" applyNumberFormat="1" applyFont="1" applyBorder="1" applyAlignment="1">
      <alignment horizontal="center" vertical="center" wrapText="1"/>
    </xf>
    <xf numFmtId="182" fontId="12" fillId="0" borderId="20" xfId="12" applyNumberFormat="1" applyFont="1" applyBorder="1" applyAlignment="1">
      <alignment horizontal="center" vertical="center" wrapText="1"/>
    </xf>
    <xf numFmtId="182" fontId="12" fillId="0" borderId="7" xfId="12" applyNumberFormat="1" applyFont="1" applyBorder="1" applyAlignment="1">
      <alignment horizontal="center" vertical="center" wrapText="1"/>
    </xf>
    <xf numFmtId="49" fontId="12" fillId="0" borderId="1" xfId="12" applyNumberFormat="1" applyFont="1" applyBorder="1" applyAlignment="1">
      <alignment horizontal="center" vertical="center" wrapText="1"/>
    </xf>
    <xf numFmtId="49" fontId="12" fillId="0" borderId="20" xfId="12" applyNumberFormat="1" applyFont="1" applyBorder="1" applyAlignment="1">
      <alignment horizontal="center" vertical="center" wrapText="1"/>
    </xf>
    <xf numFmtId="49" fontId="12" fillId="0" borderId="7" xfId="12" applyNumberFormat="1" applyFont="1" applyBorder="1" applyAlignment="1">
      <alignment horizontal="center" vertical="center" wrapText="1"/>
    </xf>
    <xf numFmtId="49" fontId="12" fillId="0" borderId="13" xfId="12" applyNumberFormat="1" applyFont="1" applyBorder="1" applyAlignment="1">
      <alignment horizontal="center" vertical="center" wrapText="1"/>
    </xf>
    <xf numFmtId="49" fontId="12" fillId="0" borderId="9" xfId="12" applyNumberFormat="1" applyFont="1" applyBorder="1" applyAlignment="1">
      <alignment horizontal="center" vertical="center" wrapText="1"/>
    </xf>
    <xf numFmtId="49" fontId="12" fillId="0" borderId="14" xfId="12" applyNumberFormat="1" applyFont="1" applyBorder="1" applyAlignment="1">
      <alignment horizontal="center" vertical="center" wrapText="1"/>
    </xf>
    <xf numFmtId="0" fontId="12" fillId="0" borderId="0" xfId="12" applyFont="1" applyAlignment="1">
      <alignment horizontal="center" vertical="center"/>
    </xf>
    <xf numFmtId="0" fontId="12" fillId="0" borderId="16" xfId="12" applyFont="1" applyBorder="1" applyAlignment="1">
      <alignment horizontal="center" vertical="center"/>
    </xf>
    <xf numFmtId="0" fontId="12" fillId="0" borderId="0" xfId="12" applyFont="1" applyAlignment="1">
      <alignment horizontal="distributed" vertical="center"/>
    </xf>
    <xf numFmtId="0" fontId="12" fillId="0" borderId="16" xfId="12" applyFont="1" applyBorder="1" applyAlignment="1">
      <alignment horizontal="distributed" vertical="center"/>
    </xf>
    <xf numFmtId="0" fontId="11" fillId="0" borderId="0" xfId="12" applyFont="1" applyAlignment="1">
      <alignment horizontal="center" vertical="center"/>
    </xf>
    <xf numFmtId="0" fontId="11" fillId="0" borderId="16" xfId="12" applyFont="1" applyBorder="1" applyAlignment="1">
      <alignment horizontal="center" vertical="center"/>
    </xf>
    <xf numFmtId="0" fontId="12" fillId="0" borderId="12" xfId="12" applyFont="1" applyBorder="1" applyAlignment="1">
      <alignment horizontal="distributed" vertical="center"/>
    </xf>
    <xf numFmtId="0" fontId="12" fillId="0" borderId="10" xfId="12" applyFont="1" applyBorder="1" applyAlignment="1">
      <alignment horizontal="distributed" vertical="center"/>
    </xf>
    <xf numFmtId="0" fontId="11" fillId="0" borderId="12" xfId="16" applyFont="1" applyBorder="1" applyAlignment="1">
      <alignment horizontal="distributed" vertical="center"/>
    </xf>
    <xf numFmtId="0" fontId="11" fillId="0" borderId="10" xfId="16" applyFont="1" applyBorder="1" applyAlignment="1">
      <alignment horizontal="distributed" vertical="center"/>
    </xf>
    <xf numFmtId="0" fontId="16" fillId="0" borderId="16" xfId="16" applyFont="1" applyBorder="1" applyAlignment="1">
      <alignment horizontal="distributed" vertical="center" wrapText="1"/>
    </xf>
    <xf numFmtId="3" fontId="12" fillId="0" borderId="0" xfId="16" applyNumberFormat="1" applyFont="1" applyBorder="1" applyAlignment="1">
      <alignment horizontal="right" vertical="center"/>
    </xf>
    <xf numFmtId="3" fontId="12" fillId="0" borderId="9" xfId="16" applyNumberFormat="1" applyFont="1" applyBorder="1" applyAlignment="1">
      <alignment horizontal="right" vertical="center"/>
    </xf>
    <xf numFmtId="184" fontId="12" fillId="0" borderId="0" xfId="16" applyNumberFormat="1" applyFont="1" applyBorder="1" applyAlignment="1">
      <alignment horizontal="right" vertical="center"/>
    </xf>
    <xf numFmtId="0" fontId="11" fillId="0" borderId="0" xfId="16" applyFont="1" applyBorder="1" applyAlignment="1">
      <alignment horizontal="distributed" vertical="center"/>
    </xf>
    <xf numFmtId="0" fontId="11" fillId="0" borderId="16" xfId="16" applyFont="1" applyBorder="1" applyAlignment="1">
      <alignment horizontal="distributed" vertical="center"/>
    </xf>
    <xf numFmtId="0" fontId="16" fillId="0" borderId="16" xfId="16" applyFont="1" applyBorder="1" applyAlignment="1">
      <alignment horizontal="distributed" vertical="center" wrapText="1" shrinkToFit="1"/>
    </xf>
    <xf numFmtId="0" fontId="12" fillId="0" borderId="5" xfId="16" applyFont="1" applyBorder="1" applyAlignment="1">
      <alignment horizontal="center" vertical="center"/>
    </xf>
    <xf numFmtId="0" fontId="12" fillId="0" borderId="22" xfId="16" applyFont="1" applyBorder="1" applyAlignment="1">
      <alignment horizontal="center" vertical="center"/>
    </xf>
    <xf numFmtId="0" fontId="12" fillId="0" borderId="8" xfId="16" applyFont="1" applyBorder="1" applyAlignment="1">
      <alignment horizontal="center" vertical="center"/>
    </xf>
    <xf numFmtId="0" fontId="12" fillId="0" borderId="26" xfId="16" applyFont="1" applyBorder="1" applyAlignment="1">
      <alignment horizontal="center" vertical="center"/>
    </xf>
    <xf numFmtId="0" fontId="12" fillId="0" borderId="13" xfId="16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84" fontId="12" fillId="0" borderId="0" xfId="16" applyNumberFormat="1" applyFont="1" applyAlignment="1">
      <alignment horizontal="right" vertical="center"/>
    </xf>
    <xf numFmtId="3" fontId="12" fillId="0" borderId="0" xfId="16" applyNumberFormat="1" applyFont="1" applyAlignment="1">
      <alignment horizontal="right" vertical="center"/>
    </xf>
    <xf numFmtId="0" fontId="12" fillId="0" borderId="13" xfId="15" applyFont="1" applyBorder="1" applyAlignment="1">
      <alignment horizontal="center" vertical="center"/>
    </xf>
    <xf numFmtId="0" fontId="8" fillId="0" borderId="5" xfId="15" applyFont="1" applyBorder="1" applyAlignment="1">
      <alignment horizontal="center" vertical="center"/>
    </xf>
    <xf numFmtId="0" fontId="8" fillId="0" borderId="22" xfId="15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2" fillId="0" borderId="14" xfId="15" applyFont="1" applyBorder="1" applyAlignment="1">
      <alignment horizontal="center" vertical="center"/>
    </xf>
    <xf numFmtId="0" fontId="8" fillId="0" borderId="8" xfId="15" applyFont="1" applyBorder="1" applyAlignment="1">
      <alignment horizontal="center" vertical="center"/>
    </xf>
    <xf numFmtId="0" fontId="12" fillId="0" borderId="0" xfId="15" applyFont="1" applyBorder="1" applyAlignment="1">
      <alignment horizontal="center" vertical="center"/>
    </xf>
    <xf numFmtId="0" fontId="8" fillId="0" borderId="0" xfId="15" applyFont="1" applyBorder="1" applyAlignment="1">
      <alignment horizontal="center" vertical="center"/>
    </xf>
    <xf numFmtId="0" fontId="12" fillId="0" borderId="14" xfId="15" applyFont="1" applyBorder="1" applyAlignment="1">
      <alignment horizontal="center" vertical="center" shrinkToFit="1"/>
    </xf>
    <xf numFmtId="0" fontId="8" fillId="0" borderId="8" xfId="15" applyFont="1" applyBorder="1" applyAlignment="1">
      <alignment horizontal="center" vertical="center" shrinkToFit="1"/>
    </xf>
    <xf numFmtId="0" fontId="8" fillId="0" borderId="26" xfId="15" applyFont="1" applyBorder="1" applyAlignment="1">
      <alignment horizontal="center" vertical="center" shrinkToFit="1"/>
    </xf>
    <xf numFmtId="0" fontId="8" fillId="0" borderId="5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12" fillId="0" borderId="1" xfId="15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2" fillId="0" borderId="5" xfId="15" applyFont="1" applyBorder="1" applyAlignment="1">
      <alignment horizontal="center" vertical="center"/>
    </xf>
    <xf numFmtId="0" fontId="8" fillId="0" borderId="1" xfId="15" applyFont="1" applyBorder="1" applyAlignment="1">
      <alignment horizontal="center" vertical="center"/>
    </xf>
    <xf numFmtId="0" fontId="12" fillId="0" borderId="1" xfId="15" applyFont="1" applyBorder="1" applyAlignment="1">
      <alignment horizontal="distributed" vertical="center"/>
    </xf>
    <xf numFmtId="0" fontId="8" fillId="0" borderId="1" xfId="15" applyFont="1" applyBorder="1" applyAlignment="1">
      <alignment horizontal="distributed" vertical="center"/>
    </xf>
    <xf numFmtId="0" fontId="12" fillId="0" borderId="22" xfId="15" applyFont="1" applyBorder="1" applyAlignment="1">
      <alignment horizontal="center" vertical="center"/>
    </xf>
    <xf numFmtId="0" fontId="12" fillId="0" borderId="16" xfId="15" applyFont="1" applyBorder="1" applyAlignment="1">
      <alignment horizontal="center" vertical="center"/>
    </xf>
    <xf numFmtId="0" fontId="12" fillId="0" borderId="8" xfId="15" applyFont="1" applyBorder="1" applyAlignment="1">
      <alignment horizontal="center" vertical="center"/>
    </xf>
    <xf numFmtId="0" fontId="12" fillId="0" borderId="26" xfId="15" applyFont="1" applyBorder="1" applyAlignment="1">
      <alignment horizontal="center" vertical="center"/>
    </xf>
    <xf numFmtId="0" fontId="12" fillId="0" borderId="5" xfId="15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82" fontId="11" fillId="0" borderId="0" xfId="15" applyNumberFormat="1" applyFont="1" applyAlignment="1">
      <alignment horizontal="center" vertical="center"/>
    </xf>
    <xf numFmtId="182" fontId="11" fillId="0" borderId="16" xfId="15" applyNumberFormat="1" applyFont="1" applyBorder="1" applyAlignment="1">
      <alignment horizontal="center" vertical="center"/>
    </xf>
    <xf numFmtId="182" fontId="12" fillId="0" borderId="12" xfId="15" applyNumberFormat="1" applyFont="1" applyBorder="1" applyAlignment="1">
      <alignment horizontal="center" vertical="center"/>
    </xf>
    <xf numFmtId="182" fontId="12" fillId="0" borderId="10" xfId="15" applyNumberFormat="1" applyFont="1" applyBorder="1" applyAlignment="1">
      <alignment horizontal="center" vertical="center"/>
    </xf>
    <xf numFmtId="0" fontId="12" fillId="0" borderId="7" xfId="15" applyFont="1" applyBorder="1" applyAlignment="1">
      <alignment horizontal="center" vertical="center"/>
    </xf>
    <xf numFmtId="0" fontId="12" fillId="0" borderId="5" xfId="20" applyFont="1" applyBorder="1" applyAlignment="1">
      <alignment horizontal="center" vertical="center"/>
    </xf>
    <xf numFmtId="0" fontId="12" fillId="0" borderId="8" xfId="20" applyFont="1" applyBorder="1" applyAlignment="1">
      <alignment horizontal="center" vertical="center"/>
    </xf>
    <xf numFmtId="186" fontId="12" fillId="0" borderId="0" xfId="0" applyNumberFormat="1" applyFont="1" applyAlignment="1">
      <alignment horizontal="right" vertical="center"/>
    </xf>
    <xf numFmtId="186" fontId="12" fillId="0" borderId="0" xfId="0" applyNumberFormat="1" applyFont="1" applyBorder="1" applyAlignment="1">
      <alignment horizontal="right" vertical="center"/>
    </xf>
    <xf numFmtId="182" fontId="11" fillId="0" borderId="0" xfId="20" applyNumberFormat="1" applyFont="1" applyAlignment="1">
      <alignment horizontal="distributed" vertical="center"/>
    </xf>
    <xf numFmtId="182" fontId="11" fillId="0" borderId="16" xfId="20" applyNumberFormat="1" applyFont="1" applyBorder="1" applyAlignment="1">
      <alignment horizontal="distributed" vertical="center"/>
    </xf>
    <xf numFmtId="0" fontId="12" fillId="0" borderId="22" xfId="20" applyFont="1" applyBorder="1" applyAlignment="1">
      <alignment horizontal="center" vertical="center"/>
    </xf>
    <xf numFmtId="0" fontId="12" fillId="0" borderId="0" xfId="20" applyFont="1" applyBorder="1" applyAlignment="1">
      <alignment horizontal="center" vertical="center"/>
    </xf>
    <xf numFmtId="0" fontId="12" fillId="0" borderId="16" xfId="20" applyFont="1" applyBorder="1" applyAlignment="1">
      <alignment horizontal="center" vertical="center"/>
    </xf>
    <xf numFmtId="0" fontId="12" fillId="0" borderId="26" xfId="20" applyFont="1" applyBorder="1" applyAlignment="1">
      <alignment horizontal="center" vertical="center"/>
    </xf>
    <xf numFmtId="182" fontId="11" fillId="0" borderId="0" xfId="16" applyNumberFormat="1" applyFont="1" applyBorder="1" applyAlignment="1">
      <alignment horizontal="distributed" vertical="center"/>
    </xf>
    <xf numFmtId="182" fontId="11" fillId="0" borderId="16" xfId="16" applyNumberFormat="1" applyFont="1" applyBorder="1" applyAlignment="1">
      <alignment horizontal="distributed" vertical="center"/>
    </xf>
    <xf numFmtId="186" fontId="12" fillId="0" borderId="9" xfId="0" applyNumberFormat="1" applyFont="1" applyBorder="1" applyAlignment="1">
      <alignment horizontal="right" vertical="center"/>
    </xf>
    <xf numFmtId="181" fontId="12" fillId="0" borderId="0" xfId="0" applyNumberFormat="1" applyFont="1" applyFill="1" applyAlignment="1">
      <alignment horizontal="right" vertical="center"/>
    </xf>
    <xf numFmtId="0" fontId="12" fillId="0" borderId="0" xfId="0" applyFont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38" fontId="12" fillId="0" borderId="9" xfId="2" applyFont="1" applyFill="1" applyBorder="1" applyAlignment="1">
      <alignment horizontal="right" vertical="center"/>
    </xf>
    <xf numFmtId="186" fontId="12" fillId="0" borderId="0" xfId="0" applyNumberFormat="1" applyFont="1" applyFill="1" applyAlignment="1">
      <alignment horizontal="right" vertical="center"/>
    </xf>
    <xf numFmtId="0" fontId="12" fillId="0" borderId="12" xfId="0" applyFont="1" applyBorder="1" applyAlignment="1">
      <alignment horizontal="distributed" vertical="center"/>
    </xf>
    <xf numFmtId="0" fontId="12" fillId="0" borderId="10" xfId="0" applyFont="1" applyBorder="1" applyAlignment="1">
      <alignment horizontal="distributed" vertical="center"/>
    </xf>
    <xf numFmtId="182" fontId="12" fillId="0" borderId="0" xfId="0" applyNumberFormat="1" applyFont="1" applyFill="1" applyBorder="1" applyAlignment="1">
      <alignment horizontal="right" vertical="center"/>
    </xf>
    <xf numFmtId="182" fontId="12" fillId="0" borderId="16" xfId="0" applyNumberFormat="1" applyFont="1" applyFill="1" applyBorder="1" applyAlignment="1">
      <alignment horizontal="right" vertical="center"/>
    </xf>
    <xf numFmtId="182" fontId="12" fillId="0" borderId="0" xfId="0" applyNumberFormat="1" applyFont="1" applyFill="1" applyBorder="1" applyAlignment="1">
      <alignment horizontal="distributed" vertical="center"/>
    </xf>
    <xf numFmtId="182" fontId="12" fillId="0" borderId="16" xfId="0" applyNumberFormat="1" applyFont="1" applyFill="1" applyBorder="1" applyAlignment="1">
      <alignment horizontal="distributed" vertical="center"/>
    </xf>
    <xf numFmtId="49" fontId="12" fillId="2" borderId="13" xfId="0" applyNumberFormat="1" applyFont="1" applyFill="1" applyBorder="1" applyAlignment="1">
      <alignment horizontal="center" vertical="center" wrapText="1"/>
    </xf>
    <xf numFmtId="49" fontId="12" fillId="2" borderId="9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49" fontId="12" fillId="2" borderId="13" xfId="0" applyNumberFormat="1" applyFont="1" applyFill="1" applyBorder="1" applyAlignment="1">
      <alignment horizontal="distributed" vertical="center" wrapText="1" indent="2"/>
    </xf>
    <xf numFmtId="49" fontId="12" fillId="2" borderId="5" xfId="0" applyNumberFormat="1" applyFont="1" applyFill="1" applyBorder="1" applyAlignment="1">
      <alignment horizontal="distributed" vertical="center" wrapText="1" indent="2"/>
    </xf>
    <xf numFmtId="49" fontId="12" fillId="2" borderId="22" xfId="0" applyNumberFormat="1" applyFont="1" applyFill="1" applyBorder="1" applyAlignment="1">
      <alignment horizontal="distributed" vertical="center" wrapText="1" indent="2"/>
    </xf>
    <xf numFmtId="49" fontId="12" fillId="2" borderId="14" xfId="0" applyNumberFormat="1" applyFont="1" applyFill="1" applyBorder="1" applyAlignment="1">
      <alignment horizontal="distributed" vertical="center" wrapText="1" indent="2"/>
    </xf>
    <xf numFmtId="49" fontId="12" fillId="2" borderId="8" xfId="0" applyNumberFormat="1" applyFont="1" applyFill="1" applyBorder="1" applyAlignment="1">
      <alignment horizontal="distributed" vertical="center" wrapText="1" indent="2"/>
    </xf>
    <xf numFmtId="49" fontId="12" fillId="2" borderId="26" xfId="0" applyNumberFormat="1" applyFont="1" applyFill="1" applyBorder="1" applyAlignment="1">
      <alignment horizontal="distributed" vertical="center" wrapText="1" indent="2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20" xfId="0" applyNumberFormat="1" applyFont="1" applyFill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center" vertical="center" wrapText="1"/>
    </xf>
    <xf numFmtId="176" fontId="12" fillId="2" borderId="13" xfId="0" applyNumberFormat="1" applyFont="1" applyFill="1" applyBorder="1" applyAlignment="1">
      <alignment horizontal="center" vertical="center" shrinkToFit="1"/>
    </xf>
    <xf numFmtId="176" fontId="12" fillId="2" borderId="22" xfId="0" applyNumberFormat="1" applyFont="1" applyFill="1" applyBorder="1" applyAlignment="1">
      <alignment horizontal="center" vertical="center" shrinkToFit="1"/>
    </xf>
  </cellXfs>
  <cellStyles count="25">
    <cellStyle name="パーセント" xfId="1" builtinId="5"/>
    <cellStyle name="桁区切り" xfId="2" builtinId="6"/>
    <cellStyle name="標準" xfId="0" builtinId="0"/>
    <cellStyle name="標準_20003（土）総務法制室" xfId="3" xr:uid="{00000000-0005-0000-0000-000003000000}"/>
    <cellStyle name="標準_JB16" xfId="4" xr:uid="{00000000-0005-0000-0000-000004000000}"/>
    <cellStyle name="標準_P26、P27" xfId="5" xr:uid="{00000000-0005-0000-0000-000005000000}"/>
    <cellStyle name="標準_P29" xfId="6" xr:uid="{00000000-0005-0000-0000-000006000000}"/>
    <cellStyle name="標準_P30" xfId="7" xr:uid="{00000000-0005-0000-0000-000007000000}"/>
    <cellStyle name="標準_P42、P43" xfId="8" xr:uid="{00000000-0005-0000-0000-000008000000}"/>
    <cellStyle name="標準_P46～P51" xfId="9" xr:uid="{00000000-0005-0000-0000-000009000000}"/>
    <cellStyle name="標準_P52～P53" xfId="10" xr:uid="{00000000-0005-0000-0000-00000A000000}"/>
    <cellStyle name="標準_Sheet1" xfId="11" xr:uid="{00000000-0005-0000-0000-00000B000000}"/>
    <cellStyle name="標準_Sheet10" xfId="12" xr:uid="{00000000-0005-0000-0000-00000C000000}"/>
    <cellStyle name="標準_Sheet11" xfId="13" xr:uid="{00000000-0005-0000-0000-00000D000000}"/>
    <cellStyle name="標準_Sheet12" xfId="14" xr:uid="{00000000-0005-0000-0000-00000E000000}"/>
    <cellStyle name="標準_Sheet13" xfId="15" xr:uid="{00000000-0005-0000-0000-00000F000000}"/>
    <cellStyle name="標準_Sheet14" xfId="16" xr:uid="{00000000-0005-0000-0000-000010000000}"/>
    <cellStyle name="標準_Sheet2" xfId="17" xr:uid="{00000000-0005-0000-0000-000011000000}"/>
    <cellStyle name="標準_Sheet3" xfId="18" xr:uid="{00000000-0005-0000-0000-000012000000}"/>
    <cellStyle name="標準_Sheet4" xfId="19" xr:uid="{00000000-0005-0000-0000-000013000000}"/>
    <cellStyle name="標準_Sheet5" xfId="20" xr:uid="{00000000-0005-0000-0000-000014000000}"/>
    <cellStyle name="標準_Sheet6" xfId="21" xr:uid="{00000000-0005-0000-0000-000015000000}"/>
    <cellStyle name="標準_Sheet7" xfId="22" xr:uid="{00000000-0005-0000-0000-000016000000}"/>
    <cellStyle name="標準_Sheet8" xfId="23" xr:uid="{00000000-0005-0000-0000-000017000000}"/>
    <cellStyle name="標準_Sheet9" xfId="2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E8"/>
  <sheetViews>
    <sheetView tabSelected="1" view="pageBreakPreview" zoomScaleNormal="100" zoomScaleSheetLayoutView="100" workbookViewId="0"/>
  </sheetViews>
  <sheetFormatPr defaultColWidth="9" defaultRowHeight="12.6" x14ac:dyDescent="0.2"/>
  <cols>
    <col min="1" max="1" width="12.77734375" style="6" customWidth="1"/>
    <col min="2" max="6" width="12.44140625" style="6" customWidth="1"/>
    <col min="7" max="16384" width="9" style="6"/>
  </cols>
  <sheetData>
    <row r="8" spans="2:5" ht="62.25" customHeight="1" x14ac:dyDescent="0.2">
      <c r="B8" s="663" t="s">
        <v>115</v>
      </c>
      <c r="C8" s="663"/>
      <c r="D8" s="663"/>
      <c r="E8" s="663"/>
    </row>
  </sheetData>
  <mergeCells count="1">
    <mergeCell ref="B8:E8"/>
  </mergeCells>
  <phoneticPr fontId="3"/>
  <pageMargins left="0.98425196850393704" right="0.98425196850393704" top="0.78740157480314965" bottom="0.78740157480314965" header="0.51181102362204722" footer="0.51181102362204722"/>
  <pageSetup paperSize="9" firstPageNumber="21" orientation="portrait" useFirstPageNumber="1" r:id="rId1"/>
  <headerFooter alignWithMargins="0">
    <oddFooter xml:space="preserve">&amp;C&amp;"游明朝 Demibold,標準"&amp;P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1"/>
  <sheetViews>
    <sheetView view="pageBreakPreview" zoomScaleNormal="85" zoomScaleSheetLayoutView="100" workbookViewId="0"/>
  </sheetViews>
  <sheetFormatPr defaultColWidth="8.88671875" defaultRowHeight="15" customHeight="1" x14ac:dyDescent="0.2"/>
  <cols>
    <col min="1" max="4" width="2.33203125" style="12" customWidth="1"/>
    <col min="5" max="5" width="6.77734375" style="12" customWidth="1"/>
    <col min="6" max="6" width="9.44140625" style="12" customWidth="1"/>
    <col min="7" max="13" width="18.44140625" style="12" customWidth="1"/>
    <col min="14" max="14" width="6.44140625" style="12" customWidth="1"/>
    <col min="15" max="15" width="18.44140625" style="12" customWidth="1"/>
    <col min="16" max="16384" width="8.88671875" style="12"/>
  </cols>
  <sheetData>
    <row r="1" spans="1:14" s="8" customFormat="1" ht="15" customHeight="1" x14ac:dyDescent="0.2">
      <c r="A1" s="62" t="s">
        <v>115</v>
      </c>
      <c r="G1" s="63"/>
      <c r="I1" s="371"/>
      <c r="J1" s="371"/>
      <c r="K1" s="371"/>
      <c r="L1" s="371"/>
      <c r="N1" s="63" t="s">
        <v>115</v>
      </c>
    </row>
    <row r="2" spans="1:14" s="8" customFormat="1" ht="15" customHeight="1" x14ac:dyDescent="0.2">
      <c r="A2" s="62"/>
      <c r="G2" s="63"/>
      <c r="M2" s="63"/>
    </row>
    <row r="3" spans="1:14" ht="15" customHeight="1" x14ac:dyDescent="0.2">
      <c r="A3" s="372" t="s">
        <v>659</v>
      </c>
      <c r="B3" s="373"/>
      <c r="C3" s="373"/>
      <c r="D3" s="373"/>
      <c r="E3" s="373"/>
      <c r="F3" s="373"/>
      <c r="G3" s="373"/>
      <c r="H3" s="373"/>
      <c r="I3" s="374"/>
      <c r="J3" s="373"/>
      <c r="K3" s="373"/>
      <c r="L3" s="373"/>
      <c r="M3" s="373"/>
    </row>
    <row r="4" spans="1:14" ht="15" customHeight="1" thickBot="1" x14ac:dyDescent="0.25">
      <c r="A4" s="375"/>
      <c r="B4" s="375"/>
      <c r="C4" s="375"/>
      <c r="D4" s="375"/>
      <c r="E4" s="375"/>
      <c r="F4" s="375"/>
      <c r="G4" s="376"/>
      <c r="H4" s="373"/>
      <c r="I4" s="374"/>
      <c r="J4" s="373"/>
      <c r="K4" s="373"/>
      <c r="L4" s="373"/>
      <c r="M4" s="377" t="s">
        <v>135</v>
      </c>
    </row>
    <row r="5" spans="1:14" ht="21" customHeight="1" x14ac:dyDescent="0.2">
      <c r="A5" s="373"/>
      <c r="B5" s="373"/>
      <c r="C5" s="373"/>
      <c r="D5" s="373"/>
      <c r="E5" s="373"/>
      <c r="F5" s="373"/>
      <c r="G5" s="741" t="s">
        <v>600</v>
      </c>
      <c r="H5" s="744" t="s">
        <v>601</v>
      </c>
      <c r="I5" s="738" t="s">
        <v>705</v>
      </c>
      <c r="J5" s="734" t="s">
        <v>274</v>
      </c>
      <c r="K5" s="735"/>
      <c r="L5" s="734" t="s">
        <v>706</v>
      </c>
      <c r="M5" s="735"/>
    </row>
    <row r="6" spans="1:14" ht="21" customHeight="1" x14ac:dyDescent="0.2">
      <c r="A6" s="747" t="s">
        <v>597</v>
      </c>
      <c r="B6" s="747"/>
      <c r="C6" s="747"/>
      <c r="D6" s="747"/>
      <c r="E6" s="747"/>
      <c r="F6" s="748"/>
      <c r="G6" s="742"/>
      <c r="H6" s="745"/>
      <c r="I6" s="739"/>
      <c r="J6" s="736"/>
      <c r="K6" s="737"/>
      <c r="L6" s="736"/>
      <c r="M6" s="737"/>
    </row>
    <row r="7" spans="1:14" ht="21" customHeight="1" x14ac:dyDescent="0.2">
      <c r="A7" s="373"/>
      <c r="B7" s="373"/>
      <c r="C7" s="373"/>
      <c r="D7" s="373"/>
      <c r="E7" s="373"/>
      <c r="F7" s="373"/>
      <c r="G7" s="743"/>
      <c r="H7" s="746"/>
      <c r="I7" s="740"/>
      <c r="J7" s="378" t="s">
        <v>12</v>
      </c>
      <c r="K7" s="378" t="s">
        <v>14</v>
      </c>
      <c r="L7" s="379" t="s">
        <v>12</v>
      </c>
      <c r="M7" s="380" t="s">
        <v>14</v>
      </c>
    </row>
    <row r="8" spans="1:14" ht="21" customHeight="1" x14ac:dyDescent="0.15">
      <c r="A8" s="381"/>
      <c r="B8" s="381"/>
      <c r="C8" s="381"/>
      <c r="D8" s="381"/>
      <c r="E8" s="381"/>
      <c r="F8" s="381"/>
      <c r="G8" s="382" t="s">
        <v>118</v>
      </c>
      <c r="H8" s="383"/>
      <c r="I8" s="384"/>
      <c r="J8" s="385" t="s">
        <v>118</v>
      </c>
      <c r="K8" s="385" t="s">
        <v>33</v>
      </c>
      <c r="L8" s="385"/>
      <c r="M8" s="385"/>
    </row>
    <row r="9" spans="1:14" s="34" customFormat="1" ht="21" customHeight="1" x14ac:dyDescent="0.2">
      <c r="A9" s="751" t="s">
        <v>598</v>
      </c>
      <c r="B9" s="751"/>
      <c r="C9" s="751"/>
      <c r="D9" s="751"/>
      <c r="E9" s="751"/>
      <c r="F9" s="752"/>
      <c r="G9" s="386">
        <v>286202</v>
      </c>
      <c r="H9" s="387">
        <v>292084</v>
      </c>
      <c r="I9" s="388">
        <v>280521</v>
      </c>
      <c r="J9" s="389">
        <v>5882</v>
      </c>
      <c r="K9" s="390">
        <v>2.0551917876185355</v>
      </c>
      <c r="L9" s="391">
        <v>-11563</v>
      </c>
      <c r="M9" s="390">
        <v>-3.9587926760794838</v>
      </c>
    </row>
    <row r="10" spans="1:14" ht="21" customHeight="1" x14ac:dyDescent="0.2">
      <c r="A10" s="373"/>
      <c r="B10" s="373"/>
      <c r="D10" s="749" t="s">
        <v>15</v>
      </c>
      <c r="E10" s="749"/>
      <c r="F10" s="750"/>
      <c r="G10" s="393">
        <v>169536</v>
      </c>
      <c r="H10" s="394">
        <v>172098</v>
      </c>
      <c r="I10" s="129">
        <v>173775</v>
      </c>
      <c r="J10" s="395">
        <v>2562</v>
      </c>
      <c r="K10" s="396">
        <v>1.5111834654586636</v>
      </c>
      <c r="L10" s="397">
        <v>1677</v>
      </c>
      <c r="M10" s="396">
        <v>0.97444479308301091</v>
      </c>
    </row>
    <row r="11" spans="1:14" ht="21" customHeight="1" x14ac:dyDescent="0.2">
      <c r="A11" s="373"/>
      <c r="B11" s="373"/>
      <c r="C11" s="373"/>
      <c r="D11" s="392"/>
      <c r="E11" s="749" t="s">
        <v>16</v>
      </c>
      <c r="F11" s="750"/>
      <c r="G11" s="393">
        <v>159047</v>
      </c>
      <c r="H11" s="394">
        <v>165154</v>
      </c>
      <c r="I11" s="129">
        <v>167489</v>
      </c>
      <c r="J11" s="395">
        <v>6107</v>
      </c>
      <c r="K11" s="396">
        <v>3.8397454840393093</v>
      </c>
      <c r="L11" s="397">
        <v>2335</v>
      </c>
      <c r="M11" s="396">
        <v>1.4138319386754181</v>
      </c>
    </row>
    <row r="12" spans="1:14" ht="21" customHeight="1" x14ac:dyDescent="0.2">
      <c r="A12" s="373"/>
      <c r="B12" s="373"/>
      <c r="C12" s="373"/>
      <c r="D12" s="392"/>
      <c r="E12" s="749" t="s">
        <v>17</v>
      </c>
      <c r="F12" s="750"/>
      <c r="G12" s="393">
        <v>10489</v>
      </c>
      <c r="H12" s="394">
        <v>6944</v>
      </c>
      <c r="I12" s="129">
        <v>6286</v>
      </c>
      <c r="J12" s="395">
        <v>-3545</v>
      </c>
      <c r="K12" s="396">
        <v>-33.797311469158167</v>
      </c>
      <c r="L12" s="397">
        <v>-658</v>
      </c>
      <c r="M12" s="396">
        <v>-9.4758064516129039</v>
      </c>
    </row>
    <row r="13" spans="1:14" ht="21" customHeight="1" x14ac:dyDescent="0.2">
      <c r="A13" s="373"/>
      <c r="B13" s="373"/>
      <c r="C13" s="373"/>
      <c r="D13" s="392"/>
      <c r="E13" s="392"/>
      <c r="F13" s="392"/>
      <c r="G13" s="393"/>
      <c r="H13" s="394"/>
      <c r="I13" s="398"/>
      <c r="J13" s="395"/>
      <c r="K13" s="396"/>
      <c r="L13" s="397"/>
      <c r="M13" s="396"/>
    </row>
    <row r="14" spans="1:14" ht="21" customHeight="1" x14ac:dyDescent="0.2">
      <c r="A14" s="373"/>
      <c r="B14" s="373"/>
      <c r="D14" s="749" t="s">
        <v>599</v>
      </c>
      <c r="E14" s="749"/>
      <c r="F14" s="750"/>
      <c r="G14" s="399">
        <v>59.236483322967693</v>
      </c>
      <c r="H14" s="400">
        <v>58.920721436299154</v>
      </c>
      <c r="I14" s="401">
        <v>61.947229999999998</v>
      </c>
      <c r="J14" s="402" t="s">
        <v>20</v>
      </c>
      <c r="K14" s="402" t="s">
        <v>20</v>
      </c>
      <c r="L14" s="402" t="s">
        <v>20</v>
      </c>
      <c r="M14" s="402" t="s">
        <v>20</v>
      </c>
    </row>
    <row r="15" spans="1:14" ht="21" customHeight="1" x14ac:dyDescent="0.2">
      <c r="A15" s="373"/>
      <c r="B15" s="373"/>
      <c r="D15" s="392"/>
      <c r="E15" s="392"/>
      <c r="F15" s="392"/>
      <c r="G15" s="393"/>
      <c r="H15" s="394"/>
      <c r="I15" s="398"/>
      <c r="J15" s="395"/>
      <c r="K15" s="396"/>
      <c r="L15" s="397"/>
      <c r="M15" s="396"/>
    </row>
    <row r="16" spans="1:14" ht="21" customHeight="1" x14ac:dyDescent="0.2">
      <c r="A16" s="373"/>
      <c r="B16" s="373"/>
      <c r="D16" s="749" t="s">
        <v>19</v>
      </c>
      <c r="E16" s="749"/>
      <c r="F16" s="750"/>
      <c r="G16" s="393">
        <v>116666</v>
      </c>
      <c r="H16" s="394">
        <v>119986</v>
      </c>
      <c r="I16" s="129">
        <v>106746</v>
      </c>
      <c r="J16" s="395">
        <v>3320</v>
      </c>
      <c r="K16" s="396">
        <v>2.8457305470316974</v>
      </c>
      <c r="L16" s="397">
        <v>-13240</v>
      </c>
      <c r="M16" s="396">
        <v>-11.034620705749004</v>
      </c>
    </row>
    <row r="17" spans="1:13" ht="21" customHeight="1" x14ac:dyDescent="0.2">
      <c r="A17" s="373"/>
      <c r="B17" s="373"/>
      <c r="C17" s="373"/>
      <c r="D17" s="373"/>
      <c r="E17" s="373"/>
      <c r="F17" s="373"/>
      <c r="G17" s="393"/>
      <c r="H17" s="397"/>
      <c r="I17" s="395"/>
      <c r="J17" s="395"/>
      <c r="K17" s="396"/>
      <c r="L17" s="397"/>
      <c r="M17" s="396"/>
    </row>
    <row r="18" spans="1:13" ht="21" customHeight="1" x14ac:dyDescent="0.2">
      <c r="A18" s="403" t="s">
        <v>110</v>
      </c>
      <c r="B18" s="404"/>
      <c r="C18" s="404"/>
      <c r="D18" s="404"/>
      <c r="E18" s="404"/>
      <c r="F18" s="404"/>
      <c r="G18" s="386">
        <v>135797</v>
      </c>
      <c r="H18" s="391">
        <v>137960</v>
      </c>
      <c r="I18" s="388">
        <v>131135</v>
      </c>
      <c r="J18" s="389">
        <v>2163</v>
      </c>
      <c r="K18" s="390">
        <v>1.5928186926073478</v>
      </c>
      <c r="L18" s="391">
        <v>-6825</v>
      </c>
      <c r="M18" s="390">
        <v>-4.9470861119164971</v>
      </c>
    </row>
    <row r="19" spans="1:13" ht="21" customHeight="1" x14ac:dyDescent="0.2">
      <c r="A19" s="373"/>
      <c r="B19" s="373"/>
      <c r="D19" s="749" t="s">
        <v>15</v>
      </c>
      <c r="E19" s="749"/>
      <c r="F19" s="750"/>
      <c r="G19" s="393">
        <v>99193</v>
      </c>
      <c r="H19" s="397">
        <v>98622</v>
      </c>
      <c r="I19" s="129">
        <v>95410</v>
      </c>
      <c r="J19" s="395">
        <v>-571</v>
      </c>
      <c r="K19" s="396">
        <v>-0.57564545885294327</v>
      </c>
      <c r="L19" s="397">
        <v>-3212</v>
      </c>
      <c r="M19" s="396">
        <v>-3.256879803694916</v>
      </c>
    </row>
    <row r="20" spans="1:13" ht="21" customHeight="1" x14ac:dyDescent="0.2">
      <c r="A20" s="373"/>
      <c r="B20" s="373"/>
      <c r="D20" s="392"/>
      <c r="E20" s="749" t="s">
        <v>16</v>
      </c>
      <c r="F20" s="750"/>
      <c r="G20" s="393">
        <v>92422</v>
      </c>
      <c r="H20" s="397">
        <v>94284</v>
      </c>
      <c r="I20" s="129">
        <v>91747</v>
      </c>
      <c r="J20" s="395">
        <v>1862</v>
      </c>
      <c r="K20" s="396">
        <v>2.0146718313821381</v>
      </c>
      <c r="L20" s="397">
        <v>-2537</v>
      </c>
      <c r="M20" s="396">
        <v>-2.6908064995121124</v>
      </c>
    </row>
    <row r="21" spans="1:13" ht="21" customHeight="1" x14ac:dyDescent="0.2">
      <c r="A21" s="373"/>
      <c r="B21" s="373"/>
      <c r="D21" s="392"/>
      <c r="E21" s="749" t="s">
        <v>17</v>
      </c>
      <c r="F21" s="750"/>
      <c r="G21" s="393">
        <v>6771</v>
      </c>
      <c r="H21" s="397">
        <v>4338</v>
      </c>
      <c r="I21" s="129">
        <v>3663</v>
      </c>
      <c r="J21" s="395">
        <v>-2433</v>
      </c>
      <c r="K21" s="396">
        <v>-35.932653965440849</v>
      </c>
      <c r="L21" s="397">
        <v>-675</v>
      </c>
      <c r="M21" s="396">
        <v>-15.560165975103734</v>
      </c>
    </row>
    <row r="22" spans="1:13" ht="21" customHeight="1" x14ac:dyDescent="0.2">
      <c r="A22" s="373"/>
      <c r="B22" s="373"/>
      <c r="D22" s="392"/>
      <c r="E22" s="392"/>
      <c r="F22" s="392"/>
      <c r="G22" s="393"/>
      <c r="H22" s="397"/>
      <c r="I22" s="371"/>
      <c r="J22" s="371"/>
      <c r="K22" s="371"/>
      <c r="L22" s="397"/>
      <c r="M22" s="396"/>
    </row>
    <row r="23" spans="1:13" ht="21" customHeight="1" x14ac:dyDescent="0.2">
      <c r="A23" s="373"/>
      <c r="B23" s="373"/>
      <c r="D23" s="749" t="s">
        <v>18</v>
      </c>
      <c r="E23" s="749"/>
      <c r="F23" s="750"/>
      <c r="G23" s="399">
        <v>73.045059905594371</v>
      </c>
      <c r="H23" s="400">
        <v>71.485937953029861</v>
      </c>
      <c r="I23" s="405">
        <v>72.757080000000002</v>
      </c>
      <c r="J23" s="402" t="s">
        <v>20</v>
      </c>
      <c r="K23" s="402" t="s">
        <v>20</v>
      </c>
      <c r="L23" s="402" t="s">
        <v>20</v>
      </c>
      <c r="M23" s="402" t="s">
        <v>20</v>
      </c>
    </row>
    <row r="24" spans="1:13" ht="21" customHeight="1" x14ac:dyDescent="0.2">
      <c r="A24" s="373"/>
      <c r="B24" s="373"/>
      <c r="D24" s="392"/>
      <c r="E24" s="392"/>
      <c r="F24" s="392"/>
      <c r="G24" s="393"/>
      <c r="H24" s="397"/>
      <c r="I24" s="395"/>
      <c r="J24" s="395"/>
      <c r="K24" s="396"/>
      <c r="L24" s="397"/>
      <c r="M24" s="396"/>
    </row>
    <row r="25" spans="1:13" ht="21" customHeight="1" x14ac:dyDescent="0.2">
      <c r="A25" s="373"/>
      <c r="B25" s="373"/>
      <c r="D25" s="749" t="s">
        <v>19</v>
      </c>
      <c r="E25" s="749"/>
      <c r="F25" s="750"/>
      <c r="G25" s="393">
        <v>36604</v>
      </c>
      <c r="H25" s="397">
        <v>39338</v>
      </c>
      <c r="I25" s="129">
        <v>35725</v>
      </c>
      <c r="J25" s="395">
        <v>2734</v>
      </c>
      <c r="K25" s="396">
        <v>7.4691290569336681</v>
      </c>
      <c r="L25" s="397">
        <v>-3613</v>
      </c>
      <c r="M25" s="396">
        <v>-9.184503533479079</v>
      </c>
    </row>
    <row r="26" spans="1:13" ht="21" customHeight="1" x14ac:dyDescent="0.2">
      <c r="A26" s="373"/>
      <c r="B26" s="373"/>
      <c r="C26" s="373"/>
      <c r="D26" s="373"/>
      <c r="E26" s="373"/>
      <c r="F26" s="373"/>
      <c r="G26" s="393"/>
      <c r="H26" s="397"/>
      <c r="I26" s="371"/>
      <c r="J26" s="371"/>
      <c r="K26" s="371"/>
      <c r="L26" s="397"/>
      <c r="M26" s="396"/>
    </row>
    <row r="27" spans="1:13" ht="21" customHeight="1" x14ac:dyDescent="0.2">
      <c r="A27" s="406" t="s">
        <v>111</v>
      </c>
      <c r="B27" s="404"/>
      <c r="C27" s="404"/>
      <c r="D27" s="404"/>
      <c r="E27" s="404"/>
      <c r="F27" s="404"/>
      <c r="G27" s="386">
        <v>150405</v>
      </c>
      <c r="H27" s="391">
        <v>154124</v>
      </c>
      <c r="I27" s="388">
        <v>149386</v>
      </c>
      <c r="J27" s="389">
        <v>3719</v>
      </c>
      <c r="K27" s="390">
        <v>2.4726571590040223</v>
      </c>
      <c r="L27" s="391">
        <v>-4738</v>
      </c>
      <c r="M27" s="390">
        <v>-3.0741480885520747</v>
      </c>
    </row>
    <row r="28" spans="1:13" ht="21" customHeight="1" x14ac:dyDescent="0.2">
      <c r="A28" s="373"/>
      <c r="B28" s="373"/>
      <c r="D28" s="749" t="s">
        <v>15</v>
      </c>
      <c r="E28" s="749"/>
      <c r="F28" s="750"/>
      <c r="G28" s="393">
        <v>70343</v>
      </c>
      <c r="H28" s="397">
        <v>73476</v>
      </c>
      <c r="I28" s="129">
        <v>78365</v>
      </c>
      <c r="J28" s="395">
        <v>3133</v>
      </c>
      <c r="K28" s="396">
        <v>4.4538902236185551</v>
      </c>
      <c r="L28" s="397">
        <v>4889</v>
      </c>
      <c r="M28" s="396">
        <v>6.6538733736185964</v>
      </c>
    </row>
    <row r="29" spans="1:13" ht="21" customHeight="1" x14ac:dyDescent="0.2">
      <c r="A29" s="373"/>
      <c r="B29" s="373"/>
      <c r="D29" s="392"/>
      <c r="E29" s="749" t="s">
        <v>16</v>
      </c>
      <c r="F29" s="750"/>
      <c r="G29" s="393">
        <v>66625</v>
      </c>
      <c r="H29" s="397">
        <v>70870</v>
      </c>
      <c r="I29" s="129">
        <v>75742</v>
      </c>
      <c r="J29" s="395">
        <v>4245</v>
      </c>
      <c r="K29" s="396">
        <v>6.3714821763602254</v>
      </c>
      <c r="L29" s="397">
        <v>4872</v>
      </c>
      <c r="M29" s="396">
        <v>6.8745590517849582</v>
      </c>
    </row>
    <row r="30" spans="1:13" ht="21" customHeight="1" x14ac:dyDescent="0.2">
      <c r="A30" s="373"/>
      <c r="B30" s="373"/>
      <c r="D30" s="392"/>
      <c r="E30" s="749" t="s">
        <v>17</v>
      </c>
      <c r="F30" s="750"/>
      <c r="G30" s="393">
        <v>3718</v>
      </c>
      <c r="H30" s="397">
        <v>2606</v>
      </c>
      <c r="I30" s="129">
        <v>2623</v>
      </c>
      <c r="J30" s="395">
        <v>-1112</v>
      </c>
      <c r="K30" s="396">
        <v>-29.90855298547606</v>
      </c>
      <c r="L30" s="397">
        <v>17</v>
      </c>
      <c r="M30" s="396">
        <v>0.65234075211051423</v>
      </c>
    </row>
    <row r="31" spans="1:13" ht="21" customHeight="1" x14ac:dyDescent="0.2">
      <c r="A31" s="373"/>
      <c r="B31" s="373"/>
      <c r="D31" s="392"/>
      <c r="E31" s="392"/>
      <c r="F31" s="392"/>
      <c r="G31" s="393"/>
      <c r="H31" s="397"/>
      <c r="I31" s="395"/>
      <c r="J31" s="395"/>
      <c r="K31" s="396"/>
      <c r="L31" s="397"/>
      <c r="M31" s="396"/>
    </row>
    <row r="32" spans="1:13" ht="21" customHeight="1" x14ac:dyDescent="0.2">
      <c r="A32" s="373"/>
      <c r="B32" s="373"/>
      <c r="D32" s="749" t="s">
        <v>18</v>
      </c>
      <c r="E32" s="749"/>
      <c r="F32" s="750"/>
      <c r="G32" s="399">
        <v>46.769056879757983</v>
      </c>
      <c r="H32" s="400">
        <v>47.673302016558097</v>
      </c>
      <c r="I32" s="405">
        <v>52.458060000000003</v>
      </c>
      <c r="J32" s="402" t="s">
        <v>20</v>
      </c>
      <c r="K32" s="402" t="s">
        <v>20</v>
      </c>
      <c r="L32" s="402" t="s">
        <v>20</v>
      </c>
      <c r="M32" s="402" t="s">
        <v>20</v>
      </c>
    </row>
    <row r="33" spans="1:13" ht="21" customHeight="1" x14ac:dyDescent="0.2">
      <c r="A33" s="373"/>
      <c r="B33" s="373"/>
      <c r="D33" s="392"/>
      <c r="E33" s="392"/>
      <c r="F33" s="392"/>
      <c r="G33" s="393"/>
      <c r="H33" s="397"/>
      <c r="I33" s="395"/>
      <c r="J33" s="395"/>
      <c r="K33" s="396"/>
      <c r="L33" s="397"/>
      <c r="M33" s="396"/>
    </row>
    <row r="34" spans="1:13" ht="21" customHeight="1" thickBot="1" x14ac:dyDescent="0.25">
      <c r="A34" s="373"/>
      <c r="B34" s="373"/>
      <c r="D34" s="753" t="s">
        <v>19</v>
      </c>
      <c r="E34" s="753"/>
      <c r="F34" s="754"/>
      <c r="G34" s="393">
        <v>80062</v>
      </c>
      <c r="H34" s="407">
        <v>80648</v>
      </c>
      <c r="I34" s="129">
        <v>71021</v>
      </c>
      <c r="J34" s="395">
        <v>586</v>
      </c>
      <c r="K34" s="396">
        <v>0.73193275211710918</v>
      </c>
      <c r="L34" s="397">
        <v>-9627</v>
      </c>
      <c r="M34" s="396">
        <v>-11.937059815494495</v>
      </c>
    </row>
    <row r="35" spans="1:13" s="97" customFormat="1" ht="15" customHeight="1" x14ac:dyDescent="0.2">
      <c r="A35" s="408"/>
      <c r="B35" s="408"/>
      <c r="C35" s="408"/>
      <c r="D35" s="408"/>
      <c r="E35" s="408"/>
      <c r="F35" s="408"/>
      <c r="G35" s="408"/>
      <c r="H35" s="408"/>
      <c r="I35" s="409"/>
      <c r="J35" s="408"/>
      <c r="K35" s="408"/>
      <c r="L35" s="408"/>
      <c r="M35" s="410" t="s">
        <v>720</v>
      </c>
    </row>
    <row r="36" spans="1:13" s="97" customFormat="1" ht="15" customHeight="1" x14ac:dyDescent="0.2">
      <c r="A36" s="376" t="s">
        <v>642</v>
      </c>
      <c r="B36" s="376"/>
      <c r="C36" s="376"/>
      <c r="D36" s="376"/>
      <c r="E36" s="376"/>
      <c r="F36" s="376"/>
      <c r="G36" s="376"/>
      <c r="H36" s="376"/>
      <c r="I36" s="411"/>
      <c r="J36" s="376"/>
      <c r="K36" s="376"/>
      <c r="L36" s="376"/>
      <c r="M36" s="412"/>
    </row>
    <row r="37" spans="1:13" s="97" customFormat="1" ht="15" customHeight="1" x14ac:dyDescent="0.2">
      <c r="A37" s="373" t="s">
        <v>714</v>
      </c>
      <c r="J37" s="373"/>
      <c r="K37" s="373"/>
      <c r="L37" s="376"/>
    </row>
    <row r="38" spans="1:13" s="97" customFormat="1" ht="15" customHeight="1" x14ac:dyDescent="0.2">
      <c r="A38" s="373" t="s">
        <v>641</v>
      </c>
      <c r="B38" s="373"/>
      <c r="C38" s="373"/>
      <c r="D38" s="373"/>
      <c r="E38" s="373"/>
      <c r="F38" s="413"/>
      <c r="G38" s="414"/>
      <c r="H38" s="373"/>
      <c r="I38" s="373"/>
      <c r="J38" s="373"/>
      <c r="K38" s="377"/>
    </row>
    <row r="39" spans="1:13" s="97" customFormat="1" ht="15" customHeight="1" x14ac:dyDescent="0.2">
      <c r="A39" s="373" t="s">
        <v>640</v>
      </c>
      <c r="B39" s="373"/>
      <c r="C39" s="373"/>
      <c r="D39" s="373"/>
      <c r="E39" s="373"/>
      <c r="F39" s="413"/>
      <c r="G39" s="414"/>
      <c r="H39" s="373"/>
      <c r="I39" s="373"/>
      <c r="J39" s="373"/>
      <c r="K39" s="377"/>
    </row>
    <row r="40" spans="1:13" s="97" customFormat="1" ht="15" customHeight="1" x14ac:dyDescent="0.2">
      <c r="A40" s="373" t="s">
        <v>153</v>
      </c>
      <c r="B40" s="373"/>
      <c r="C40" s="373"/>
      <c r="D40" s="373"/>
      <c r="E40" s="373"/>
      <c r="F40" s="373"/>
      <c r="G40" s="373"/>
      <c r="H40" s="373"/>
      <c r="I40" s="374"/>
      <c r="J40" s="373"/>
      <c r="K40" s="373"/>
      <c r="L40" s="373"/>
      <c r="M40" s="373"/>
    </row>
    <row r="41" spans="1:13" ht="15" customHeight="1" x14ac:dyDescent="0.2">
      <c r="B41" s="373"/>
      <c r="C41" s="373"/>
      <c r="D41" s="373"/>
      <c r="E41" s="373"/>
      <c r="F41" s="373"/>
      <c r="G41" s="373"/>
      <c r="H41" s="373"/>
      <c r="I41" s="374"/>
    </row>
  </sheetData>
  <mergeCells count="22">
    <mergeCell ref="D34:F34"/>
    <mergeCell ref="D23:F23"/>
    <mergeCell ref="D25:F25"/>
    <mergeCell ref="D28:F28"/>
    <mergeCell ref="E29:F29"/>
    <mergeCell ref="E30:F30"/>
    <mergeCell ref="D32:F32"/>
    <mergeCell ref="E21:F21"/>
    <mergeCell ref="A9:F9"/>
    <mergeCell ref="D10:F10"/>
    <mergeCell ref="E11:F11"/>
    <mergeCell ref="J5:K6"/>
    <mergeCell ref="E12:F12"/>
    <mergeCell ref="D14:F14"/>
    <mergeCell ref="D16:F16"/>
    <mergeCell ref="D19:F19"/>
    <mergeCell ref="E20:F20"/>
    <mergeCell ref="L5:M6"/>
    <mergeCell ref="I5:I7"/>
    <mergeCell ref="G5:G7"/>
    <mergeCell ref="H5:H7"/>
    <mergeCell ref="A6:F6"/>
  </mergeCells>
  <phoneticPr fontId="3"/>
  <pageMargins left="0.98425196850393704" right="0.98425196850393704" top="0.78740157480314965" bottom="0.78740157480314965" header="0.51181102362204722" footer="0.51181102362204722"/>
  <pageSetup paperSize="9" firstPageNumber="21" orientation="portrait" useFirstPageNumber="1" r:id="rId1"/>
  <headerFooter alignWithMargins="0">
    <oddFooter xml:space="preserve">&amp;C&amp;"游明朝 Demibold,標準"&amp;P+17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9"/>
  <sheetViews>
    <sheetView view="pageBreakPreview" zoomScaleNormal="90" zoomScaleSheetLayoutView="100" workbookViewId="0"/>
  </sheetViews>
  <sheetFormatPr defaultColWidth="8.88671875" defaultRowHeight="15" customHeight="1" x14ac:dyDescent="0.2"/>
  <cols>
    <col min="1" max="3" width="2" style="12" customWidth="1"/>
    <col min="4" max="4" width="19.33203125" style="12" customWidth="1"/>
    <col min="5" max="5" width="10" style="12" customWidth="1"/>
    <col min="6" max="8" width="9.77734375" style="12" customWidth="1"/>
    <col min="9" max="16" width="10" style="12" customWidth="1"/>
    <col min="17" max="17" width="2" style="12" customWidth="1"/>
    <col min="18" max="16384" width="8.88671875" style="12"/>
  </cols>
  <sheetData>
    <row r="1" spans="1:17" s="8" customFormat="1" ht="15" customHeight="1" x14ac:dyDescent="0.2">
      <c r="A1" s="7" t="s">
        <v>115</v>
      </c>
      <c r="Q1" s="9" t="s">
        <v>115</v>
      </c>
    </row>
    <row r="2" spans="1:17" ht="15" customHeight="1" x14ac:dyDescent="0.2">
      <c r="A2" s="34"/>
    </row>
    <row r="3" spans="1:17" ht="15" customHeight="1" x14ac:dyDescent="0.2">
      <c r="A3" s="415" t="s">
        <v>660</v>
      </c>
      <c r="C3" s="416"/>
      <c r="D3" s="416"/>
      <c r="E3" s="417"/>
      <c r="F3" s="417"/>
      <c r="G3" s="417"/>
      <c r="H3" s="416"/>
      <c r="I3" s="417"/>
      <c r="J3" s="417"/>
      <c r="K3" s="417"/>
      <c r="L3" s="417"/>
      <c r="M3" s="417"/>
      <c r="N3" s="417"/>
      <c r="O3" s="417"/>
      <c r="P3" s="417"/>
      <c r="Q3" s="417"/>
    </row>
    <row r="4" spans="1:17" ht="15" customHeight="1" thickBot="1" x14ac:dyDescent="0.25">
      <c r="B4" s="416"/>
      <c r="C4" s="416"/>
      <c r="D4" s="416"/>
      <c r="E4" s="417"/>
      <c r="F4" s="417"/>
      <c r="G4" s="417"/>
      <c r="H4" s="416"/>
      <c r="I4" s="417"/>
      <c r="J4" s="417"/>
      <c r="K4" s="417"/>
      <c r="L4" s="417"/>
      <c r="M4" s="417"/>
      <c r="N4" s="417"/>
      <c r="O4" s="417"/>
      <c r="P4" s="418" t="s">
        <v>135</v>
      </c>
      <c r="Q4" s="418"/>
    </row>
    <row r="5" spans="1:17" ht="21" customHeight="1" x14ac:dyDescent="0.2">
      <c r="A5" s="659"/>
      <c r="B5" s="764" t="s">
        <v>21</v>
      </c>
      <c r="C5" s="764"/>
      <c r="D5" s="765"/>
      <c r="E5" s="768" t="s">
        <v>134</v>
      </c>
      <c r="F5" s="769"/>
      <c r="G5" s="769"/>
      <c r="H5" s="716"/>
      <c r="I5" s="652" t="s">
        <v>272</v>
      </c>
      <c r="J5" s="419"/>
      <c r="K5" s="419"/>
      <c r="L5" s="420"/>
      <c r="M5" s="421" t="s">
        <v>707</v>
      </c>
      <c r="N5" s="419"/>
      <c r="O5" s="419"/>
      <c r="P5" s="419"/>
      <c r="Q5" s="422"/>
    </row>
    <row r="6" spans="1:17" ht="21" customHeight="1" x14ac:dyDescent="0.2">
      <c r="A6" s="658"/>
      <c r="B6" s="766"/>
      <c r="C6" s="766"/>
      <c r="D6" s="767"/>
      <c r="E6" s="424" t="s">
        <v>22</v>
      </c>
      <c r="F6" s="423" t="s">
        <v>112</v>
      </c>
      <c r="G6" s="423" t="s">
        <v>113</v>
      </c>
      <c r="H6" s="423" t="s">
        <v>114</v>
      </c>
      <c r="I6" s="653" t="s">
        <v>120</v>
      </c>
      <c r="J6" s="425" t="s">
        <v>110</v>
      </c>
      <c r="K6" s="654" t="s">
        <v>111</v>
      </c>
      <c r="L6" s="653" t="s">
        <v>125</v>
      </c>
      <c r="M6" s="426" t="s">
        <v>120</v>
      </c>
      <c r="N6" s="423" t="s">
        <v>110</v>
      </c>
      <c r="O6" s="424" t="s">
        <v>111</v>
      </c>
      <c r="P6" s="424" t="s">
        <v>125</v>
      </c>
      <c r="Q6" s="427"/>
    </row>
    <row r="7" spans="1:17" ht="23.25" customHeight="1" x14ac:dyDescent="0.15">
      <c r="B7" s="660"/>
      <c r="C7" s="660"/>
      <c r="D7" s="661"/>
      <c r="E7" s="640" t="s">
        <v>118</v>
      </c>
      <c r="F7" s="429"/>
      <c r="G7" s="429"/>
      <c r="H7" s="428" t="s">
        <v>33</v>
      </c>
      <c r="I7" s="428" t="s">
        <v>118</v>
      </c>
      <c r="J7" s="429"/>
      <c r="K7" s="429"/>
      <c r="L7" s="428" t="s">
        <v>33</v>
      </c>
      <c r="M7" s="428"/>
      <c r="N7" s="429"/>
      <c r="O7" s="429"/>
      <c r="P7" s="428"/>
      <c r="Q7" s="430"/>
    </row>
    <row r="8" spans="1:17" ht="23.25" customHeight="1" x14ac:dyDescent="0.2">
      <c r="B8" s="761" t="s">
        <v>531</v>
      </c>
      <c r="C8" s="761"/>
      <c r="D8" s="762"/>
      <c r="E8" s="641">
        <v>159047</v>
      </c>
      <c r="F8" s="642">
        <v>92422</v>
      </c>
      <c r="G8" s="642">
        <v>66625</v>
      </c>
      <c r="H8" s="449">
        <v>100</v>
      </c>
      <c r="I8" s="431">
        <v>165154</v>
      </c>
      <c r="J8" s="431">
        <v>94284</v>
      </c>
      <c r="K8" s="431">
        <v>70870</v>
      </c>
      <c r="L8" s="449">
        <v>100</v>
      </c>
      <c r="M8" s="431">
        <v>167489</v>
      </c>
      <c r="N8" s="431">
        <v>91747</v>
      </c>
      <c r="O8" s="431">
        <v>75742</v>
      </c>
      <c r="P8" s="432">
        <v>100</v>
      </c>
      <c r="Q8" s="432"/>
    </row>
    <row r="9" spans="1:17" ht="23.25" customHeight="1" x14ac:dyDescent="0.2">
      <c r="B9" s="625"/>
      <c r="C9" s="761" t="s">
        <v>540</v>
      </c>
      <c r="D9" s="762"/>
      <c r="E9" s="641">
        <v>317</v>
      </c>
      <c r="F9" s="642">
        <v>240</v>
      </c>
      <c r="G9" s="642">
        <v>77</v>
      </c>
      <c r="H9" s="449">
        <v>0.19931215301137398</v>
      </c>
      <c r="I9" s="431">
        <v>317</v>
      </c>
      <c r="J9" s="431">
        <v>235</v>
      </c>
      <c r="K9" s="431">
        <v>82</v>
      </c>
      <c r="L9" s="449">
        <v>0.19194206619276555</v>
      </c>
      <c r="M9" s="431">
        <v>299</v>
      </c>
      <c r="N9" s="431">
        <v>222</v>
      </c>
      <c r="O9" s="431">
        <v>77</v>
      </c>
      <c r="P9" s="432">
        <v>0.17851918633462496</v>
      </c>
      <c r="Q9" s="432"/>
    </row>
    <row r="10" spans="1:17" ht="23.25" customHeight="1" x14ac:dyDescent="0.2">
      <c r="B10" s="626"/>
      <c r="C10" s="433"/>
      <c r="D10" s="434" t="s">
        <v>543</v>
      </c>
      <c r="E10" s="643">
        <v>314</v>
      </c>
      <c r="F10" s="443">
        <v>238</v>
      </c>
      <c r="G10" s="443">
        <v>76</v>
      </c>
      <c r="H10" s="650">
        <v>0.19742591812483101</v>
      </c>
      <c r="I10" s="629">
        <v>312</v>
      </c>
      <c r="J10" s="256">
        <v>232</v>
      </c>
      <c r="K10" s="437">
        <v>80</v>
      </c>
      <c r="L10" s="651">
        <v>0.18891458880802159</v>
      </c>
      <c r="M10" s="639">
        <v>294</v>
      </c>
      <c r="N10" s="437">
        <v>219</v>
      </c>
      <c r="O10" s="437">
        <v>75</v>
      </c>
      <c r="P10" s="438">
        <v>0.175534</v>
      </c>
      <c r="Q10" s="438"/>
    </row>
    <row r="11" spans="1:17" ht="23.25" customHeight="1" x14ac:dyDescent="0.2">
      <c r="B11" s="626"/>
      <c r="C11" s="433"/>
      <c r="D11" s="434" t="s">
        <v>532</v>
      </c>
      <c r="E11" s="643">
        <v>3</v>
      </c>
      <c r="F11" s="637">
        <v>2</v>
      </c>
      <c r="G11" s="637">
        <v>1</v>
      </c>
      <c r="H11" s="650">
        <v>1.8862348865429715E-3</v>
      </c>
      <c r="I11" s="435">
        <v>5</v>
      </c>
      <c r="J11" s="437">
        <v>3</v>
      </c>
      <c r="K11" s="437">
        <v>2</v>
      </c>
      <c r="L11" s="650">
        <v>3.0274773847439361E-3</v>
      </c>
      <c r="M11" s="435">
        <v>5</v>
      </c>
      <c r="N11" s="435">
        <v>3</v>
      </c>
      <c r="O11" s="435">
        <v>2</v>
      </c>
      <c r="P11" s="436">
        <v>2.9852706744920563E-3</v>
      </c>
      <c r="Q11" s="436"/>
    </row>
    <row r="12" spans="1:17" ht="23.25" customHeight="1" x14ac:dyDescent="0.2">
      <c r="B12" s="433"/>
      <c r="C12" s="433"/>
      <c r="D12" s="439"/>
      <c r="E12" s="643"/>
      <c r="F12" s="443"/>
      <c r="G12" s="443"/>
      <c r="H12" s="650"/>
      <c r="I12" s="435"/>
      <c r="J12" s="435"/>
      <c r="K12" s="435"/>
      <c r="L12" s="650"/>
      <c r="M12" s="431"/>
      <c r="N12" s="431"/>
      <c r="O12" s="431"/>
      <c r="P12" s="432"/>
      <c r="Q12" s="432"/>
    </row>
    <row r="13" spans="1:17" ht="23.25" customHeight="1" x14ac:dyDescent="0.2">
      <c r="B13" s="761" t="s">
        <v>541</v>
      </c>
      <c r="C13" s="761"/>
      <c r="D13" s="762"/>
      <c r="E13" s="641">
        <v>28052</v>
      </c>
      <c r="F13" s="642">
        <v>21834</v>
      </c>
      <c r="G13" s="642">
        <v>6218</v>
      </c>
      <c r="H13" s="449">
        <v>17.7</v>
      </c>
      <c r="I13" s="431">
        <v>30864</v>
      </c>
      <c r="J13" s="431">
        <v>23950</v>
      </c>
      <c r="K13" s="431">
        <v>6914</v>
      </c>
      <c r="L13" s="449">
        <v>18.688012400547368</v>
      </c>
      <c r="M13" s="431">
        <v>29921</v>
      </c>
      <c r="N13" s="431">
        <v>22655</v>
      </c>
      <c r="O13" s="431">
        <v>7266</v>
      </c>
      <c r="P13" s="432">
        <v>17.864456770295362</v>
      </c>
      <c r="Q13" s="432"/>
    </row>
    <row r="14" spans="1:17" ht="23.25" customHeight="1" x14ac:dyDescent="0.2">
      <c r="B14" s="626"/>
      <c r="C14" s="440"/>
      <c r="D14" s="441" t="s">
        <v>698</v>
      </c>
      <c r="E14" s="643">
        <v>1</v>
      </c>
      <c r="F14" s="443">
        <v>1</v>
      </c>
      <c r="G14" s="637" t="s">
        <v>20</v>
      </c>
      <c r="H14" s="650">
        <v>6.2874496218099057E-4</v>
      </c>
      <c r="I14" s="435">
        <v>4</v>
      </c>
      <c r="J14" s="435">
        <v>4</v>
      </c>
      <c r="K14" s="437" t="s">
        <v>20</v>
      </c>
      <c r="L14" s="650">
        <v>2.4219819077951486E-3</v>
      </c>
      <c r="M14" s="435">
        <v>3</v>
      </c>
      <c r="N14" s="435">
        <v>3</v>
      </c>
      <c r="O14" s="437" t="s">
        <v>704</v>
      </c>
      <c r="P14" s="436">
        <v>1.7911624046952337E-3</v>
      </c>
      <c r="Q14" s="436"/>
    </row>
    <row r="15" spans="1:17" ht="23.25" customHeight="1" x14ac:dyDescent="0.2">
      <c r="B15" s="626"/>
      <c r="C15" s="433"/>
      <c r="D15" s="434" t="s">
        <v>533</v>
      </c>
      <c r="E15" s="643">
        <v>9517</v>
      </c>
      <c r="F15" s="443">
        <v>8041</v>
      </c>
      <c r="G15" s="443">
        <v>1476</v>
      </c>
      <c r="H15" s="650">
        <v>5.9837658050764864</v>
      </c>
      <c r="I15" s="435">
        <v>9421</v>
      </c>
      <c r="J15" s="435">
        <v>7861</v>
      </c>
      <c r="K15" s="435">
        <v>1560</v>
      </c>
      <c r="L15" s="650">
        <v>5.7043728883345235</v>
      </c>
      <c r="M15" s="435">
        <v>9780</v>
      </c>
      <c r="N15" s="435">
        <v>7943</v>
      </c>
      <c r="O15" s="435">
        <v>1837</v>
      </c>
      <c r="P15" s="436">
        <v>5.8391894393064625</v>
      </c>
      <c r="Q15" s="436"/>
    </row>
    <row r="16" spans="1:17" ht="23.25" customHeight="1" x14ac:dyDescent="0.2">
      <c r="B16" s="626"/>
      <c r="C16" s="433"/>
      <c r="D16" s="434" t="s">
        <v>534</v>
      </c>
      <c r="E16" s="643">
        <v>18534</v>
      </c>
      <c r="F16" s="443">
        <v>13792</v>
      </c>
      <c r="G16" s="443">
        <v>4742</v>
      </c>
      <c r="H16" s="650">
        <v>11.653159129062479</v>
      </c>
      <c r="I16" s="435">
        <v>21439</v>
      </c>
      <c r="J16" s="435">
        <v>16085</v>
      </c>
      <c r="K16" s="435">
        <v>5354</v>
      </c>
      <c r="L16" s="650">
        <v>12.981217530305047</v>
      </c>
      <c r="M16" s="435">
        <v>20138</v>
      </c>
      <c r="N16" s="435">
        <v>14709</v>
      </c>
      <c r="O16" s="435">
        <v>5429</v>
      </c>
      <c r="P16" s="436">
        <v>12.023476168584207</v>
      </c>
      <c r="Q16" s="436"/>
    </row>
    <row r="17" spans="2:17" ht="23.25" customHeight="1" x14ac:dyDescent="0.2">
      <c r="B17" s="433"/>
      <c r="C17" s="433"/>
      <c r="D17" s="439"/>
      <c r="E17" s="643"/>
      <c r="F17" s="443"/>
      <c r="G17" s="443"/>
      <c r="H17" s="650"/>
      <c r="I17" s="435"/>
      <c r="J17" s="435"/>
      <c r="K17" s="435"/>
      <c r="L17" s="650"/>
      <c r="M17" s="431"/>
      <c r="N17" s="435"/>
      <c r="O17" s="431"/>
      <c r="P17" s="432"/>
      <c r="Q17" s="432"/>
    </row>
    <row r="18" spans="2:17" ht="23.25" customHeight="1" x14ac:dyDescent="0.2">
      <c r="B18" s="761" t="s">
        <v>542</v>
      </c>
      <c r="C18" s="761"/>
      <c r="D18" s="762"/>
      <c r="E18" s="641">
        <v>119799</v>
      </c>
      <c r="F18" s="642">
        <v>64264</v>
      </c>
      <c r="G18" s="642">
        <v>55535</v>
      </c>
      <c r="H18" s="449">
        <v>75.323017724320479</v>
      </c>
      <c r="I18" s="431">
        <v>122191</v>
      </c>
      <c r="J18" s="431">
        <v>63593</v>
      </c>
      <c r="K18" s="431">
        <v>58598</v>
      </c>
      <c r="L18" s="449">
        <v>73.986097823849249</v>
      </c>
      <c r="M18" s="431">
        <v>131851</v>
      </c>
      <c r="N18" s="431">
        <v>66172</v>
      </c>
      <c r="O18" s="431">
        <v>65679</v>
      </c>
      <c r="P18" s="432">
        <v>78.72218474049042</v>
      </c>
      <c r="Q18" s="432"/>
    </row>
    <row r="19" spans="2:17" ht="12" customHeight="1" x14ac:dyDescent="0.2">
      <c r="B19" s="626"/>
      <c r="C19" s="442"/>
      <c r="D19" s="757" t="s">
        <v>549</v>
      </c>
      <c r="E19" s="759">
        <v>647</v>
      </c>
      <c r="F19" s="758">
        <v>554</v>
      </c>
      <c r="G19" s="758">
        <v>93</v>
      </c>
      <c r="H19" s="760">
        <v>0.40679799053110088</v>
      </c>
      <c r="I19" s="758">
        <v>675</v>
      </c>
      <c r="J19" s="771">
        <v>558</v>
      </c>
      <c r="K19" s="771">
        <v>117</v>
      </c>
      <c r="L19" s="760">
        <v>0.40870944694043132</v>
      </c>
      <c r="M19" s="758">
        <v>718</v>
      </c>
      <c r="N19" s="771">
        <v>590</v>
      </c>
      <c r="O19" s="771">
        <v>128</v>
      </c>
      <c r="P19" s="770">
        <v>0.42868499999999998</v>
      </c>
      <c r="Q19" s="438"/>
    </row>
    <row r="20" spans="2:17" ht="12" customHeight="1" x14ac:dyDescent="0.2">
      <c r="B20" s="442"/>
      <c r="C20" s="442"/>
      <c r="D20" s="757"/>
      <c r="E20" s="759"/>
      <c r="F20" s="758"/>
      <c r="G20" s="758"/>
      <c r="H20" s="760"/>
      <c r="I20" s="758"/>
      <c r="J20" s="771"/>
      <c r="K20" s="771"/>
      <c r="L20" s="760"/>
      <c r="M20" s="758"/>
      <c r="N20" s="771"/>
      <c r="O20" s="771"/>
      <c r="P20" s="770"/>
      <c r="Q20" s="438"/>
    </row>
    <row r="21" spans="2:17" ht="23.25" customHeight="1" x14ac:dyDescent="0.2">
      <c r="B21" s="626"/>
      <c r="C21" s="433"/>
      <c r="D21" s="434" t="s">
        <v>28</v>
      </c>
      <c r="E21" s="643">
        <v>6373</v>
      </c>
      <c r="F21" s="443">
        <v>4597</v>
      </c>
      <c r="G21" s="443">
        <v>1776</v>
      </c>
      <c r="H21" s="650">
        <v>4.0069916439794522</v>
      </c>
      <c r="I21" s="435">
        <v>6877</v>
      </c>
      <c r="J21" s="435">
        <v>5141</v>
      </c>
      <c r="K21" s="435">
        <v>1736</v>
      </c>
      <c r="L21" s="650">
        <v>4.163992394976809</v>
      </c>
      <c r="M21" s="435">
        <v>7958</v>
      </c>
      <c r="N21" s="435">
        <v>5666</v>
      </c>
      <c r="O21" s="435">
        <v>2292</v>
      </c>
      <c r="P21" s="436">
        <v>4.7513568055215565</v>
      </c>
      <c r="Q21" s="436"/>
    </row>
    <row r="22" spans="2:17" ht="23.25" customHeight="1" x14ac:dyDescent="0.2">
      <c r="B22" s="626"/>
      <c r="C22" s="433"/>
      <c r="D22" s="434" t="s">
        <v>544</v>
      </c>
      <c r="E22" s="643">
        <v>8333</v>
      </c>
      <c r="F22" s="443">
        <v>6953</v>
      </c>
      <c r="G22" s="443">
        <v>1380</v>
      </c>
      <c r="H22" s="650">
        <v>5.2393317698541946</v>
      </c>
      <c r="I22" s="435">
        <v>8197</v>
      </c>
      <c r="J22" s="435">
        <v>6786</v>
      </c>
      <c r="K22" s="435">
        <v>1411</v>
      </c>
      <c r="L22" s="650">
        <v>4.9632464245492089</v>
      </c>
      <c r="M22" s="435">
        <v>8661</v>
      </c>
      <c r="N22" s="435">
        <v>6767</v>
      </c>
      <c r="O22" s="435">
        <v>1894</v>
      </c>
      <c r="P22" s="436">
        <v>5.1710858623551399</v>
      </c>
      <c r="Q22" s="436"/>
    </row>
    <row r="23" spans="2:17" ht="23.25" customHeight="1" x14ac:dyDescent="0.2">
      <c r="B23" s="626"/>
      <c r="C23" s="433"/>
      <c r="D23" s="434" t="s">
        <v>697</v>
      </c>
      <c r="E23" s="643">
        <v>31896</v>
      </c>
      <c r="F23" s="443">
        <v>18293</v>
      </c>
      <c r="G23" s="443">
        <v>13603</v>
      </c>
      <c r="H23" s="650">
        <v>20.054449313724874</v>
      </c>
      <c r="I23" s="435">
        <v>28905</v>
      </c>
      <c r="J23" s="435">
        <v>15812</v>
      </c>
      <c r="K23" s="435">
        <v>13093</v>
      </c>
      <c r="L23" s="650">
        <v>17.501846761204696</v>
      </c>
      <c r="M23" s="435">
        <v>30705</v>
      </c>
      <c r="N23" s="435">
        <v>16236</v>
      </c>
      <c r="O23" s="435">
        <v>14469</v>
      </c>
      <c r="P23" s="436">
        <v>18.332547212055715</v>
      </c>
      <c r="Q23" s="436"/>
    </row>
    <row r="24" spans="2:17" ht="23.25" customHeight="1" x14ac:dyDescent="0.2">
      <c r="B24" s="626"/>
      <c r="C24" s="433"/>
      <c r="D24" s="434" t="s">
        <v>535</v>
      </c>
      <c r="E24" s="643">
        <v>6428</v>
      </c>
      <c r="F24" s="443">
        <v>3047</v>
      </c>
      <c r="G24" s="443">
        <v>3381</v>
      </c>
      <c r="H24" s="650">
        <v>4.0415726168994066</v>
      </c>
      <c r="I24" s="435">
        <v>6559</v>
      </c>
      <c r="J24" s="435">
        <v>3123</v>
      </c>
      <c r="K24" s="435">
        <v>3436</v>
      </c>
      <c r="L24" s="650">
        <v>3.9714448333070953</v>
      </c>
      <c r="M24" s="435">
        <v>6127</v>
      </c>
      <c r="N24" s="435">
        <v>2869</v>
      </c>
      <c r="O24" s="435">
        <v>3258</v>
      </c>
      <c r="P24" s="436">
        <v>3.6581506845225662</v>
      </c>
      <c r="Q24" s="436"/>
    </row>
    <row r="25" spans="2:17" ht="23.25" customHeight="1" x14ac:dyDescent="0.2">
      <c r="B25" s="626"/>
      <c r="C25" s="433"/>
      <c r="D25" s="434" t="s">
        <v>545</v>
      </c>
      <c r="E25" s="643">
        <v>5433</v>
      </c>
      <c r="F25" s="443">
        <v>3446</v>
      </c>
      <c r="G25" s="443">
        <v>1987</v>
      </c>
      <c r="H25" s="650">
        <v>3.4159713795293216</v>
      </c>
      <c r="I25" s="435">
        <v>5865</v>
      </c>
      <c r="J25" s="435">
        <v>3614</v>
      </c>
      <c r="K25" s="435">
        <v>2251</v>
      </c>
      <c r="L25" s="650">
        <v>3.5512309723046371</v>
      </c>
      <c r="M25" s="435">
        <v>6154</v>
      </c>
      <c r="N25" s="435">
        <v>3734</v>
      </c>
      <c r="O25" s="435">
        <v>2420</v>
      </c>
      <c r="P25" s="436">
        <v>3.674271146164823</v>
      </c>
      <c r="Q25" s="436"/>
    </row>
    <row r="26" spans="2:17" ht="12" customHeight="1" x14ac:dyDescent="0.2">
      <c r="B26" s="626"/>
      <c r="C26" s="444"/>
      <c r="D26" s="763" t="s">
        <v>546</v>
      </c>
      <c r="E26" s="759">
        <v>7182</v>
      </c>
      <c r="F26" s="758">
        <v>4671</v>
      </c>
      <c r="G26" s="758">
        <v>2511</v>
      </c>
      <c r="H26" s="760">
        <v>4.5156463183838733</v>
      </c>
      <c r="I26" s="758">
        <v>7520</v>
      </c>
      <c r="J26" s="771">
        <v>4802</v>
      </c>
      <c r="K26" s="771">
        <v>2718</v>
      </c>
      <c r="L26" s="760">
        <v>4.5533259866548796</v>
      </c>
      <c r="M26" s="758">
        <v>8627</v>
      </c>
      <c r="N26" s="771">
        <v>5215</v>
      </c>
      <c r="O26" s="771">
        <v>3412</v>
      </c>
      <c r="P26" s="770">
        <v>5.1507860000000001</v>
      </c>
      <c r="Q26" s="438"/>
    </row>
    <row r="27" spans="2:17" ht="12" customHeight="1" x14ac:dyDescent="0.2">
      <c r="B27" s="626"/>
      <c r="C27" s="444"/>
      <c r="D27" s="763"/>
      <c r="E27" s="759"/>
      <c r="F27" s="758"/>
      <c r="G27" s="758"/>
      <c r="H27" s="760"/>
      <c r="I27" s="758"/>
      <c r="J27" s="771"/>
      <c r="K27" s="771"/>
      <c r="L27" s="760"/>
      <c r="M27" s="758"/>
      <c r="N27" s="771"/>
      <c r="O27" s="771"/>
      <c r="P27" s="770"/>
      <c r="Q27" s="438"/>
    </row>
    <row r="28" spans="2:17" ht="23.25" customHeight="1" x14ac:dyDescent="0.2">
      <c r="B28" s="626"/>
      <c r="C28" s="445"/>
      <c r="D28" s="441" t="s">
        <v>547</v>
      </c>
      <c r="E28" s="630">
        <v>8993</v>
      </c>
      <c r="F28" s="637">
        <v>3868</v>
      </c>
      <c r="G28" s="637">
        <v>5125</v>
      </c>
      <c r="H28" s="651">
        <v>5.6543034448936478</v>
      </c>
      <c r="I28" s="435">
        <v>8922</v>
      </c>
      <c r="J28" s="435">
        <v>3605</v>
      </c>
      <c r="K28" s="435">
        <v>5317</v>
      </c>
      <c r="L28" s="650">
        <v>5.4022306453370792</v>
      </c>
      <c r="M28" s="435">
        <v>8732</v>
      </c>
      <c r="N28" s="435">
        <v>3426</v>
      </c>
      <c r="O28" s="435">
        <v>5306</v>
      </c>
      <c r="P28" s="436">
        <v>5.2134767059329272</v>
      </c>
      <c r="Q28" s="436"/>
    </row>
    <row r="29" spans="2:17" ht="23.25" customHeight="1" x14ac:dyDescent="0.2">
      <c r="B29" s="626"/>
      <c r="C29" s="445"/>
      <c r="D29" s="446" t="s">
        <v>548</v>
      </c>
      <c r="E29" s="630">
        <v>5674</v>
      </c>
      <c r="F29" s="637">
        <v>2477</v>
      </c>
      <c r="G29" s="637">
        <v>3197</v>
      </c>
      <c r="H29" s="651">
        <v>3.5674989154149408</v>
      </c>
      <c r="I29" s="435">
        <v>5350</v>
      </c>
      <c r="J29" s="435">
        <v>2269</v>
      </c>
      <c r="K29" s="435">
        <v>3081</v>
      </c>
      <c r="L29" s="650">
        <v>3.2394008016760116</v>
      </c>
      <c r="M29" s="435">
        <v>5396</v>
      </c>
      <c r="N29" s="435">
        <v>2264</v>
      </c>
      <c r="O29" s="435">
        <v>3132</v>
      </c>
      <c r="P29" s="436">
        <v>3.2217041119118273</v>
      </c>
      <c r="Q29" s="436"/>
    </row>
    <row r="30" spans="2:17" ht="23.25" customHeight="1" x14ac:dyDescent="0.2">
      <c r="B30" s="626"/>
      <c r="C30" s="433"/>
      <c r="D30" s="434" t="s">
        <v>151</v>
      </c>
      <c r="E30" s="630">
        <v>9023</v>
      </c>
      <c r="F30" s="637">
        <v>3731</v>
      </c>
      <c r="G30" s="637">
        <v>5292</v>
      </c>
      <c r="H30" s="651">
        <v>5.6731657937590771</v>
      </c>
      <c r="I30" s="435">
        <v>9547</v>
      </c>
      <c r="J30" s="435">
        <v>3941</v>
      </c>
      <c r="K30" s="435">
        <v>5606</v>
      </c>
      <c r="L30" s="650">
        <v>5.7806653184300716</v>
      </c>
      <c r="M30" s="435">
        <v>10615</v>
      </c>
      <c r="N30" s="435">
        <v>4262</v>
      </c>
      <c r="O30" s="435">
        <v>6353</v>
      </c>
      <c r="P30" s="436">
        <v>6.3377296419466349</v>
      </c>
      <c r="Q30" s="436"/>
    </row>
    <row r="31" spans="2:17" ht="23.25" customHeight="1" x14ac:dyDescent="0.2">
      <c r="B31" s="626"/>
      <c r="C31" s="433"/>
      <c r="D31" s="434" t="s">
        <v>536</v>
      </c>
      <c r="E31" s="630">
        <v>15770</v>
      </c>
      <c r="F31" s="637">
        <v>4063</v>
      </c>
      <c r="G31" s="637">
        <v>11707</v>
      </c>
      <c r="H31" s="651">
        <v>9.915308053594222</v>
      </c>
      <c r="I31" s="435">
        <v>18518</v>
      </c>
      <c r="J31" s="435">
        <v>4842</v>
      </c>
      <c r="K31" s="435">
        <v>13676</v>
      </c>
      <c r="L31" s="650">
        <v>11.212565242137641</v>
      </c>
      <c r="M31" s="435">
        <v>21176</v>
      </c>
      <c r="N31" s="435">
        <v>5502</v>
      </c>
      <c r="O31" s="435">
        <v>15674</v>
      </c>
      <c r="P31" s="436">
        <v>12.643218360608758</v>
      </c>
      <c r="Q31" s="436"/>
    </row>
    <row r="32" spans="2:17" ht="23.25" customHeight="1" x14ac:dyDescent="0.2">
      <c r="B32" s="626"/>
      <c r="C32" s="433"/>
      <c r="D32" s="434" t="s">
        <v>537</v>
      </c>
      <c r="E32" s="630">
        <v>545</v>
      </c>
      <c r="F32" s="637">
        <v>302</v>
      </c>
      <c r="G32" s="637">
        <v>243</v>
      </c>
      <c r="H32" s="651">
        <v>0.34266600438863981</v>
      </c>
      <c r="I32" s="435">
        <v>725</v>
      </c>
      <c r="J32" s="435">
        <v>449</v>
      </c>
      <c r="K32" s="435">
        <v>276</v>
      </c>
      <c r="L32" s="650">
        <v>0.43898422078787069</v>
      </c>
      <c r="M32" s="435">
        <v>675</v>
      </c>
      <c r="N32" s="435">
        <v>416</v>
      </c>
      <c r="O32" s="435">
        <v>259</v>
      </c>
      <c r="P32" s="436">
        <v>0.40301154105642761</v>
      </c>
      <c r="Q32" s="436"/>
    </row>
    <row r="33" spans="1:17" ht="12" customHeight="1" x14ac:dyDescent="0.15">
      <c r="B33" s="626"/>
      <c r="C33" s="433"/>
      <c r="D33" s="631" t="s">
        <v>29</v>
      </c>
      <c r="E33" s="759">
        <v>10015</v>
      </c>
      <c r="F33" s="758">
        <v>5883</v>
      </c>
      <c r="G33" s="758">
        <v>4132</v>
      </c>
      <c r="H33" s="760">
        <v>6.2968807962426192</v>
      </c>
      <c r="I33" s="758">
        <v>10706</v>
      </c>
      <c r="J33" s="771">
        <v>6060</v>
      </c>
      <c r="K33" s="771">
        <v>4646</v>
      </c>
      <c r="L33" s="760">
        <v>6.4824345762137154</v>
      </c>
      <c r="M33" s="758">
        <v>12351</v>
      </c>
      <c r="N33" s="771">
        <v>6667</v>
      </c>
      <c r="O33" s="771">
        <v>5684</v>
      </c>
      <c r="P33" s="770">
        <v>7.3742159999999997</v>
      </c>
      <c r="Q33" s="438"/>
    </row>
    <row r="34" spans="1:17" ht="12" customHeight="1" x14ac:dyDescent="0.2">
      <c r="B34" s="626"/>
      <c r="C34" s="445"/>
      <c r="D34" s="632" t="s">
        <v>271</v>
      </c>
      <c r="E34" s="759"/>
      <c r="F34" s="758"/>
      <c r="G34" s="758"/>
      <c r="H34" s="760"/>
      <c r="I34" s="758"/>
      <c r="J34" s="771"/>
      <c r="K34" s="771"/>
      <c r="L34" s="760"/>
      <c r="M34" s="758"/>
      <c r="N34" s="771"/>
      <c r="O34" s="771"/>
      <c r="P34" s="770"/>
      <c r="Q34" s="438"/>
    </row>
    <row r="35" spans="1:17" ht="12" customHeight="1" x14ac:dyDescent="0.15">
      <c r="B35" s="626"/>
      <c r="C35" s="433"/>
      <c r="D35" s="631" t="s">
        <v>538</v>
      </c>
      <c r="E35" s="759">
        <v>3487</v>
      </c>
      <c r="F35" s="758">
        <v>2379</v>
      </c>
      <c r="G35" s="758">
        <v>1108</v>
      </c>
      <c r="H35" s="760">
        <v>2.1924336831251141</v>
      </c>
      <c r="I35" s="758">
        <v>3825</v>
      </c>
      <c r="J35" s="771">
        <v>2591</v>
      </c>
      <c r="K35" s="771">
        <v>1234</v>
      </c>
      <c r="L35" s="760">
        <v>2.316020199329111</v>
      </c>
      <c r="M35" s="758">
        <v>3956</v>
      </c>
      <c r="N35" s="771">
        <v>2558</v>
      </c>
      <c r="O35" s="771">
        <v>1398</v>
      </c>
      <c r="P35" s="770">
        <v>2.3619460000000001</v>
      </c>
      <c r="Q35" s="438"/>
    </row>
    <row r="36" spans="1:17" ht="12" customHeight="1" x14ac:dyDescent="0.2">
      <c r="B36" s="626"/>
      <c r="C36" s="445"/>
      <c r="D36" s="632" t="s">
        <v>130</v>
      </c>
      <c r="E36" s="759"/>
      <c r="F36" s="758"/>
      <c r="G36" s="758"/>
      <c r="H36" s="760"/>
      <c r="I36" s="758"/>
      <c r="J36" s="771"/>
      <c r="K36" s="771"/>
      <c r="L36" s="760"/>
      <c r="M36" s="758"/>
      <c r="N36" s="771"/>
      <c r="O36" s="771"/>
      <c r="P36" s="770"/>
      <c r="Q36" s="438"/>
    </row>
    <row r="37" spans="1:17" ht="23.25" customHeight="1" thickBot="1" x14ac:dyDescent="0.25">
      <c r="A37" s="662"/>
      <c r="B37" s="628"/>
      <c r="C37" s="755" t="s">
        <v>539</v>
      </c>
      <c r="D37" s="756"/>
      <c r="E37" s="644">
        <v>10879</v>
      </c>
      <c r="F37" s="447">
        <v>6084</v>
      </c>
      <c r="G37" s="447">
        <v>4795</v>
      </c>
      <c r="H37" s="448">
        <v>6.8401164435669957</v>
      </c>
      <c r="I37" s="447">
        <v>11782</v>
      </c>
      <c r="J37" s="447">
        <v>6506</v>
      </c>
      <c r="K37" s="447">
        <v>5276</v>
      </c>
      <c r="L37" s="448">
        <v>7.1339477094106112</v>
      </c>
      <c r="M37" s="447">
        <v>5418</v>
      </c>
      <c r="N37" s="447">
        <v>2698</v>
      </c>
      <c r="O37" s="447">
        <v>2720</v>
      </c>
      <c r="P37" s="448">
        <v>3.234839</v>
      </c>
      <c r="Q37" s="449"/>
    </row>
    <row r="38" spans="1:17" ht="15" customHeight="1" x14ac:dyDescent="0.2">
      <c r="B38" s="627"/>
      <c r="C38" s="312"/>
      <c r="D38" s="312"/>
      <c r="E38" s="312"/>
      <c r="F38" s="312"/>
      <c r="G38" s="312"/>
      <c r="H38" s="312"/>
      <c r="J38" s="312"/>
      <c r="K38" s="417"/>
      <c r="L38" s="417"/>
      <c r="M38" s="416"/>
      <c r="N38" s="450"/>
      <c r="O38" s="416"/>
      <c r="P38" s="430" t="s">
        <v>720</v>
      </c>
      <c r="Q38" s="430"/>
    </row>
    <row r="39" spans="1:17" ht="15" customHeight="1" x14ac:dyDescent="0.2">
      <c r="B39" s="97"/>
      <c r="H39" s="316"/>
      <c r="N39" s="97"/>
      <c r="O39" s="97"/>
      <c r="P39" s="451"/>
      <c r="Q39" s="451"/>
    </row>
  </sheetData>
  <mergeCells count="57">
    <mergeCell ref="I35:I36"/>
    <mergeCell ref="I33:I34"/>
    <mergeCell ref="P35:P36"/>
    <mergeCell ref="O26:O27"/>
    <mergeCell ref="J35:J36"/>
    <mergeCell ref="N35:N36"/>
    <mergeCell ref="L26:L27"/>
    <mergeCell ref="L33:L34"/>
    <mergeCell ref="K35:K36"/>
    <mergeCell ref="N33:N34"/>
    <mergeCell ref="L35:L36"/>
    <mergeCell ref="P33:P34"/>
    <mergeCell ref="O33:O34"/>
    <mergeCell ref="M35:M36"/>
    <mergeCell ref="O35:O36"/>
    <mergeCell ref="P26:P27"/>
    <mergeCell ref="O19:O20"/>
    <mergeCell ref="N26:N27"/>
    <mergeCell ref="M19:M20"/>
    <mergeCell ref="N19:N20"/>
    <mergeCell ref="M26:M27"/>
    <mergeCell ref="P19:P20"/>
    <mergeCell ref="M33:M34"/>
    <mergeCell ref="G19:G20"/>
    <mergeCell ref="H19:H20"/>
    <mergeCell ref="E33:E34"/>
    <mergeCell ref="J26:J27"/>
    <mergeCell ref="K26:K27"/>
    <mergeCell ref="G26:G27"/>
    <mergeCell ref="K33:K34"/>
    <mergeCell ref="G33:G34"/>
    <mergeCell ref="J33:J34"/>
    <mergeCell ref="K19:K20"/>
    <mergeCell ref="I19:I20"/>
    <mergeCell ref="L19:L20"/>
    <mergeCell ref="I26:I27"/>
    <mergeCell ref="J19:J20"/>
    <mergeCell ref="B5:D6"/>
    <mergeCell ref="B8:D8"/>
    <mergeCell ref="C9:D9"/>
    <mergeCell ref="B13:D13"/>
    <mergeCell ref="E5:H5"/>
    <mergeCell ref="G35:G36"/>
    <mergeCell ref="H35:H36"/>
    <mergeCell ref="H33:H34"/>
    <mergeCell ref="B18:D18"/>
    <mergeCell ref="D26:D27"/>
    <mergeCell ref="E26:E27"/>
    <mergeCell ref="F26:F27"/>
    <mergeCell ref="H26:H27"/>
    <mergeCell ref="C37:D37"/>
    <mergeCell ref="D19:D20"/>
    <mergeCell ref="F35:F36"/>
    <mergeCell ref="E19:E20"/>
    <mergeCell ref="F19:F20"/>
    <mergeCell ref="E35:E36"/>
    <mergeCell ref="F33:F34"/>
  </mergeCells>
  <phoneticPr fontId="3"/>
  <pageMargins left="0.98425196850393704" right="0.98425196850393704" top="0.78740157480314965" bottom="0.78740157480314965" header="0.51181102362204722" footer="0.51181102362204722"/>
  <pageSetup paperSize="9" firstPageNumber="21" orientation="portrait" useFirstPageNumber="1" r:id="rId1"/>
  <headerFooter alignWithMargins="0">
    <oddFooter xml:space="preserve">&amp;C&amp;"游明朝 Demibold,標準"&amp;P+19 </oddFooter>
  </headerFooter>
  <colBreaks count="1" manualBreakCount="1">
    <brk id="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V43"/>
  <sheetViews>
    <sheetView view="pageBreakPreview" zoomScaleNormal="100" zoomScaleSheetLayoutView="100" workbookViewId="0"/>
  </sheetViews>
  <sheetFormatPr defaultColWidth="6.77734375" defaultRowHeight="15" customHeight="1" x14ac:dyDescent="0.2"/>
  <cols>
    <col min="1" max="1" width="13.109375" style="12" customWidth="1"/>
    <col min="2" max="2" width="5.88671875" style="12" customWidth="1"/>
    <col min="3" max="3" width="8" style="12" bestFit="1" customWidth="1"/>
    <col min="4" max="5" width="6.77734375" style="12" customWidth="1"/>
    <col min="6" max="6" width="6.77734375" style="120" customWidth="1"/>
    <col min="7" max="23" width="6.77734375" style="12" customWidth="1"/>
    <col min="24" max="24" width="14.33203125" style="12" customWidth="1"/>
    <col min="25" max="25" width="5.88671875" style="12" customWidth="1"/>
    <col min="26" max="46" width="6.77734375" style="12" customWidth="1"/>
    <col min="47" max="47" width="14.33203125" style="12" customWidth="1"/>
    <col min="48" max="48" width="5.88671875" style="12" customWidth="1"/>
    <col min="49" max="16384" width="6.77734375" style="12"/>
  </cols>
  <sheetData>
    <row r="1" spans="1:74" s="8" customFormat="1" ht="15" customHeight="1" x14ac:dyDescent="0.2">
      <c r="A1" s="98" t="s">
        <v>115</v>
      </c>
      <c r="B1" s="98"/>
      <c r="D1" s="98"/>
      <c r="F1" s="169"/>
      <c r="H1" s="9"/>
      <c r="L1" s="9"/>
      <c r="W1" s="9" t="s">
        <v>115</v>
      </c>
      <c r="X1" s="98" t="s">
        <v>115</v>
      </c>
      <c r="Y1" s="98"/>
      <c r="AT1" s="9" t="s">
        <v>115</v>
      </c>
      <c r="AU1" s="98" t="s">
        <v>115</v>
      </c>
      <c r="AV1" s="98"/>
      <c r="BQ1" s="9" t="s">
        <v>115</v>
      </c>
    </row>
    <row r="2" spans="1:74" ht="15" customHeight="1" x14ac:dyDescent="0.2">
      <c r="A2" s="34"/>
      <c r="B2" s="34"/>
      <c r="D2" s="34"/>
    </row>
    <row r="3" spans="1:74" ht="15" customHeight="1" x14ac:dyDescent="0.2">
      <c r="A3" s="452" t="s">
        <v>661</v>
      </c>
      <c r="B3" s="452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 t="s">
        <v>702</v>
      </c>
      <c r="Y3" s="453"/>
      <c r="Z3" s="453"/>
      <c r="AA3" s="453"/>
      <c r="AB3" s="453"/>
      <c r="AC3" s="453"/>
      <c r="AD3" s="453"/>
      <c r="AE3" s="453"/>
      <c r="AF3" s="453"/>
      <c r="AG3" s="453"/>
      <c r="AH3" s="454"/>
      <c r="AI3" s="453"/>
      <c r="AJ3" s="453"/>
      <c r="AK3" s="453"/>
      <c r="AL3" s="453"/>
      <c r="AM3" s="453"/>
      <c r="AN3" s="453"/>
      <c r="AO3" s="453"/>
      <c r="AP3" s="453"/>
      <c r="AQ3" s="453"/>
      <c r="AR3" s="453"/>
      <c r="AS3" s="453"/>
      <c r="AT3" s="454"/>
      <c r="AU3" s="453" t="s">
        <v>702</v>
      </c>
      <c r="AV3" s="453"/>
      <c r="AW3" s="454"/>
      <c r="AX3" s="454"/>
      <c r="AY3" s="454"/>
      <c r="AZ3" s="454"/>
      <c r="BB3" s="454"/>
      <c r="BC3" s="454"/>
      <c r="BD3" s="454"/>
      <c r="BE3" s="454"/>
      <c r="BF3" s="454"/>
      <c r="BG3" s="454"/>
      <c r="BH3" s="454"/>
      <c r="BI3" s="454"/>
      <c r="BJ3" s="454"/>
      <c r="BK3" s="454"/>
      <c r="BL3" s="454"/>
      <c r="BM3" s="454"/>
      <c r="BN3" s="454"/>
      <c r="BO3" s="453"/>
    </row>
    <row r="4" spans="1:74" ht="15" customHeight="1" thickBot="1" x14ac:dyDescent="0.25">
      <c r="A4" s="453"/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4"/>
      <c r="T4" s="453"/>
      <c r="U4" s="453"/>
      <c r="V4" s="451"/>
      <c r="W4" s="453"/>
      <c r="X4" s="453"/>
      <c r="Y4" s="453"/>
      <c r="Z4" s="453"/>
      <c r="AA4" s="453"/>
      <c r="AB4" s="453"/>
      <c r="AD4" s="453"/>
      <c r="AE4" s="453"/>
      <c r="AF4" s="451"/>
      <c r="AG4" s="451"/>
      <c r="AH4" s="451"/>
      <c r="AI4" s="455"/>
      <c r="AJ4" s="453"/>
      <c r="AK4" s="453"/>
      <c r="AL4" s="453"/>
      <c r="AM4" s="453"/>
      <c r="AN4" s="453"/>
      <c r="AO4" s="453"/>
      <c r="AP4" s="453"/>
      <c r="AQ4" s="453"/>
      <c r="AR4" s="453"/>
      <c r="AS4" s="453"/>
      <c r="AT4" s="453"/>
      <c r="AU4" s="456"/>
      <c r="AV4" s="456"/>
      <c r="AW4" s="456"/>
      <c r="AX4" s="456"/>
      <c r="AY4" s="454"/>
      <c r="AZ4" s="456"/>
      <c r="BA4" s="456"/>
      <c r="BB4" s="454"/>
      <c r="BC4" s="454"/>
      <c r="BD4" s="454"/>
      <c r="BE4" s="455"/>
      <c r="BF4" s="455"/>
      <c r="BG4" s="456"/>
      <c r="BH4" s="456"/>
      <c r="BI4" s="456"/>
      <c r="BJ4" s="456"/>
      <c r="BK4" s="456"/>
      <c r="BL4" s="454"/>
      <c r="BM4" s="456"/>
      <c r="BN4" s="456"/>
      <c r="BO4" s="457"/>
      <c r="BP4" s="451"/>
      <c r="BQ4" s="451" t="s">
        <v>710</v>
      </c>
      <c r="BR4" s="457"/>
      <c r="BS4" s="451"/>
      <c r="BT4" s="451"/>
      <c r="BV4" s="453"/>
    </row>
    <row r="5" spans="1:74" ht="21" customHeight="1" x14ac:dyDescent="0.2">
      <c r="A5" s="792" t="s">
        <v>602</v>
      </c>
      <c r="B5" s="796"/>
      <c r="C5" s="772" t="s">
        <v>0</v>
      </c>
      <c r="D5" s="783"/>
      <c r="E5" s="784"/>
      <c r="F5" s="772" t="s">
        <v>140</v>
      </c>
      <c r="G5" s="783"/>
      <c r="H5" s="784"/>
      <c r="I5" s="788" t="s">
        <v>25</v>
      </c>
      <c r="J5" s="793"/>
      <c r="K5" s="793"/>
      <c r="L5" s="458" t="s">
        <v>141</v>
      </c>
      <c r="M5" s="459"/>
      <c r="N5" s="459"/>
      <c r="O5" s="772" t="s">
        <v>26</v>
      </c>
      <c r="P5" s="783"/>
      <c r="Q5" s="784"/>
      <c r="R5" s="772" t="s">
        <v>27</v>
      </c>
      <c r="S5" s="783"/>
      <c r="T5" s="784"/>
      <c r="U5" s="772" t="s">
        <v>143</v>
      </c>
      <c r="V5" s="773"/>
      <c r="W5" s="773"/>
      <c r="X5" s="792" t="s">
        <v>602</v>
      </c>
      <c r="Y5" s="796"/>
      <c r="Z5" s="772" t="s">
        <v>28</v>
      </c>
      <c r="AA5" s="773"/>
      <c r="AB5" s="774"/>
      <c r="AC5" s="772" t="s">
        <v>144</v>
      </c>
      <c r="AD5" s="783"/>
      <c r="AE5" s="784"/>
      <c r="AF5" s="788" t="s">
        <v>145</v>
      </c>
      <c r="AG5" s="789"/>
      <c r="AH5" s="789"/>
      <c r="AI5" s="788" t="s">
        <v>146</v>
      </c>
      <c r="AJ5" s="791"/>
      <c r="AK5" s="791"/>
      <c r="AL5" s="772" t="s">
        <v>147</v>
      </c>
      <c r="AM5" s="773"/>
      <c r="AN5" s="774"/>
      <c r="AO5" s="772" t="s">
        <v>148</v>
      </c>
      <c r="AP5" s="773"/>
      <c r="AQ5" s="773"/>
      <c r="AR5" s="772" t="s">
        <v>149</v>
      </c>
      <c r="AS5" s="773"/>
      <c r="AT5" s="773"/>
      <c r="AU5" s="792" t="s">
        <v>602</v>
      </c>
      <c r="AV5" s="796"/>
      <c r="AW5" s="772" t="s">
        <v>150</v>
      </c>
      <c r="AX5" s="773"/>
      <c r="AY5" s="774"/>
      <c r="AZ5" s="772" t="s">
        <v>151</v>
      </c>
      <c r="BA5" s="773"/>
      <c r="BB5" s="774"/>
      <c r="BC5" s="788" t="s">
        <v>152</v>
      </c>
      <c r="BD5" s="793"/>
      <c r="BE5" s="793"/>
      <c r="BF5" s="794" t="s">
        <v>35</v>
      </c>
      <c r="BG5" s="795"/>
      <c r="BH5" s="795"/>
      <c r="BI5" s="792" t="s">
        <v>29</v>
      </c>
      <c r="BJ5" s="773"/>
      <c r="BK5" s="773"/>
      <c r="BL5" s="772" t="s">
        <v>30</v>
      </c>
      <c r="BM5" s="773"/>
      <c r="BN5" s="773"/>
      <c r="BO5" s="772" t="s">
        <v>31</v>
      </c>
      <c r="BP5" s="773"/>
      <c r="BQ5" s="773"/>
      <c r="BR5" s="453"/>
    </row>
    <row r="6" spans="1:74" ht="21" customHeight="1" x14ac:dyDescent="0.2">
      <c r="A6" s="778"/>
      <c r="B6" s="797"/>
      <c r="C6" s="785"/>
      <c r="D6" s="786"/>
      <c r="E6" s="787"/>
      <c r="F6" s="785"/>
      <c r="G6" s="786"/>
      <c r="H6" s="787"/>
      <c r="I6" s="790"/>
      <c r="J6" s="790"/>
      <c r="K6" s="790"/>
      <c r="L6" s="806" t="s">
        <v>618</v>
      </c>
      <c r="M6" s="806"/>
      <c r="N6" s="806"/>
      <c r="O6" s="785"/>
      <c r="P6" s="786"/>
      <c r="Q6" s="787"/>
      <c r="R6" s="785"/>
      <c r="S6" s="786"/>
      <c r="T6" s="787"/>
      <c r="U6" s="776" t="s">
        <v>142</v>
      </c>
      <c r="V6" s="777"/>
      <c r="W6" s="777"/>
      <c r="X6" s="778"/>
      <c r="Y6" s="797"/>
      <c r="Z6" s="775"/>
      <c r="AA6" s="717"/>
      <c r="AB6" s="667"/>
      <c r="AC6" s="785"/>
      <c r="AD6" s="786"/>
      <c r="AE6" s="787"/>
      <c r="AF6" s="790"/>
      <c r="AG6" s="790"/>
      <c r="AH6" s="790"/>
      <c r="AI6" s="790"/>
      <c r="AJ6" s="790"/>
      <c r="AK6" s="790"/>
      <c r="AL6" s="785"/>
      <c r="AM6" s="786"/>
      <c r="AN6" s="787"/>
      <c r="AO6" s="776" t="s">
        <v>34</v>
      </c>
      <c r="AP6" s="717"/>
      <c r="AQ6" s="717"/>
      <c r="AR6" s="785"/>
      <c r="AS6" s="786"/>
      <c r="AT6" s="786"/>
      <c r="AU6" s="778"/>
      <c r="AV6" s="797"/>
      <c r="AW6" s="776" t="s">
        <v>127</v>
      </c>
      <c r="AX6" s="717"/>
      <c r="AY6" s="667"/>
      <c r="AZ6" s="785"/>
      <c r="BA6" s="786"/>
      <c r="BB6" s="787"/>
      <c r="BC6" s="790"/>
      <c r="BD6" s="790"/>
      <c r="BE6" s="790"/>
      <c r="BF6" s="790"/>
      <c r="BG6" s="790"/>
      <c r="BH6" s="790"/>
      <c r="BI6" s="778" t="s">
        <v>32</v>
      </c>
      <c r="BJ6" s="779"/>
      <c r="BK6" s="779"/>
      <c r="BL6" s="780" t="s">
        <v>130</v>
      </c>
      <c r="BM6" s="781"/>
      <c r="BN6" s="782"/>
      <c r="BO6" s="775"/>
      <c r="BP6" s="717"/>
      <c r="BQ6" s="717"/>
      <c r="BR6" s="453"/>
    </row>
    <row r="7" spans="1:74" ht="21" customHeight="1" x14ac:dyDescent="0.2">
      <c r="A7" s="798"/>
      <c r="B7" s="799"/>
      <c r="C7" s="460" t="s">
        <v>120</v>
      </c>
      <c r="D7" s="460" t="s">
        <v>110</v>
      </c>
      <c r="E7" s="460" t="s">
        <v>111</v>
      </c>
      <c r="F7" s="460" t="s">
        <v>275</v>
      </c>
      <c r="G7" s="460" t="s">
        <v>110</v>
      </c>
      <c r="H7" s="460" t="s">
        <v>111</v>
      </c>
      <c r="I7" s="460" t="s">
        <v>275</v>
      </c>
      <c r="J7" s="460" t="s">
        <v>110</v>
      </c>
      <c r="K7" s="460" t="s">
        <v>111</v>
      </c>
      <c r="L7" s="460" t="s">
        <v>120</v>
      </c>
      <c r="M7" s="460" t="s">
        <v>110</v>
      </c>
      <c r="N7" s="460" t="s">
        <v>111</v>
      </c>
      <c r="O7" s="460" t="s">
        <v>120</v>
      </c>
      <c r="P7" s="460" t="s">
        <v>110</v>
      </c>
      <c r="Q7" s="460" t="s">
        <v>111</v>
      </c>
      <c r="R7" s="460" t="s">
        <v>120</v>
      </c>
      <c r="S7" s="460" t="s">
        <v>110</v>
      </c>
      <c r="T7" s="460" t="s">
        <v>111</v>
      </c>
      <c r="U7" s="460" t="s">
        <v>120</v>
      </c>
      <c r="V7" s="460" t="s">
        <v>110</v>
      </c>
      <c r="W7" s="461" t="s">
        <v>111</v>
      </c>
      <c r="X7" s="798"/>
      <c r="Y7" s="799"/>
      <c r="Z7" s="460" t="s">
        <v>120</v>
      </c>
      <c r="AA7" s="460" t="s">
        <v>110</v>
      </c>
      <c r="AB7" s="460" t="s">
        <v>111</v>
      </c>
      <c r="AC7" s="460" t="s">
        <v>120</v>
      </c>
      <c r="AD7" s="460" t="s">
        <v>110</v>
      </c>
      <c r="AE7" s="460" t="s">
        <v>111</v>
      </c>
      <c r="AF7" s="460" t="s">
        <v>120</v>
      </c>
      <c r="AG7" s="460" t="s">
        <v>110</v>
      </c>
      <c r="AH7" s="460" t="s">
        <v>111</v>
      </c>
      <c r="AI7" s="460" t="s">
        <v>120</v>
      </c>
      <c r="AJ7" s="460" t="s">
        <v>110</v>
      </c>
      <c r="AK7" s="460" t="s">
        <v>111</v>
      </c>
      <c r="AL7" s="460" t="s">
        <v>120</v>
      </c>
      <c r="AM7" s="460" t="s">
        <v>110</v>
      </c>
      <c r="AN7" s="460" t="s">
        <v>111</v>
      </c>
      <c r="AO7" s="460" t="s">
        <v>120</v>
      </c>
      <c r="AP7" s="460" t="s">
        <v>110</v>
      </c>
      <c r="AQ7" s="461" t="s">
        <v>111</v>
      </c>
      <c r="AR7" s="460" t="s">
        <v>120</v>
      </c>
      <c r="AS7" s="460" t="s">
        <v>110</v>
      </c>
      <c r="AT7" s="461" t="s">
        <v>111</v>
      </c>
      <c r="AU7" s="798"/>
      <c r="AV7" s="799"/>
      <c r="AW7" s="460" t="s">
        <v>120</v>
      </c>
      <c r="AX7" s="460" t="s">
        <v>110</v>
      </c>
      <c r="AY7" s="460" t="s">
        <v>111</v>
      </c>
      <c r="AZ7" s="460" t="s">
        <v>120</v>
      </c>
      <c r="BA7" s="460" t="s">
        <v>110</v>
      </c>
      <c r="BB7" s="460" t="s">
        <v>111</v>
      </c>
      <c r="BC7" s="460" t="s">
        <v>120</v>
      </c>
      <c r="BD7" s="460" t="s">
        <v>110</v>
      </c>
      <c r="BE7" s="460" t="s">
        <v>111</v>
      </c>
      <c r="BF7" s="460" t="s">
        <v>120</v>
      </c>
      <c r="BG7" s="460" t="s">
        <v>110</v>
      </c>
      <c r="BH7" s="460" t="s">
        <v>111</v>
      </c>
      <c r="BI7" s="460" t="s">
        <v>120</v>
      </c>
      <c r="BJ7" s="460" t="s">
        <v>110</v>
      </c>
      <c r="BK7" s="460" t="s">
        <v>111</v>
      </c>
      <c r="BL7" s="460" t="s">
        <v>120</v>
      </c>
      <c r="BM7" s="460" t="s">
        <v>110</v>
      </c>
      <c r="BN7" s="460" t="s">
        <v>111</v>
      </c>
      <c r="BO7" s="460" t="s">
        <v>120</v>
      </c>
      <c r="BP7" s="460" t="s">
        <v>110</v>
      </c>
      <c r="BQ7" s="461" t="s">
        <v>111</v>
      </c>
      <c r="BR7" s="453"/>
    </row>
    <row r="8" spans="1:74" ht="21" customHeight="1" x14ac:dyDescent="0.15">
      <c r="A8" s="453"/>
      <c r="B8" s="453"/>
      <c r="C8" s="462" t="s">
        <v>118</v>
      </c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4"/>
      <c r="P8" s="454"/>
      <c r="Q8" s="454"/>
      <c r="R8" s="454"/>
      <c r="S8" s="453"/>
      <c r="T8" s="453"/>
      <c r="U8" s="453"/>
      <c r="V8" s="453"/>
      <c r="W8" s="453"/>
      <c r="X8" s="453"/>
      <c r="Y8" s="463"/>
      <c r="Z8" s="455" t="s">
        <v>118</v>
      </c>
      <c r="AA8" s="453"/>
      <c r="AB8" s="453"/>
      <c r="AC8" s="453"/>
      <c r="AD8" s="453"/>
      <c r="AE8" s="453"/>
      <c r="AG8" s="453"/>
      <c r="AH8" s="453"/>
      <c r="AI8" s="453"/>
      <c r="AJ8" s="453"/>
      <c r="AK8" s="453"/>
      <c r="AL8" s="453"/>
      <c r="AM8" s="453"/>
      <c r="AN8" s="453"/>
      <c r="AO8" s="453"/>
      <c r="AP8" s="453"/>
      <c r="AQ8" s="453"/>
      <c r="AR8" s="453"/>
      <c r="AS8" s="453"/>
      <c r="AT8" s="453"/>
      <c r="AU8" s="453"/>
      <c r="AV8" s="463"/>
      <c r="AW8" s="455" t="s">
        <v>118</v>
      </c>
      <c r="AX8" s="453"/>
      <c r="AY8" s="453"/>
      <c r="AZ8" s="453"/>
      <c r="BA8" s="453"/>
      <c r="BB8" s="453"/>
      <c r="BC8" s="453"/>
      <c r="BD8" s="453"/>
      <c r="BE8" s="453"/>
      <c r="BF8" s="453"/>
      <c r="BG8" s="453"/>
      <c r="BH8" s="453"/>
      <c r="BI8" s="453"/>
      <c r="BJ8" s="453"/>
      <c r="BK8" s="453"/>
      <c r="BL8" s="453"/>
      <c r="BM8" s="453"/>
      <c r="BN8" s="453"/>
      <c r="BO8" s="453"/>
      <c r="BP8" s="453"/>
      <c r="BQ8" s="453"/>
      <c r="BR8" s="453"/>
    </row>
    <row r="9" spans="1:74" s="469" customFormat="1" ht="24.9" customHeight="1" x14ac:dyDescent="0.2">
      <c r="A9" s="802" t="s">
        <v>592</v>
      </c>
      <c r="B9" s="803"/>
      <c r="C9" s="464">
        <v>167489</v>
      </c>
      <c r="D9" s="465">
        <v>91747</v>
      </c>
      <c r="E9" s="465">
        <v>75742</v>
      </c>
      <c r="F9" s="465">
        <v>294</v>
      </c>
      <c r="G9" s="465">
        <v>219</v>
      </c>
      <c r="H9" s="465">
        <v>75</v>
      </c>
      <c r="I9" s="465">
        <v>5</v>
      </c>
      <c r="J9" s="465">
        <v>3</v>
      </c>
      <c r="K9" s="465">
        <v>2</v>
      </c>
      <c r="L9" s="465">
        <v>3</v>
      </c>
      <c r="M9" s="465">
        <v>3</v>
      </c>
      <c r="N9" s="466" t="s">
        <v>704</v>
      </c>
      <c r="O9" s="467">
        <v>9780</v>
      </c>
      <c r="P9" s="467">
        <v>7943</v>
      </c>
      <c r="Q9" s="467">
        <v>1837</v>
      </c>
      <c r="R9" s="467">
        <v>20138</v>
      </c>
      <c r="S9" s="465">
        <v>14709</v>
      </c>
      <c r="T9" s="465">
        <v>5429</v>
      </c>
      <c r="U9" s="465">
        <v>718</v>
      </c>
      <c r="V9" s="465">
        <v>590</v>
      </c>
      <c r="W9" s="465">
        <v>128</v>
      </c>
      <c r="X9" s="802" t="s">
        <v>592</v>
      </c>
      <c r="Y9" s="803"/>
      <c r="Z9" s="464">
        <v>7958</v>
      </c>
      <c r="AA9" s="465">
        <v>5666</v>
      </c>
      <c r="AB9" s="465">
        <v>2292</v>
      </c>
      <c r="AC9" s="465">
        <v>8661</v>
      </c>
      <c r="AD9" s="465">
        <v>6767</v>
      </c>
      <c r="AE9" s="465">
        <v>1894</v>
      </c>
      <c r="AF9" s="465">
        <v>30705</v>
      </c>
      <c r="AG9" s="465">
        <v>16236</v>
      </c>
      <c r="AH9" s="465">
        <v>14469</v>
      </c>
      <c r="AI9" s="465">
        <v>6127</v>
      </c>
      <c r="AJ9" s="465">
        <v>2869</v>
      </c>
      <c r="AK9" s="465">
        <v>3258</v>
      </c>
      <c r="AL9" s="465">
        <v>6154</v>
      </c>
      <c r="AM9" s="465">
        <v>3734</v>
      </c>
      <c r="AN9" s="465">
        <v>2420</v>
      </c>
      <c r="AO9" s="465">
        <v>8627</v>
      </c>
      <c r="AP9" s="465">
        <v>5215</v>
      </c>
      <c r="AQ9" s="465">
        <v>3412</v>
      </c>
      <c r="AR9" s="465">
        <v>8732</v>
      </c>
      <c r="AS9" s="465">
        <v>3426</v>
      </c>
      <c r="AT9" s="465">
        <v>5306</v>
      </c>
      <c r="AU9" s="802" t="s">
        <v>592</v>
      </c>
      <c r="AV9" s="803"/>
      <c r="AW9" s="464">
        <v>5396</v>
      </c>
      <c r="AX9" s="465">
        <v>2264</v>
      </c>
      <c r="AY9" s="465">
        <v>3132</v>
      </c>
      <c r="AZ9" s="465">
        <v>10615</v>
      </c>
      <c r="BA9" s="465">
        <v>4262</v>
      </c>
      <c r="BB9" s="465">
        <v>6353</v>
      </c>
      <c r="BC9" s="465">
        <v>21176</v>
      </c>
      <c r="BD9" s="465">
        <v>5502</v>
      </c>
      <c r="BE9" s="465">
        <v>15674</v>
      </c>
      <c r="BF9" s="465">
        <v>675</v>
      </c>
      <c r="BG9" s="465">
        <v>416</v>
      </c>
      <c r="BH9" s="465">
        <v>259</v>
      </c>
      <c r="BI9" s="465">
        <v>12351</v>
      </c>
      <c r="BJ9" s="465">
        <v>6667</v>
      </c>
      <c r="BK9" s="465">
        <v>5684</v>
      </c>
      <c r="BL9" s="465">
        <v>3956</v>
      </c>
      <c r="BM9" s="465">
        <v>2558</v>
      </c>
      <c r="BN9" s="465">
        <v>1398</v>
      </c>
      <c r="BO9" s="465">
        <v>5418</v>
      </c>
      <c r="BP9" s="465">
        <v>2698</v>
      </c>
      <c r="BQ9" s="465">
        <v>2720</v>
      </c>
      <c r="BR9" s="468"/>
      <c r="BT9" s="470"/>
    </row>
    <row r="10" spans="1:74" s="478" customFormat="1" ht="24.9" customHeight="1" x14ac:dyDescent="0.2">
      <c r="A10" s="471" t="s">
        <v>603</v>
      </c>
      <c r="B10" s="472" t="s">
        <v>596</v>
      </c>
      <c r="C10" s="473">
        <v>2439</v>
      </c>
      <c r="D10" s="474">
        <v>1135</v>
      </c>
      <c r="E10" s="474">
        <v>1304</v>
      </c>
      <c r="F10" s="474">
        <v>3</v>
      </c>
      <c r="G10" s="474">
        <v>3</v>
      </c>
      <c r="H10" s="474" t="s">
        <v>704</v>
      </c>
      <c r="I10" s="474" t="s">
        <v>704</v>
      </c>
      <c r="J10" s="474" t="s">
        <v>704</v>
      </c>
      <c r="K10" s="474" t="s">
        <v>704</v>
      </c>
      <c r="L10" s="474" t="s">
        <v>704</v>
      </c>
      <c r="M10" s="474" t="s">
        <v>704</v>
      </c>
      <c r="N10" s="475" t="s">
        <v>704</v>
      </c>
      <c r="O10" s="476">
        <v>60</v>
      </c>
      <c r="P10" s="476">
        <v>60</v>
      </c>
      <c r="Q10" s="476" t="s">
        <v>704</v>
      </c>
      <c r="R10" s="476">
        <v>75</v>
      </c>
      <c r="S10" s="474">
        <v>49</v>
      </c>
      <c r="T10" s="474">
        <v>26</v>
      </c>
      <c r="U10" s="474" t="s">
        <v>704</v>
      </c>
      <c r="V10" s="474" t="s">
        <v>704</v>
      </c>
      <c r="W10" s="474" t="s">
        <v>704</v>
      </c>
      <c r="X10" s="471" t="s">
        <v>603</v>
      </c>
      <c r="Y10" s="472" t="s">
        <v>596</v>
      </c>
      <c r="Z10" s="473">
        <v>7</v>
      </c>
      <c r="AA10" s="474">
        <v>4</v>
      </c>
      <c r="AB10" s="474">
        <v>3</v>
      </c>
      <c r="AC10" s="474">
        <v>70</v>
      </c>
      <c r="AD10" s="474">
        <v>55</v>
      </c>
      <c r="AE10" s="474">
        <v>15</v>
      </c>
      <c r="AF10" s="474">
        <v>698</v>
      </c>
      <c r="AG10" s="474">
        <v>291</v>
      </c>
      <c r="AH10" s="474">
        <v>407</v>
      </c>
      <c r="AI10" s="474">
        <v>3</v>
      </c>
      <c r="AJ10" s="474">
        <v>1</v>
      </c>
      <c r="AK10" s="474">
        <v>2</v>
      </c>
      <c r="AL10" s="474">
        <v>5</v>
      </c>
      <c r="AM10" s="474">
        <v>1</v>
      </c>
      <c r="AN10" s="474">
        <v>4</v>
      </c>
      <c r="AO10" s="474">
        <v>12</v>
      </c>
      <c r="AP10" s="474">
        <v>6</v>
      </c>
      <c r="AQ10" s="474">
        <v>6</v>
      </c>
      <c r="AR10" s="474">
        <v>908</v>
      </c>
      <c r="AS10" s="474">
        <v>368</v>
      </c>
      <c r="AT10" s="474">
        <v>540</v>
      </c>
      <c r="AU10" s="471" t="s">
        <v>603</v>
      </c>
      <c r="AV10" s="472" t="s">
        <v>596</v>
      </c>
      <c r="AW10" s="473">
        <v>101</v>
      </c>
      <c r="AX10" s="474">
        <v>51</v>
      </c>
      <c r="AY10" s="474">
        <v>50</v>
      </c>
      <c r="AZ10" s="474">
        <v>222</v>
      </c>
      <c r="BA10" s="474">
        <v>111</v>
      </c>
      <c r="BB10" s="474">
        <v>111</v>
      </c>
      <c r="BC10" s="474">
        <v>52</v>
      </c>
      <c r="BD10" s="474">
        <v>17</v>
      </c>
      <c r="BE10" s="474">
        <v>35</v>
      </c>
      <c r="BF10" s="474">
        <v>1</v>
      </c>
      <c r="BG10" s="474" t="s">
        <v>704</v>
      </c>
      <c r="BH10" s="474">
        <v>1</v>
      </c>
      <c r="BI10" s="474">
        <v>64</v>
      </c>
      <c r="BJ10" s="474">
        <v>44</v>
      </c>
      <c r="BK10" s="474">
        <v>20</v>
      </c>
      <c r="BL10" s="474">
        <v>3</v>
      </c>
      <c r="BM10" s="474">
        <v>1</v>
      </c>
      <c r="BN10" s="474">
        <v>2</v>
      </c>
      <c r="BO10" s="474">
        <v>155</v>
      </c>
      <c r="BP10" s="474">
        <v>73</v>
      </c>
      <c r="BQ10" s="474">
        <v>82</v>
      </c>
      <c r="BR10" s="477"/>
      <c r="BT10" s="470"/>
    </row>
    <row r="11" spans="1:74" s="478" customFormat="1" ht="24.9" customHeight="1" x14ac:dyDescent="0.2">
      <c r="A11" s="471" t="s">
        <v>604</v>
      </c>
      <c r="B11" s="472"/>
      <c r="C11" s="473">
        <v>11678</v>
      </c>
      <c r="D11" s="474">
        <v>5625</v>
      </c>
      <c r="E11" s="474">
        <v>6053</v>
      </c>
      <c r="F11" s="474">
        <v>15</v>
      </c>
      <c r="G11" s="474">
        <v>9</v>
      </c>
      <c r="H11" s="474">
        <v>6</v>
      </c>
      <c r="I11" s="474">
        <v>1</v>
      </c>
      <c r="J11" s="474" t="s">
        <v>704</v>
      </c>
      <c r="K11" s="474">
        <v>1</v>
      </c>
      <c r="L11" s="474" t="s">
        <v>704</v>
      </c>
      <c r="M11" s="474" t="s">
        <v>704</v>
      </c>
      <c r="N11" s="475" t="s">
        <v>704</v>
      </c>
      <c r="O11" s="476">
        <v>433</v>
      </c>
      <c r="P11" s="476">
        <v>339</v>
      </c>
      <c r="Q11" s="476">
        <v>94</v>
      </c>
      <c r="R11" s="476">
        <v>777</v>
      </c>
      <c r="S11" s="474">
        <v>437</v>
      </c>
      <c r="T11" s="474">
        <v>340</v>
      </c>
      <c r="U11" s="474">
        <v>28</v>
      </c>
      <c r="V11" s="474">
        <v>18</v>
      </c>
      <c r="W11" s="474">
        <v>10</v>
      </c>
      <c r="X11" s="471" t="s">
        <v>604</v>
      </c>
      <c r="Y11" s="472"/>
      <c r="Z11" s="473">
        <v>566</v>
      </c>
      <c r="AA11" s="474">
        <v>302</v>
      </c>
      <c r="AB11" s="474">
        <v>264</v>
      </c>
      <c r="AC11" s="474">
        <v>453</v>
      </c>
      <c r="AD11" s="474">
        <v>325</v>
      </c>
      <c r="AE11" s="474">
        <v>128</v>
      </c>
      <c r="AF11" s="474">
        <v>2714</v>
      </c>
      <c r="AG11" s="474">
        <v>1272</v>
      </c>
      <c r="AH11" s="474">
        <v>1442</v>
      </c>
      <c r="AI11" s="474">
        <v>340</v>
      </c>
      <c r="AJ11" s="474">
        <v>123</v>
      </c>
      <c r="AK11" s="474">
        <v>217</v>
      </c>
      <c r="AL11" s="474">
        <v>210</v>
      </c>
      <c r="AM11" s="474">
        <v>125</v>
      </c>
      <c r="AN11" s="474">
        <v>85</v>
      </c>
      <c r="AO11" s="474">
        <v>278</v>
      </c>
      <c r="AP11" s="474">
        <v>127</v>
      </c>
      <c r="AQ11" s="474">
        <v>151</v>
      </c>
      <c r="AR11" s="474">
        <v>1896</v>
      </c>
      <c r="AS11" s="474">
        <v>888</v>
      </c>
      <c r="AT11" s="474">
        <v>1008</v>
      </c>
      <c r="AU11" s="471" t="s">
        <v>604</v>
      </c>
      <c r="AV11" s="472"/>
      <c r="AW11" s="473">
        <v>593</v>
      </c>
      <c r="AX11" s="474">
        <v>236</v>
      </c>
      <c r="AY11" s="474">
        <v>357</v>
      </c>
      <c r="AZ11" s="474">
        <v>905</v>
      </c>
      <c r="BA11" s="474">
        <v>440</v>
      </c>
      <c r="BB11" s="474">
        <v>465</v>
      </c>
      <c r="BC11" s="474">
        <v>1068</v>
      </c>
      <c r="BD11" s="474">
        <v>219</v>
      </c>
      <c r="BE11" s="474">
        <v>849</v>
      </c>
      <c r="BF11" s="474">
        <v>18</v>
      </c>
      <c r="BG11" s="474">
        <v>7</v>
      </c>
      <c r="BH11" s="474">
        <v>11</v>
      </c>
      <c r="BI11" s="474">
        <v>616</v>
      </c>
      <c r="BJ11" s="474">
        <v>353</v>
      </c>
      <c r="BK11" s="474">
        <v>263</v>
      </c>
      <c r="BL11" s="474">
        <v>142</v>
      </c>
      <c r="BM11" s="474">
        <v>88</v>
      </c>
      <c r="BN11" s="474">
        <v>54</v>
      </c>
      <c r="BO11" s="474">
        <v>625</v>
      </c>
      <c r="BP11" s="474">
        <v>317</v>
      </c>
      <c r="BQ11" s="474">
        <v>308</v>
      </c>
      <c r="BR11" s="477"/>
      <c r="BT11" s="470"/>
    </row>
    <row r="12" spans="1:74" s="478" customFormat="1" ht="24.9" customHeight="1" x14ac:dyDescent="0.2">
      <c r="A12" s="471" t="s">
        <v>605</v>
      </c>
      <c r="B12" s="472"/>
      <c r="C12" s="473">
        <v>13321</v>
      </c>
      <c r="D12" s="474">
        <v>6661</v>
      </c>
      <c r="E12" s="474">
        <v>6660</v>
      </c>
      <c r="F12" s="474">
        <v>7</v>
      </c>
      <c r="G12" s="474">
        <v>7</v>
      </c>
      <c r="H12" s="474" t="s">
        <v>704</v>
      </c>
      <c r="I12" s="474">
        <v>1</v>
      </c>
      <c r="J12" s="474">
        <v>1</v>
      </c>
      <c r="K12" s="474" t="s">
        <v>704</v>
      </c>
      <c r="L12" s="474" t="s">
        <v>704</v>
      </c>
      <c r="M12" s="474" t="s">
        <v>704</v>
      </c>
      <c r="N12" s="475" t="s">
        <v>704</v>
      </c>
      <c r="O12" s="476">
        <v>701</v>
      </c>
      <c r="P12" s="476">
        <v>540</v>
      </c>
      <c r="Q12" s="476">
        <v>161</v>
      </c>
      <c r="R12" s="476">
        <v>1532</v>
      </c>
      <c r="S12" s="474">
        <v>961</v>
      </c>
      <c r="T12" s="474">
        <v>571</v>
      </c>
      <c r="U12" s="474">
        <v>55</v>
      </c>
      <c r="V12" s="474">
        <v>44</v>
      </c>
      <c r="W12" s="474">
        <v>11</v>
      </c>
      <c r="X12" s="471" t="s">
        <v>605</v>
      </c>
      <c r="Y12" s="472"/>
      <c r="Z12" s="473">
        <v>1018</v>
      </c>
      <c r="AA12" s="474">
        <v>640</v>
      </c>
      <c r="AB12" s="474">
        <v>378</v>
      </c>
      <c r="AC12" s="474">
        <v>576</v>
      </c>
      <c r="AD12" s="474">
        <v>372</v>
      </c>
      <c r="AE12" s="474">
        <v>204</v>
      </c>
      <c r="AF12" s="474">
        <v>2422</v>
      </c>
      <c r="AG12" s="474">
        <v>1213</v>
      </c>
      <c r="AH12" s="474">
        <v>1209</v>
      </c>
      <c r="AI12" s="474">
        <v>670</v>
      </c>
      <c r="AJ12" s="474">
        <v>260</v>
      </c>
      <c r="AK12" s="474">
        <v>410</v>
      </c>
      <c r="AL12" s="474">
        <v>311</v>
      </c>
      <c r="AM12" s="474">
        <v>164</v>
      </c>
      <c r="AN12" s="474">
        <v>147</v>
      </c>
      <c r="AO12" s="474">
        <v>772</v>
      </c>
      <c r="AP12" s="474">
        <v>386</v>
      </c>
      <c r="AQ12" s="474">
        <v>386</v>
      </c>
      <c r="AR12" s="474">
        <v>451</v>
      </c>
      <c r="AS12" s="474">
        <v>186</v>
      </c>
      <c r="AT12" s="474">
        <v>265</v>
      </c>
      <c r="AU12" s="471" t="s">
        <v>605</v>
      </c>
      <c r="AV12" s="472"/>
      <c r="AW12" s="473">
        <v>439</v>
      </c>
      <c r="AX12" s="474">
        <v>166</v>
      </c>
      <c r="AY12" s="474">
        <v>273</v>
      </c>
      <c r="AZ12" s="474">
        <v>771</v>
      </c>
      <c r="BA12" s="474">
        <v>317</v>
      </c>
      <c r="BB12" s="474">
        <v>454</v>
      </c>
      <c r="BC12" s="474">
        <v>1773</v>
      </c>
      <c r="BD12" s="474">
        <v>454</v>
      </c>
      <c r="BE12" s="474">
        <v>1319</v>
      </c>
      <c r="BF12" s="474">
        <v>56</v>
      </c>
      <c r="BG12" s="474">
        <v>24</v>
      </c>
      <c r="BH12" s="474">
        <v>32</v>
      </c>
      <c r="BI12" s="474">
        <v>851</v>
      </c>
      <c r="BJ12" s="474">
        <v>417</v>
      </c>
      <c r="BK12" s="474">
        <v>434</v>
      </c>
      <c r="BL12" s="474">
        <v>336</v>
      </c>
      <c r="BM12" s="474">
        <v>192</v>
      </c>
      <c r="BN12" s="474">
        <v>144</v>
      </c>
      <c r="BO12" s="474">
        <v>579</v>
      </c>
      <c r="BP12" s="474">
        <v>317</v>
      </c>
      <c r="BQ12" s="474">
        <v>262</v>
      </c>
      <c r="BR12" s="477"/>
      <c r="BT12" s="470"/>
    </row>
    <row r="13" spans="1:74" s="478" customFormat="1" ht="24.9" customHeight="1" x14ac:dyDescent="0.2">
      <c r="A13" s="471" t="s">
        <v>606</v>
      </c>
      <c r="B13" s="472"/>
      <c r="C13" s="473">
        <v>13827</v>
      </c>
      <c r="D13" s="474">
        <v>7587</v>
      </c>
      <c r="E13" s="474">
        <v>6240</v>
      </c>
      <c r="F13" s="474">
        <v>16</v>
      </c>
      <c r="G13" s="474">
        <v>12</v>
      </c>
      <c r="H13" s="474">
        <v>4</v>
      </c>
      <c r="I13" s="474" t="s">
        <v>704</v>
      </c>
      <c r="J13" s="474" t="s">
        <v>704</v>
      </c>
      <c r="K13" s="474" t="s">
        <v>704</v>
      </c>
      <c r="L13" s="474" t="s">
        <v>704</v>
      </c>
      <c r="M13" s="474" t="s">
        <v>704</v>
      </c>
      <c r="N13" s="475" t="s">
        <v>704</v>
      </c>
      <c r="O13" s="476">
        <v>726</v>
      </c>
      <c r="P13" s="476">
        <v>580</v>
      </c>
      <c r="Q13" s="476">
        <v>146</v>
      </c>
      <c r="R13" s="476">
        <v>1884</v>
      </c>
      <c r="S13" s="474">
        <v>1332</v>
      </c>
      <c r="T13" s="474">
        <v>552</v>
      </c>
      <c r="U13" s="474">
        <v>88</v>
      </c>
      <c r="V13" s="474">
        <v>75</v>
      </c>
      <c r="W13" s="474">
        <v>13</v>
      </c>
      <c r="X13" s="471" t="s">
        <v>606</v>
      </c>
      <c r="Y13" s="472"/>
      <c r="Z13" s="473">
        <v>872</v>
      </c>
      <c r="AA13" s="474">
        <v>577</v>
      </c>
      <c r="AB13" s="474">
        <v>295</v>
      </c>
      <c r="AC13" s="474">
        <v>722</v>
      </c>
      <c r="AD13" s="474">
        <v>540</v>
      </c>
      <c r="AE13" s="474">
        <v>182</v>
      </c>
      <c r="AF13" s="474">
        <v>2393</v>
      </c>
      <c r="AG13" s="474">
        <v>1268</v>
      </c>
      <c r="AH13" s="474">
        <v>1125</v>
      </c>
      <c r="AI13" s="474">
        <v>595</v>
      </c>
      <c r="AJ13" s="474">
        <v>257</v>
      </c>
      <c r="AK13" s="474">
        <v>338</v>
      </c>
      <c r="AL13" s="474">
        <v>335</v>
      </c>
      <c r="AM13" s="474">
        <v>208</v>
      </c>
      <c r="AN13" s="474">
        <v>127</v>
      </c>
      <c r="AO13" s="474">
        <v>801</v>
      </c>
      <c r="AP13" s="474">
        <v>466</v>
      </c>
      <c r="AQ13" s="474">
        <v>335</v>
      </c>
      <c r="AR13" s="474">
        <v>423</v>
      </c>
      <c r="AS13" s="474">
        <v>166</v>
      </c>
      <c r="AT13" s="474">
        <v>257</v>
      </c>
      <c r="AU13" s="471" t="s">
        <v>606</v>
      </c>
      <c r="AV13" s="472"/>
      <c r="AW13" s="473">
        <v>416</v>
      </c>
      <c r="AX13" s="474">
        <v>175</v>
      </c>
      <c r="AY13" s="474">
        <v>241</v>
      </c>
      <c r="AZ13" s="474">
        <v>959</v>
      </c>
      <c r="BA13" s="474">
        <v>388</v>
      </c>
      <c r="BB13" s="474">
        <v>571</v>
      </c>
      <c r="BC13" s="474">
        <v>1886</v>
      </c>
      <c r="BD13" s="474">
        <v>572</v>
      </c>
      <c r="BE13" s="474">
        <v>1314</v>
      </c>
      <c r="BF13" s="474">
        <v>42</v>
      </c>
      <c r="BG13" s="474">
        <v>20</v>
      </c>
      <c r="BH13" s="474">
        <v>22</v>
      </c>
      <c r="BI13" s="474">
        <v>820</v>
      </c>
      <c r="BJ13" s="474">
        <v>436</v>
      </c>
      <c r="BK13" s="474">
        <v>384</v>
      </c>
      <c r="BL13" s="474">
        <v>453</v>
      </c>
      <c r="BM13" s="474">
        <v>307</v>
      </c>
      <c r="BN13" s="474">
        <v>146</v>
      </c>
      <c r="BO13" s="474">
        <v>396</v>
      </c>
      <c r="BP13" s="474">
        <v>208</v>
      </c>
      <c r="BQ13" s="474">
        <v>188</v>
      </c>
      <c r="BR13" s="477"/>
      <c r="BT13" s="470"/>
    </row>
    <row r="14" spans="1:74" s="478" customFormat="1" ht="24.9" customHeight="1" x14ac:dyDescent="0.2">
      <c r="A14" s="471" t="s">
        <v>607</v>
      </c>
      <c r="B14" s="472"/>
      <c r="C14" s="473">
        <v>15852</v>
      </c>
      <c r="D14" s="474">
        <v>8969</v>
      </c>
      <c r="E14" s="474">
        <v>6883</v>
      </c>
      <c r="F14" s="474">
        <v>23</v>
      </c>
      <c r="G14" s="474">
        <v>14</v>
      </c>
      <c r="H14" s="474">
        <v>9</v>
      </c>
      <c r="I14" s="474" t="s">
        <v>704</v>
      </c>
      <c r="J14" s="474" t="s">
        <v>704</v>
      </c>
      <c r="K14" s="474" t="s">
        <v>704</v>
      </c>
      <c r="L14" s="474" t="s">
        <v>704</v>
      </c>
      <c r="M14" s="474" t="s">
        <v>704</v>
      </c>
      <c r="N14" s="475" t="s">
        <v>704</v>
      </c>
      <c r="O14" s="476">
        <v>838</v>
      </c>
      <c r="P14" s="476">
        <v>656</v>
      </c>
      <c r="Q14" s="476">
        <v>182</v>
      </c>
      <c r="R14" s="476">
        <v>2263</v>
      </c>
      <c r="S14" s="474">
        <v>1660</v>
      </c>
      <c r="T14" s="474">
        <v>603</v>
      </c>
      <c r="U14" s="474">
        <v>62</v>
      </c>
      <c r="V14" s="474">
        <v>47</v>
      </c>
      <c r="W14" s="474">
        <v>15</v>
      </c>
      <c r="X14" s="471" t="s">
        <v>607</v>
      </c>
      <c r="Y14" s="472"/>
      <c r="Z14" s="473">
        <v>1077</v>
      </c>
      <c r="AA14" s="474">
        <v>770</v>
      </c>
      <c r="AB14" s="474">
        <v>307</v>
      </c>
      <c r="AC14" s="474">
        <v>770</v>
      </c>
      <c r="AD14" s="474">
        <v>589</v>
      </c>
      <c r="AE14" s="474">
        <v>181</v>
      </c>
      <c r="AF14" s="474">
        <v>2851</v>
      </c>
      <c r="AG14" s="474">
        <v>1607</v>
      </c>
      <c r="AH14" s="474">
        <v>1244</v>
      </c>
      <c r="AI14" s="474">
        <v>659</v>
      </c>
      <c r="AJ14" s="474">
        <v>300</v>
      </c>
      <c r="AK14" s="474">
        <v>359</v>
      </c>
      <c r="AL14" s="474">
        <v>429</v>
      </c>
      <c r="AM14" s="474">
        <v>276</v>
      </c>
      <c r="AN14" s="474">
        <v>153</v>
      </c>
      <c r="AO14" s="474">
        <v>974</v>
      </c>
      <c r="AP14" s="474">
        <v>543</v>
      </c>
      <c r="AQ14" s="474">
        <v>431</v>
      </c>
      <c r="AR14" s="474">
        <v>565</v>
      </c>
      <c r="AS14" s="474">
        <v>241</v>
      </c>
      <c r="AT14" s="474">
        <v>324</v>
      </c>
      <c r="AU14" s="471" t="s">
        <v>607</v>
      </c>
      <c r="AV14" s="472"/>
      <c r="AW14" s="473">
        <v>518</v>
      </c>
      <c r="AX14" s="474">
        <v>194</v>
      </c>
      <c r="AY14" s="474">
        <v>324</v>
      </c>
      <c r="AZ14" s="474">
        <v>1011</v>
      </c>
      <c r="BA14" s="474">
        <v>436</v>
      </c>
      <c r="BB14" s="474">
        <v>575</v>
      </c>
      <c r="BC14" s="474">
        <v>2000</v>
      </c>
      <c r="BD14" s="474">
        <v>612</v>
      </c>
      <c r="BE14" s="474">
        <v>1388</v>
      </c>
      <c r="BF14" s="474">
        <v>56</v>
      </c>
      <c r="BG14" s="474">
        <v>33</v>
      </c>
      <c r="BH14" s="474">
        <v>23</v>
      </c>
      <c r="BI14" s="474">
        <v>882</v>
      </c>
      <c r="BJ14" s="474">
        <v>467</v>
      </c>
      <c r="BK14" s="474">
        <v>415</v>
      </c>
      <c r="BL14" s="474">
        <v>502</v>
      </c>
      <c r="BM14" s="474">
        <v>358</v>
      </c>
      <c r="BN14" s="474">
        <v>144</v>
      </c>
      <c r="BO14" s="474">
        <v>372</v>
      </c>
      <c r="BP14" s="474">
        <v>166</v>
      </c>
      <c r="BQ14" s="474">
        <v>206</v>
      </c>
      <c r="BR14" s="477"/>
      <c r="BT14" s="470"/>
    </row>
    <row r="15" spans="1:74" s="478" customFormat="1" ht="24.9" customHeight="1" x14ac:dyDescent="0.2">
      <c r="A15" s="471" t="s">
        <v>608</v>
      </c>
      <c r="B15" s="472"/>
      <c r="C15" s="473">
        <v>18596</v>
      </c>
      <c r="D15" s="474">
        <v>10167</v>
      </c>
      <c r="E15" s="474">
        <v>8429</v>
      </c>
      <c r="F15" s="474">
        <v>23</v>
      </c>
      <c r="G15" s="474">
        <v>16</v>
      </c>
      <c r="H15" s="474">
        <v>7</v>
      </c>
      <c r="I15" s="474">
        <v>1</v>
      </c>
      <c r="J15" s="474">
        <v>1</v>
      </c>
      <c r="K15" s="474" t="s">
        <v>704</v>
      </c>
      <c r="L15" s="474" t="s">
        <v>704</v>
      </c>
      <c r="M15" s="474" t="s">
        <v>704</v>
      </c>
      <c r="N15" s="475" t="s">
        <v>704</v>
      </c>
      <c r="O15" s="476">
        <v>957</v>
      </c>
      <c r="P15" s="476">
        <v>748</v>
      </c>
      <c r="Q15" s="476">
        <v>209</v>
      </c>
      <c r="R15" s="476">
        <v>2573</v>
      </c>
      <c r="S15" s="474">
        <v>1893</v>
      </c>
      <c r="T15" s="474">
        <v>680</v>
      </c>
      <c r="U15" s="474">
        <v>96</v>
      </c>
      <c r="V15" s="474">
        <v>81</v>
      </c>
      <c r="W15" s="474">
        <v>15</v>
      </c>
      <c r="X15" s="471" t="s">
        <v>608</v>
      </c>
      <c r="Y15" s="472"/>
      <c r="Z15" s="473">
        <v>1192</v>
      </c>
      <c r="AA15" s="474">
        <v>907</v>
      </c>
      <c r="AB15" s="474">
        <v>285</v>
      </c>
      <c r="AC15" s="474">
        <v>974</v>
      </c>
      <c r="AD15" s="474">
        <v>743</v>
      </c>
      <c r="AE15" s="474">
        <v>231</v>
      </c>
      <c r="AF15" s="474">
        <v>3420</v>
      </c>
      <c r="AG15" s="474">
        <v>1813</v>
      </c>
      <c r="AH15" s="474">
        <v>1607</v>
      </c>
      <c r="AI15" s="474">
        <v>639</v>
      </c>
      <c r="AJ15" s="474">
        <v>299</v>
      </c>
      <c r="AK15" s="474">
        <v>340</v>
      </c>
      <c r="AL15" s="474">
        <v>511</v>
      </c>
      <c r="AM15" s="474">
        <v>307</v>
      </c>
      <c r="AN15" s="474">
        <v>204</v>
      </c>
      <c r="AO15" s="474">
        <v>1150</v>
      </c>
      <c r="AP15" s="474">
        <v>642</v>
      </c>
      <c r="AQ15" s="474">
        <v>508</v>
      </c>
      <c r="AR15" s="474">
        <v>770</v>
      </c>
      <c r="AS15" s="474">
        <v>269</v>
      </c>
      <c r="AT15" s="474">
        <v>501</v>
      </c>
      <c r="AU15" s="471" t="s">
        <v>608</v>
      </c>
      <c r="AV15" s="472"/>
      <c r="AW15" s="473">
        <v>531</v>
      </c>
      <c r="AX15" s="474">
        <v>191</v>
      </c>
      <c r="AY15" s="474">
        <v>340</v>
      </c>
      <c r="AZ15" s="474">
        <v>1202</v>
      </c>
      <c r="BA15" s="474">
        <v>445</v>
      </c>
      <c r="BB15" s="474">
        <v>757</v>
      </c>
      <c r="BC15" s="474">
        <v>2469</v>
      </c>
      <c r="BD15" s="474">
        <v>651</v>
      </c>
      <c r="BE15" s="474">
        <v>1818</v>
      </c>
      <c r="BF15" s="474">
        <v>71</v>
      </c>
      <c r="BG15" s="474">
        <v>51</v>
      </c>
      <c r="BH15" s="474">
        <v>20</v>
      </c>
      <c r="BI15" s="474">
        <v>1125</v>
      </c>
      <c r="BJ15" s="474">
        <v>598</v>
      </c>
      <c r="BK15" s="474">
        <v>527</v>
      </c>
      <c r="BL15" s="474">
        <v>483</v>
      </c>
      <c r="BM15" s="474">
        <v>325</v>
      </c>
      <c r="BN15" s="474">
        <v>158</v>
      </c>
      <c r="BO15" s="474">
        <v>409</v>
      </c>
      <c r="BP15" s="474">
        <v>187</v>
      </c>
      <c r="BQ15" s="474">
        <v>222</v>
      </c>
      <c r="BR15" s="477"/>
      <c r="BT15" s="470"/>
    </row>
    <row r="16" spans="1:74" s="478" customFormat="1" ht="24.9" customHeight="1" x14ac:dyDescent="0.2">
      <c r="A16" s="471" t="s">
        <v>609</v>
      </c>
      <c r="B16" s="472"/>
      <c r="C16" s="473">
        <v>23022</v>
      </c>
      <c r="D16" s="474">
        <v>12395</v>
      </c>
      <c r="E16" s="474">
        <v>10627</v>
      </c>
      <c r="F16" s="474">
        <v>28</v>
      </c>
      <c r="G16" s="474">
        <v>22</v>
      </c>
      <c r="H16" s="474">
        <v>6</v>
      </c>
      <c r="I16" s="474" t="s">
        <v>704</v>
      </c>
      <c r="J16" s="474" t="s">
        <v>704</v>
      </c>
      <c r="K16" s="474" t="s">
        <v>704</v>
      </c>
      <c r="L16" s="474">
        <v>1</v>
      </c>
      <c r="M16" s="474">
        <v>1</v>
      </c>
      <c r="N16" s="475" t="s">
        <v>704</v>
      </c>
      <c r="O16" s="476">
        <v>1629</v>
      </c>
      <c r="P16" s="476">
        <v>1290</v>
      </c>
      <c r="Q16" s="476">
        <v>339</v>
      </c>
      <c r="R16" s="476">
        <v>3182</v>
      </c>
      <c r="S16" s="474">
        <v>2340</v>
      </c>
      <c r="T16" s="474">
        <v>842</v>
      </c>
      <c r="U16" s="474">
        <v>125</v>
      </c>
      <c r="V16" s="474">
        <v>110</v>
      </c>
      <c r="W16" s="474">
        <v>15</v>
      </c>
      <c r="X16" s="471" t="s">
        <v>609</v>
      </c>
      <c r="Y16" s="472"/>
      <c r="Z16" s="473">
        <v>1106</v>
      </c>
      <c r="AA16" s="474">
        <v>826</v>
      </c>
      <c r="AB16" s="474">
        <v>280</v>
      </c>
      <c r="AC16" s="474">
        <v>1278</v>
      </c>
      <c r="AD16" s="474">
        <v>951</v>
      </c>
      <c r="AE16" s="474">
        <v>327</v>
      </c>
      <c r="AF16" s="474">
        <v>4328</v>
      </c>
      <c r="AG16" s="474">
        <v>2312</v>
      </c>
      <c r="AH16" s="474">
        <v>2016</v>
      </c>
      <c r="AI16" s="474">
        <v>838</v>
      </c>
      <c r="AJ16" s="474">
        <v>372</v>
      </c>
      <c r="AK16" s="474">
        <v>466</v>
      </c>
      <c r="AL16" s="474">
        <v>667</v>
      </c>
      <c r="AM16" s="474">
        <v>388</v>
      </c>
      <c r="AN16" s="474">
        <v>279</v>
      </c>
      <c r="AO16" s="474">
        <v>1233</v>
      </c>
      <c r="AP16" s="474">
        <v>725</v>
      </c>
      <c r="AQ16" s="474">
        <v>508</v>
      </c>
      <c r="AR16" s="474">
        <v>923</v>
      </c>
      <c r="AS16" s="474">
        <v>311</v>
      </c>
      <c r="AT16" s="474">
        <v>612</v>
      </c>
      <c r="AU16" s="471" t="s">
        <v>609</v>
      </c>
      <c r="AV16" s="472"/>
      <c r="AW16" s="473">
        <v>602</v>
      </c>
      <c r="AX16" s="474">
        <v>241</v>
      </c>
      <c r="AY16" s="474">
        <v>361</v>
      </c>
      <c r="AZ16" s="474">
        <v>1380</v>
      </c>
      <c r="BA16" s="474">
        <v>436</v>
      </c>
      <c r="BB16" s="474">
        <v>944</v>
      </c>
      <c r="BC16" s="474">
        <v>2996</v>
      </c>
      <c r="BD16" s="474">
        <v>640</v>
      </c>
      <c r="BE16" s="474">
        <v>2356</v>
      </c>
      <c r="BF16" s="474">
        <v>154</v>
      </c>
      <c r="BG16" s="474">
        <v>99</v>
      </c>
      <c r="BH16" s="474">
        <v>55</v>
      </c>
      <c r="BI16" s="474">
        <v>1472</v>
      </c>
      <c r="BJ16" s="474">
        <v>731</v>
      </c>
      <c r="BK16" s="474">
        <v>741</v>
      </c>
      <c r="BL16" s="474">
        <v>570</v>
      </c>
      <c r="BM16" s="474">
        <v>340</v>
      </c>
      <c r="BN16" s="474">
        <v>230</v>
      </c>
      <c r="BO16" s="474">
        <v>510</v>
      </c>
      <c r="BP16" s="474">
        <v>260</v>
      </c>
      <c r="BQ16" s="474">
        <v>250</v>
      </c>
      <c r="BR16" s="477"/>
      <c r="BT16" s="470"/>
    </row>
    <row r="17" spans="1:74" s="478" customFormat="1" ht="24.9" customHeight="1" x14ac:dyDescent="0.2">
      <c r="A17" s="471" t="s">
        <v>610</v>
      </c>
      <c r="B17" s="472"/>
      <c r="C17" s="473">
        <v>20721</v>
      </c>
      <c r="D17" s="474">
        <v>11274</v>
      </c>
      <c r="E17" s="474">
        <v>9447</v>
      </c>
      <c r="F17" s="474">
        <v>32</v>
      </c>
      <c r="G17" s="474">
        <v>21</v>
      </c>
      <c r="H17" s="474">
        <v>11</v>
      </c>
      <c r="I17" s="474" t="s">
        <v>704</v>
      </c>
      <c r="J17" s="474" t="s">
        <v>704</v>
      </c>
      <c r="K17" s="474" t="s">
        <v>704</v>
      </c>
      <c r="L17" s="474">
        <v>1</v>
      </c>
      <c r="M17" s="474">
        <v>1</v>
      </c>
      <c r="N17" s="475" t="s">
        <v>704</v>
      </c>
      <c r="O17" s="476">
        <v>1361</v>
      </c>
      <c r="P17" s="476">
        <v>1112</v>
      </c>
      <c r="Q17" s="476">
        <v>249</v>
      </c>
      <c r="R17" s="476">
        <v>2999</v>
      </c>
      <c r="S17" s="474">
        <v>2286</v>
      </c>
      <c r="T17" s="474">
        <v>713</v>
      </c>
      <c r="U17" s="474">
        <v>113</v>
      </c>
      <c r="V17" s="474">
        <v>93</v>
      </c>
      <c r="W17" s="474">
        <v>20</v>
      </c>
      <c r="X17" s="471" t="s">
        <v>610</v>
      </c>
      <c r="Y17" s="472"/>
      <c r="Z17" s="473">
        <v>908</v>
      </c>
      <c r="AA17" s="474">
        <v>691</v>
      </c>
      <c r="AB17" s="474">
        <v>217</v>
      </c>
      <c r="AC17" s="474">
        <v>1132</v>
      </c>
      <c r="AD17" s="474">
        <v>886</v>
      </c>
      <c r="AE17" s="474">
        <v>246</v>
      </c>
      <c r="AF17" s="474">
        <v>3924</v>
      </c>
      <c r="AG17" s="474">
        <v>2119</v>
      </c>
      <c r="AH17" s="474">
        <v>1805</v>
      </c>
      <c r="AI17" s="474">
        <v>1017</v>
      </c>
      <c r="AJ17" s="474">
        <v>519</v>
      </c>
      <c r="AK17" s="474">
        <v>498</v>
      </c>
      <c r="AL17" s="474">
        <v>635</v>
      </c>
      <c r="AM17" s="474">
        <v>365</v>
      </c>
      <c r="AN17" s="474">
        <v>270</v>
      </c>
      <c r="AO17" s="474">
        <v>991</v>
      </c>
      <c r="AP17" s="474">
        <v>571</v>
      </c>
      <c r="AQ17" s="474">
        <v>420</v>
      </c>
      <c r="AR17" s="474">
        <v>682</v>
      </c>
      <c r="AS17" s="474">
        <v>237</v>
      </c>
      <c r="AT17" s="474">
        <v>445</v>
      </c>
      <c r="AU17" s="471" t="s">
        <v>610</v>
      </c>
      <c r="AV17" s="472"/>
      <c r="AW17" s="473">
        <v>584</v>
      </c>
      <c r="AX17" s="474">
        <v>228</v>
      </c>
      <c r="AY17" s="474">
        <v>356</v>
      </c>
      <c r="AZ17" s="474">
        <v>1163</v>
      </c>
      <c r="BA17" s="474">
        <v>324</v>
      </c>
      <c r="BB17" s="474">
        <v>839</v>
      </c>
      <c r="BC17" s="474">
        <v>2697</v>
      </c>
      <c r="BD17" s="474">
        <v>508</v>
      </c>
      <c r="BE17" s="474">
        <v>2189</v>
      </c>
      <c r="BF17" s="474">
        <v>104</v>
      </c>
      <c r="BG17" s="474">
        <v>70</v>
      </c>
      <c r="BH17" s="474">
        <v>34</v>
      </c>
      <c r="BI17" s="474">
        <v>1389</v>
      </c>
      <c r="BJ17" s="474">
        <v>654</v>
      </c>
      <c r="BK17" s="474">
        <v>735</v>
      </c>
      <c r="BL17" s="474">
        <v>528</v>
      </c>
      <c r="BM17" s="474">
        <v>337</v>
      </c>
      <c r="BN17" s="474">
        <v>191</v>
      </c>
      <c r="BO17" s="474">
        <v>461</v>
      </c>
      <c r="BP17" s="474">
        <v>252</v>
      </c>
      <c r="BQ17" s="474">
        <v>209</v>
      </c>
      <c r="BR17" s="477"/>
      <c r="BT17" s="470"/>
    </row>
    <row r="18" spans="1:74" s="478" customFormat="1" ht="24.9" customHeight="1" x14ac:dyDescent="0.2">
      <c r="A18" s="471" t="s">
        <v>611</v>
      </c>
      <c r="B18" s="472"/>
      <c r="C18" s="473">
        <v>16918</v>
      </c>
      <c r="D18" s="474">
        <v>9616</v>
      </c>
      <c r="E18" s="474">
        <v>7302</v>
      </c>
      <c r="F18" s="474">
        <v>24</v>
      </c>
      <c r="G18" s="474">
        <v>13</v>
      </c>
      <c r="H18" s="474">
        <v>11</v>
      </c>
      <c r="I18" s="474">
        <v>1</v>
      </c>
      <c r="J18" s="474">
        <v>1</v>
      </c>
      <c r="K18" s="474" t="s">
        <v>704</v>
      </c>
      <c r="L18" s="474" t="s">
        <v>704</v>
      </c>
      <c r="M18" s="474" t="s">
        <v>704</v>
      </c>
      <c r="N18" s="475" t="s">
        <v>704</v>
      </c>
      <c r="O18" s="476">
        <v>1052</v>
      </c>
      <c r="P18" s="476">
        <v>899</v>
      </c>
      <c r="Q18" s="476">
        <v>153</v>
      </c>
      <c r="R18" s="476">
        <v>2237</v>
      </c>
      <c r="S18" s="474">
        <v>1750</v>
      </c>
      <c r="T18" s="474">
        <v>487</v>
      </c>
      <c r="U18" s="474">
        <v>93</v>
      </c>
      <c r="V18" s="474">
        <v>74</v>
      </c>
      <c r="W18" s="474">
        <v>19</v>
      </c>
      <c r="X18" s="471" t="s">
        <v>611</v>
      </c>
      <c r="Y18" s="472"/>
      <c r="Z18" s="473">
        <v>741</v>
      </c>
      <c r="AA18" s="474">
        <v>570</v>
      </c>
      <c r="AB18" s="474">
        <v>171</v>
      </c>
      <c r="AC18" s="474">
        <v>981</v>
      </c>
      <c r="AD18" s="474">
        <v>800</v>
      </c>
      <c r="AE18" s="474">
        <v>181</v>
      </c>
      <c r="AF18" s="474">
        <v>3086</v>
      </c>
      <c r="AG18" s="474">
        <v>1760</v>
      </c>
      <c r="AH18" s="474">
        <v>1326</v>
      </c>
      <c r="AI18" s="474">
        <v>800</v>
      </c>
      <c r="AJ18" s="474">
        <v>425</v>
      </c>
      <c r="AK18" s="474">
        <v>375</v>
      </c>
      <c r="AL18" s="474">
        <v>596</v>
      </c>
      <c r="AM18" s="474">
        <v>334</v>
      </c>
      <c r="AN18" s="474">
        <v>262</v>
      </c>
      <c r="AO18" s="474">
        <v>779</v>
      </c>
      <c r="AP18" s="474">
        <v>503</v>
      </c>
      <c r="AQ18" s="474">
        <v>276</v>
      </c>
      <c r="AR18" s="474">
        <v>567</v>
      </c>
      <c r="AS18" s="474">
        <v>213</v>
      </c>
      <c r="AT18" s="474">
        <v>354</v>
      </c>
      <c r="AU18" s="471" t="s">
        <v>611</v>
      </c>
      <c r="AV18" s="472"/>
      <c r="AW18" s="473">
        <v>414</v>
      </c>
      <c r="AX18" s="474">
        <v>155</v>
      </c>
      <c r="AY18" s="474">
        <v>259</v>
      </c>
      <c r="AZ18" s="474">
        <v>1204</v>
      </c>
      <c r="BA18" s="474">
        <v>425</v>
      </c>
      <c r="BB18" s="474">
        <v>779</v>
      </c>
      <c r="BC18" s="474">
        <v>2206</v>
      </c>
      <c r="BD18" s="474">
        <v>496</v>
      </c>
      <c r="BE18" s="474">
        <v>1710</v>
      </c>
      <c r="BF18" s="474">
        <v>111</v>
      </c>
      <c r="BG18" s="474">
        <v>71</v>
      </c>
      <c r="BH18" s="474">
        <v>40</v>
      </c>
      <c r="BI18" s="474">
        <v>1201</v>
      </c>
      <c r="BJ18" s="474">
        <v>629</v>
      </c>
      <c r="BK18" s="474">
        <v>572</v>
      </c>
      <c r="BL18" s="474">
        <v>506</v>
      </c>
      <c r="BM18" s="474">
        <v>334</v>
      </c>
      <c r="BN18" s="474">
        <v>172</v>
      </c>
      <c r="BO18" s="474">
        <v>319</v>
      </c>
      <c r="BP18" s="474">
        <v>164</v>
      </c>
      <c r="BQ18" s="474">
        <v>155</v>
      </c>
      <c r="BR18" s="477"/>
      <c r="BT18" s="470"/>
    </row>
    <row r="19" spans="1:74" s="478" customFormat="1" ht="24.9" customHeight="1" x14ac:dyDescent="0.2">
      <c r="A19" s="471" t="s">
        <v>612</v>
      </c>
      <c r="B19" s="472"/>
      <c r="C19" s="473">
        <v>11744</v>
      </c>
      <c r="D19" s="474">
        <v>6769</v>
      </c>
      <c r="E19" s="474">
        <v>4975</v>
      </c>
      <c r="F19" s="474">
        <v>28</v>
      </c>
      <c r="G19" s="474">
        <v>21</v>
      </c>
      <c r="H19" s="474">
        <v>7</v>
      </c>
      <c r="I19" s="474" t="s">
        <v>704</v>
      </c>
      <c r="J19" s="474" t="s">
        <v>704</v>
      </c>
      <c r="K19" s="474" t="s">
        <v>704</v>
      </c>
      <c r="L19" s="474" t="s">
        <v>704</v>
      </c>
      <c r="M19" s="474" t="s">
        <v>704</v>
      </c>
      <c r="N19" s="475" t="s">
        <v>704</v>
      </c>
      <c r="O19" s="476">
        <v>715</v>
      </c>
      <c r="P19" s="476">
        <v>615</v>
      </c>
      <c r="Q19" s="476">
        <v>100</v>
      </c>
      <c r="R19" s="476">
        <v>1250</v>
      </c>
      <c r="S19" s="474">
        <v>978</v>
      </c>
      <c r="T19" s="474">
        <v>272</v>
      </c>
      <c r="U19" s="474">
        <v>40</v>
      </c>
      <c r="V19" s="474">
        <v>33</v>
      </c>
      <c r="W19" s="474">
        <v>7</v>
      </c>
      <c r="X19" s="471" t="s">
        <v>612</v>
      </c>
      <c r="Y19" s="472"/>
      <c r="Z19" s="473">
        <v>285</v>
      </c>
      <c r="AA19" s="474">
        <v>229</v>
      </c>
      <c r="AB19" s="474">
        <v>56</v>
      </c>
      <c r="AC19" s="474">
        <v>793</v>
      </c>
      <c r="AD19" s="474">
        <v>711</v>
      </c>
      <c r="AE19" s="474">
        <v>82</v>
      </c>
      <c r="AF19" s="474">
        <v>2043</v>
      </c>
      <c r="AG19" s="474">
        <v>1052</v>
      </c>
      <c r="AH19" s="474">
        <v>991</v>
      </c>
      <c r="AI19" s="474">
        <v>357</v>
      </c>
      <c r="AJ19" s="474">
        <v>217</v>
      </c>
      <c r="AK19" s="474">
        <v>140</v>
      </c>
      <c r="AL19" s="474">
        <v>573</v>
      </c>
      <c r="AM19" s="474">
        <v>355</v>
      </c>
      <c r="AN19" s="474">
        <v>218</v>
      </c>
      <c r="AO19" s="474">
        <v>610</v>
      </c>
      <c r="AP19" s="474">
        <v>413</v>
      </c>
      <c r="AQ19" s="474">
        <v>197</v>
      </c>
      <c r="AR19" s="474">
        <v>500</v>
      </c>
      <c r="AS19" s="474">
        <v>178</v>
      </c>
      <c r="AT19" s="474">
        <v>322</v>
      </c>
      <c r="AU19" s="471" t="s">
        <v>612</v>
      </c>
      <c r="AV19" s="472"/>
      <c r="AW19" s="473">
        <v>324</v>
      </c>
      <c r="AX19" s="474">
        <v>139</v>
      </c>
      <c r="AY19" s="474">
        <v>185</v>
      </c>
      <c r="AZ19" s="474">
        <v>892</v>
      </c>
      <c r="BA19" s="474">
        <v>412</v>
      </c>
      <c r="BB19" s="474">
        <v>480</v>
      </c>
      <c r="BC19" s="474">
        <v>1684</v>
      </c>
      <c r="BD19" s="474">
        <v>475</v>
      </c>
      <c r="BE19" s="474">
        <v>1209</v>
      </c>
      <c r="BF19" s="474">
        <v>58</v>
      </c>
      <c r="BG19" s="474">
        <v>37</v>
      </c>
      <c r="BH19" s="474">
        <v>21</v>
      </c>
      <c r="BI19" s="474">
        <v>1042</v>
      </c>
      <c r="BJ19" s="474">
        <v>585</v>
      </c>
      <c r="BK19" s="474">
        <v>457</v>
      </c>
      <c r="BL19" s="474">
        <v>276</v>
      </c>
      <c r="BM19" s="474">
        <v>182</v>
      </c>
      <c r="BN19" s="474">
        <v>94</v>
      </c>
      <c r="BO19" s="474">
        <v>274</v>
      </c>
      <c r="BP19" s="474">
        <v>137</v>
      </c>
      <c r="BQ19" s="474">
        <v>137</v>
      </c>
      <c r="BR19" s="477"/>
      <c r="BT19" s="470"/>
    </row>
    <row r="20" spans="1:74" s="478" customFormat="1" ht="24.9" customHeight="1" x14ac:dyDescent="0.2">
      <c r="A20" s="471" t="s">
        <v>613</v>
      </c>
      <c r="B20" s="472"/>
      <c r="C20" s="473">
        <v>8396</v>
      </c>
      <c r="D20" s="474">
        <v>4848</v>
      </c>
      <c r="E20" s="474">
        <v>3548</v>
      </c>
      <c r="F20" s="474">
        <v>35</v>
      </c>
      <c r="G20" s="474">
        <v>29</v>
      </c>
      <c r="H20" s="474">
        <v>6</v>
      </c>
      <c r="I20" s="474">
        <v>1</v>
      </c>
      <c r="J20" s="474" t="s">
        <v>704</v>
      </c>
      <c r="K20" s="474">
        <v>1</v>
      </c>
      <c r="L20" s="474">
        <v>1</v>
      </c>
      <c r="M20" s="474">
        <v>1</v>
      </c>
      <c r="N20" s="475" t="s">
        <v>704</v>
      </c>
      <c r="O20" s="476">
        <v>571</v>
      </c>
      <c r="P20" s="476">
        <v>499</v>
      </c>
      <c r="Q20" s="476">
        <v>72</v>
      </c>
      <c r="R20" s="476">
        <v>614</v>
      </c>
      <c r="S20" s="474">
        <v>460</v>
      </c>
      <c r="T20" s="474">
        <v>154</v>
      </c>
      <c r="U20" s="474">
        <v>11</v>
      </c>
      <c r="V20" s="474">
        <v>11</v>
      </c>
      <c r="W20" s="474" t="s">
        <v>704</v>
      </c>
      <c r="X20" s="471" t="s">
        <v>613</v>
      </c>
      <c r="Y20" s="472"/>
      <c r="Z20" s="473">
        <v>105</v>
      </c>
      <c r="AA20" s="474">
        <v>82</v>
      </c>
      <c r="AB20" s="474">
        <v>23</v>
      </c>
      <c r="AC20" s="474">
        <v>485</v>
      </c>
      <c r="AD20" s="474">
        <v>418</v>
      </c>
      <c r="AE20" s="474">
        <v>67</v>
      </c>
      <c r="AF20" s="474">
        <v>1322</v>
      </c>
      <c r="AG20" s="474">
        <v>630</v>
      </c>
      <c r="AH20" s="474">
        <v>692</v>
      </c>
      <c r="AI20" s="474">
        <v>122</v>
      </c>
      <c r="AJ20" s="474">
        <v>59</v>
      </c>
      <c r="AK20" s="474">
        <v>63</v>
      </c>
      <c r="AL20" s="474">
        <v>662</v>
      </c>
      <c r="AM20" s="474">
        <v>444</v>
      </c>
      <c r="AN20" s="474">
        <v>218</v>
      </c>
      <c r="AO20" s="474">
        <v>441</v>
      </c>
      <c r="AP20" s="474">
        <v>353</v>
      </c>
      <c r="AQ20" s="474">
        <v>88</v>
      </c>
      <c r="AR20" s="474">
        <v>448</v>
      </c>
      <c r="AS20" s="474">
        <v>161</v>
      </c>
      <c r="AT20" s="474">
        <v>287</v>
      </c>
      <c r="AU20" s="471" t="s">
        <v>613</v>
      </c>
      <c r="AV20" s="472"/>
      <c r="AW20" s="473">
        <v>348</v>
      </c>
      <c r="AX20" s="474">
        <v>183</v>
      </c>
      <c r="AY20" s="474">
        <v>165</v>
      </c>
      <c r="AZ20" s="474">
        <v>461</v>
      </c>
      <c r="BA20" s="474">
        <v>258</v>
      </c>
      <c r="BB20" s="474">
        <v>203</v>
      </c>
      <c r="BC20" s="474">
        <v>1209</v>
      </c>
      <c r="BD20" s="474">
        <v>376</v>
      </c>
      <c r="BE20" s="474">
        <v>833</v>
      </c>
      <c r="BF20" s="474">
        <v>4</v>
      </c>
      <c r="BG20" s="474">
        <v>4</v>
      </c>
      <c r="BH20" s="474" t="s">
        <v>704</v>
      </c>
      <c r="BI20" s="474">
        <v>1156</v>
      </c>
      <c r="BJ20" s="474">
        <v>692</v>
      </c>
      <c r="BK20" s="474">
        <v>464</v>
      </c>
      <c r="BL20" s="474">
        <v>99</v>
      </c>
      <c r="BM20" s="474">
        <v>61</v>
      </c>
      <c r="BN20" s="474">
        <v>38</v>
      </c>
      <c r="BO20" s="474">
        <v>301</v>
      </c>
      <c r="BP20" s="474">
        <v>127</v>
      </c>
      <c r="BQ20" s="474">
        <v>174</v>
      </c>
      <c r="BR20" s="477"/>
      <c r="BT20" s="470"/>
    </row>
    <row r="21" spans="1:74" s="478" customFormat="1" ht="24.9" customHeight="1" x14ac:dyDescent="0.2">
      <c r="A21" s="471" t="s">
        <v>614</v>
      </c>
      <c r="B21" s="472"/>
      <c r="C21" s="473">
        <v>6706</v>
      </c>
      <c r="D21" s="474">
        <v>4106</v>
      </c>
      <c r="E21" s="474">
        <v>2600</v>
      </c>
      <c r="F21" s="474">
        <v>28</v>
      </c>
      <c r="G21" s="474">
        <v>24</v>
      </c>
      <c r="H21" s="474">
        <v>4</v>
      </c>
      <c r="I21" s="474" t="s">
        <v>704</v>
      </c>
      <c r="J21" s="474" t="s">
        <v>704</v>
      </c>
      <c r="K21" s="474" t="s">
        <v>704</v>
      </c>
      <c r="L21" s="474" t="s">
        <v>704</v>
      </c>
      <c r="M21" s="474" t="s">
        <v>704</v>
      </c>
      <c r="N21" s="475" t="s">
        <v>704</v>
      </c>
      <c r="O21" s="476">
        <v>493</v>
      </c>
      <c r="P21" s="476">
        <v>408</v>
      </c>
      <c r="Q21" s="476">
        <v>85</v>
      </c>
      <c r="R21" s="476">
        <v>428</v>
      </c>
      <c r="S21" s="474">
        <v>315</v>
      </c>
      <c r="T21" s="474">
        <v>113</v>
      </c>
      <c r="U21" s="474">
        <v>5</v>
      </c>
      <c r="V21" s="474">
        <v>3</v>
      </c>
      <c r="W21" s="474">
        <v>2</v>
      </c>
      <c r="X21" s="471" t="s">
        <v>614</v>
      </c>
      <c r="Y21" s="472"/>
      <c r="Z21" s="473">
        <v>60</v>
      </c>
      <c r="AA21" s="474">
        <v>50</v>
      </c>
      <c r="AB21" s="474">
        <v>10</v>
      </c>
      <c r="AC21" s="474">
        <v>334</v>
      </c>
      <c r="AD21" s="474">
        <v>294</v>
      </c>
      <c r="AE21" s="474">
        <v>40</v>
      </c>
      <c r="AF21" s="474">
        <v>899</v>
      </c>
      <c r="AG21" s="474">
        <v>522</v>
      </c>
      <c r="AH21" s="474">
        <v>377</v>
      </c>
      <c r="AI21" s="474">
        <v>62</v>
      </c>
      <c r="AJ21" s="474">
        <v>27</v>
      </c>
      <c r="AK21" s="474">
        <v>35</v>
      </c>
      <c r="AL21" s="474">
        <v>666</v>
      </c>
      <c r="AM21" s="474">
        <v>450</v>
      </c>
      <c r="AN21" s="474">
        <v>216</v>
      </c>
      <c r="AO21" s="474">
        <v>375</v>
      </c>
      <c r="AP21" s="474">
        <v>309</v>
      </c>
      <c r="AQ21" s="474">
        <v>66</v>
      </c>
      <c r="AR21" s="474">
        <v>437</v>
      </c>
      <c r="AS21" s="474">
        <v>155</v>
      </c>
      <c r="AT21" s="474">
        <v>282</v>
      </c>
      <c r="AU21" s="471" t="s">
        <v>614</v>
      </c>
      <c r="AV21" s="472"/>
      <c r="AW21" s="473">
        <v>304</v>
      </c>
      <c r="AX21" s="474">
        <v>182</v>
      </c>
      <c r="AY21" s="474">
        <v>122</v>
      </c>
      <c r="AZ21" s="474">
        <v>287</v>
      </c>
      <c r="BA21" s="474">
        <v>175</v>
      </c>
      <c r="BB21" s="474">
        <v>112</v>
      </c>
      <c r="BC21" s="474">
        <v>771</v>
      </c>
      <c r="BD21" s="474">
        <v>304</v>
      </c>
      <c r="BE21" s="474">
        <v>467</v>
      </c>
      <c r="BF21" s="474" t="s">
        <v>704</v>
      </c>
      <c r="BG21" s="474" t="s">
        <v>704</v>
      </c>
      <c r="BH21" s="474" t="s">
        <v>704</v>
      </c>
      <c r="BI21" s="474">
        <v>1119</v>
      </c>
      <c r="BJ21" s="474">
        <v>670</v>
      </c>
      <c r="BK21" s="474">
        <v>449</v>
      </c>
      <c r="BL21" s="474">
        <v>44</v>
      </c>
      <c r="BM21" s="474">
        <v>29</v>
      </c>
      <c r="BN21" s="474">
        <v>15</v>
      </c>
      <c r="BO21" s="474">
        <v>394</v>
      </c>
      <c r="BP21" s="474">
        <v>189</v>
      </c>
      <c r="BQ21" s="474">
        <v>205</v>
      </c>
      <c r="BR21" s="477"/>
      <c r="BT21" s="470"/>
    </row>
    <row r="22" spans="1:74" s="478" customFormat="1" ht="24.9" customHeight="1" x14ac:dyDescent="0.2">
      <c r="A22" s="471" t="s">
        <v>615</v>
      </c>
      <c r="B22" s="472"/>
      <c r="C22" s="473">
        <v>2729</v>
      </c>
      <c r="D22" s="474">
        <v>1673</v>
      </c>
      <c r="E22" s="474">
        <v>1056</v>
      </c>
      <c r="F22" s="474">
        <v>21</v>
      </c>
      <c r="G22" s="474">
        <v>19</v>
      </c>
      <c r="H22" s="474">
        <v>2</v>
      </c>
      <c r="I22" s="474" t="s">
        <v>704</v>
      </c>
      <c r="J22" s="474" t="s">
        <v>704</v>
      </c>
      <c r="K22" s="474" t="s">
        <v>704</v>
      </c>
      <c r="L22" s="474" t="s">
        <v>704</v>
      </c>
      <c r="M22" s="474" t="s">
        <v>704</v>
      </c>
      <c r="N22" s="475" t="s">
        <v>704</v>
      </c>
      <c r="O22" s="476">
        <v>171</v>
      </c>
      <c r="P22" s="476">
        <v>137</v>
      </c>
      <c r="Q22" s="476">
        <v>34</v>
      </c>
      <c r="R22" s="476">
        <v>204</v>
      </c>
      <c r="S22" s="474">
        <v>155</v>
      </c>
      <c r="T22" s="474">
        <v>49</v>
      </c>
      <c r="U22" s="474" t="s">
        <v>704</v>
      </c>
      <c r="V22" s="474" t="s">
        <v>704</v>
      </c>
      <c r="W22" s="474" t="s">
        <v>704</v>
      </c>
      <c r="X22" s="471" t="s">
        <v>615</v>
      </c>
      <c r="Y22" s="472"/>
      <c r="Z22" s="473">
        <v>12</v>
      </c>
      <c r="AA22" s="474">
        <v>10</v>
      </c>
      <c r="AB22" s="474">
        <v>2</v>
      </c>
      <c r="AC22" s="474">
        <v>75</v>
      </c>
      <c r="AD22" s="474">
        <v>66</v>
      </c>
      <c r="AE22" s="474">
        <v>9</v>
      </c>
      <c r="AF22" s="474">
        <v>385</v>
      </c>
      <c r="AG22" s="474">
        <v>244</v>
      </c>
      <c r="AH22" s="474">
        <v>141</v>
      </c>
      <c r="AI22" s="474">
        <v>18</v>
      </c>
      <c r="AJ22" s="474">
        <v>5</v>
      </c>
      <c r="AK22" s="474">
        <v>13</v>
      </c>
      <c r="AL22" s="474">
        <v>298</v>
      </c>
      <c r="AM22" s="474">
        <v>183</v>
      </c>
      <c r="AN22" s="474">
        <v>115</v>
      </c>
      <c r="AO22" s="474">
        <v>130</v>
      </c>
      <c r="AP22" s="474">
        <v>105</v>
      </c>
      <c r="AQ22" s="474">
        <v>25</v>
      </c>
      <c r="AR22" s="474">
        <v>114</v>
      </c>
      <c r="AS22" s="474">
        <v>35</v>
      </c>
      <c r="AT22" s="474">
        <v>79</v>
      </c>
      <c r="AU22" s="471" t="s">
        <v>615</v>
      </c>
      <c r="AV22" s="472"/>
      <c r="AW22" s="473">
        <v>154</v>
      </c>
      <c r="AX22" s="474">
        <v>84</v>
      </c>
      <c r="AY22" s="474">
        <v>70</v>
      </c>
      <c r="AZ22" s="474">
        <v>96</v>
      </c>
      <c r="BA22" s="474">
        <v>61</v>
      </c>
      <c r="BB22" s="474">
        <v>35</v>
      </c>
      <c r="BC22" s="474">
        <v>273</v>
      </c>
      <c r="BD22" s="474">
        <v>127</v>
      </c>
      <c r="BE22" s="474">
        <v>146</v>
      </c>
      <c r="BF22" s="474" t="s">
        <v>704</v>
      </c>
      <c r="BG22" s="474" t="s">
        <v>704</v>
      </c>
      <c r="BH22" s="474" t="s">
        <v>704</v>
      </c>
      <c r="BI22" s="474">
        <v>481</v>
      </c>
      <c r="BJ22" s="474">
        <v>303</v>
      </c>
      <c r="BK22" s="474">
        <v>178</v>
      </c>
      <c r="BL22" s="474">
        <v>11</v>
      </c>
      <c r="BM22" s="474">
        <v>3</v>
      </c>
      <c r="BN22" s="474">
        <v>8</v>
      </c>
      <c r="BO22" s="474">
        <v>286</v>
      </c>
      <c r="BP22" s="474">
        <v>136</v>
      </c>
      <c r="BQ22" s="474">
        <v>150</v>
      </c>
      <c r="BR22" s="477"/>
      <c r="BT22" s="470"/>
    </row>
    <row r="23" spans="1:74" s="478" customFormat="1" ht="24.9" customHeight="1" x14ac:dyDescent="0.2">
      <c r="A23" s="471" t="s">
        <v>616</v>
      </c>
      <c r="B23" s="472"/>
      <c r="C23" s="473">
        <v>1048</v>
      </c>
      <c r="D23" s="474">
        <v>634</v>
      </c>
      <c r="E23" s="474">
        <v>414</v>
      </c>
      <c r="F23" s="474">
        <v>4</v>
      </c>
      <c r="G23" s="474">
        <v>4</v>
      </c>
      <c r="H23" s="474" t="s">
        <v>704</v>
      </c>
      <c r="I23" s="474" t="s">
        <v>704</v>
      </c>
      <c r="J23" s="474" t="s">
        <v>704</v>
      </c>
      <c r="K23" s="474" t="s">
        <v>704</v>
      </c>
      <c r="L23" s="474" t="s">
        <v>704</v>
      </c>
      <c r="M23" s="474" t="s">
        <v>704</v>
      </c>
      <c r="N23" s="475" t="s">
        <v>704</v>
      </c>
      <c r="O23" s="476">
        <v>59</v>
      </c>
      <c r="P23" s="476">
        <v>49</v>
      </c>
      <c r="Q23" s="476">
        <v>10</v>
      </c>
      <c r="R23" s="476">
        <v>83</v>
      </c>
      <c r="S23" s="474">
        <v>69</v>
      </c>
      <c r="T23" s="474">
        <v>14</v>
      </c>
      <c r="U23" s="474" t="s">
        <v>704</v>
      </c>
      <c r="V23" s="474" t="s">
        <v>704</v>
      </c>
      <c r="W23" s="474" t="s">
        <v>704</v>
      </c>
      <c r="X23" s="471" t="s">
        <v>616</v>
      </c>
      <c r="Y23" s="472"/>
      <c r="Z23" s="473">
        <v>6</v>
      </c>
      <c r="AA23" s="474">
        <v>5</v>
      </c>
      <c r="AB23" s="474">
        <v>1</v>
      </c>
      <c r="AC23" s="474">
        <v>16</v>
      </c>
      <c r="AD23" s="474">
        <v>15</v>
      </c>
      <c r="AE23" s="474">
        <v>1</v>
      </c>
      <c r="AF23" s="474">
        <v>156</v>
      </c>
      <c r="AG23" s="474">
        <v>91</v>
      </c>
      <c r="AH23" s="474">
        <v>65</v>
      </c>
      <c r="AI23" s="474">
        <v>7</v>
      </c>
      <c r="AJ23" s="474">
        <v>5</v>
      </c>
      <c r="AK23" s="474">
        <v>2</v>
      </c>
      <c r="AL23" s="474">
        <v>149</v>
      </c>
      <c r="AM23" s="474">
        <v>80</v>
      </c>
      <c r="AN23" s="474">
        <v>69</v>
      </c>
      <c r="AO23" s="474">
        <v>51</v>
      </c>
      <c r="AP23" s="474">
        <v>37</v>
      </c>
      <c r="AQ23" s="474">
        <v>14</v>
      </c>
      <c r="AR23" s="474">
        <v>44</v>
      </c>
      <c r="AS23" s="474">
        <v>17</v>
      </c>
      <c r="AT23" s="474">
        <v>27</v>
      </c>
      <c r="AU23" s="471" t="s">
        <v>616</v>
      </c>
      <c r="AV23" s="472"/>
      <c r="AW23" s="473">
        <v>51</v>
      </c>
      <c r="AX23" s="474">
        <v>31</v>
      </c>
      <c r="AY23" s="474">
        <v>20</v>
      </c>
      <c r="AZ23" s="474">
        <v>45</v>
      </c>
      <c r="BA23" s="474">
        <v>27</v>
      </c>
      <c r="BB23" s="474">
        <v>18</v>
      </c>
      <c r="BC23" s="474">
        <v>60</v>
      </c>
      <c r="BD23" s="474">
        <v>32</v>
      </c>
      <c r="BE23" s="474">
        <v>28</v>
      </c>
      <c r="BF23" s="474" t="s">
        <v>704</v>
      </c>
      <c r="BG23" s="474" t="s">
        <v>704</v>
      </c>
      <c r="BH23" s="474" t="s">
        <v>704</v>
      </c>
      <c r="BI23" s="474">
        <v>108</v>
      </c>
      <c r="BJ23" s="474">
        <v>74</v>
      </c>
      <c r="BK23" s="474">
        <v>34</v>
      </c>
      <c r="BL23" s="474">
        <v>3</v>
      </c>
      <c r="BM23" s="474">
        <v>1</v>
      </c>
      <c r="BN23" s="474">
        <v>2</v>
      </c>
      <c r="BO23" s="474">
        <v>206</v>
      </c>
      <c r="BP23" s="474">
        <v>97</v>
      </c>
      <c r="BQ23" s="474">
        <v>109</v>
      </c>
      <c r="BR23" s="477"/>
      <c r="BT23" s="470"/>
    </row>
    <row r="24" spans="1:74" s="478" customFormat="1" ht="24.9" customHeight="1" thickBot="1" x14ac:dyDescent="0.25">
      <c r="A24" s="804" t="s">
        <v>617</v>
      </c>
      <c r="B24" s="805"/>
      <c r="C24" s="473">
        <v>492</v>
      </c>
      <c r="D24" s="474">
        <v>288</v>
      </c>
      <c r="E24" s="474">
        <v>204</v>
      </c>
      <c r="F24" s="474">
        <v>7</v>
      </c>
      <c r="G24" s="474">
        <v>5</v>
      </c>
      <c r="H24" s="474">
        <v>2</v>
      </c>
      <c r="I24" s="474" t="s">
        <v>704</v>
      </c>
      <c r="J24" s="474" t="s">
        <v>704</v>
      </c>
      <c r="K24" s="474" t="s">
        <v>704</v>
      </c>
      <c r="L24" s="474" t="s">
        <v>704</v>
      </c>
      <c r="M24" s="474" t="s">
        <v>704</v>
      </c>
      <c r="N24" s="475" t="s">
        <v>704</v>
      </c>
      <c r="O24" s="476">
        <v>14</v>
      </c>
      <c r="P24" s="476">
        <v>11</v>
      </c>
      <c r="Q24" s="476">
        <v>3</v>
      </c>
      <c r="R24" s="476">
        <v>37</v>
      </c>
      <c r="S24" s="474">
        <v>24</v>
      </c>
      <c r="T24" s="474">
        <v>13</v>
      </c>
      <c r="U24" s="474">
        <v>2</v>
      </c>
      <c r="V24" s="474">
        <v>1</v>
      </c>
      <c r="W24" s="474">
        <v>1</v>
      </c>
      <c r="X24" s="804" t="s">
        <v>617</v>
      </c>
      <c r="Y24" s="805"/>
      <c r="Z24" s="473">
        <v>3</v>
      </c>
      <c r="AA24" s="474">
        <v>3</v>
      </c>
      <c r="AB24" s="474" t="s">
        <v>704</v>
      </c>
      <c r="AC24" s="474">
        <v>2</v>
      </c>
      <c r="AD24" s="474">
        <v>2</v>
      </c>
      <c r="AE24" s="474" t="s">
        <v>704</v>
      </c>
      <c r="AF24" s="474">
        <v>64</v>
      </c>
      <c r="AG24" s="474">
        <v>42</v>
      </c>
      <c r="AH24" s="474">
        <v>22</v>
      </c>
      <c r="AI24" s="474" t="s">
        <v>704</v>
      </c>
      <c r="AJ24" s="474" t="s">
        <v>704</v>
      </c>
      <c r="AK24" s="474" t="s">
        <v>704</v>
      </c>
      <c r="AL24" s="474">
        <v>107</v>
      </c>
      <c r="AM24" s="474">
        <v>54</v>
      </c>
      <c r="AN24" s="474">
        <v>53</v>
      </c>
      <c r="AO24" s="474">
        <v>30</v>
      </c>
      <c r="AP24" s="474">
        <v>29</v>
      </c>
      <c r="AQ24" s="474">
        <v>1</v>
      </c>
      <c r="AR24" s="474">
        <v>4</v>
      </c>
      <c r="AS24" s="474">
        <v>1</v>
      </c>
      <c r="AT24" s="474">
        <v>3</v>
      </c>
      <c r="AU24" s="804" t="s">
        <v>617</v>
      </c>
      <c r="AV24" s="805"/>
      <c r="AW24" s="473">
        <v>17</v>
      </c>
      <c r="AX24" s="474">
        <v>8</v>
      </c>
      <c r="AY24" s="474">
        <v>9</v>
      </c>
      <c r="AZ24" s="474">
        <v>17</v>
      </c>
      <c r="BA24" s="474">
        <v>7</v>
      </c>
      <c r="BB24" s="474">
        <v>10</v>
      </c>
      <c r="BC24" s="474">
        <v>32</v>
      </c>
      <c r="BD24" s="474">
        <v>19</v>
      </c>
      <c r="BE24" s="474">
        <v>13</v>
      </c>
      <c r="BF24" s="474" t="s">
        <v>704</v>
      </c>
      <c r="BG24" s="474" t="s">
        <v>704</v>
      </c>
      <c r="BH24" s="474" t="s">
        <v>704</v>
      </c>
      <c r="BI24" s="474">
        <v>25</v>
      </c>
      <c r="BJ24" s="474">
        <v>14</v>
      </c>
      <c r="BK24" s="474">
        <v>11</v>
      </c>
      <c r="BL24" s="474" t="s">
        <v>704</v>
      </c>
      <c r="BM24" s="474" t="s">
        <v>704</v>
      </c>
      <c r="BN24" s="474" t="s">
        <v>704</v>
      </c>
      <c r="BO24" s="474">
        <v>131</v>
      </c>
      <c r="BP24" s="474">
        <v>68</v>
      </c>
      <c r="BQ24" s="474">
        <v>63</v>
      </c>
      <c r="BR24" s="477"/>
      <c r="BT24" s="470"/>
    </row>
    <row r="25" spans="1:74" s="289" customFormat="1" ht="15" customHeight="1" x14ac:dyDescent="0.2">
      <c r="A25" s="800"/>
      <c r="B25" s="800"/>
      <c r="C25" s="801"/>
      <c r="D25" s="801"/>
      <c r="E25" s="801"/>
      <c r="F25" s="479"/>
      <c r="G25" s="479"/>
      <c r="H25" s="479"/>
      <c r="I25" s="479"/>
      <c r="J25" s="479"/>
      <c r="K25" s="479"/>
      <c r="L25" s="479"/>
      <c r="M25" s="479"/>
      <c r="N25" s="479"/>
      <c r="O25" s="479"/>
      <c r="P25" s="479"/>
      <c r="Q25" s="479"/>
      <c r="R25" s="479"/>
      <c r="S25" s="479"/>
      <c r="T25" s="479"/>
      <c r="U25" s="479"/>
      <c r="V25" s="479"/>
      <c r="W25" s="479"/>
      <c r="X25" s="479"/>
      <c r="Y25" s="479"/>
      <c r="Z25" s="479"/>
      <c r="AA25" s="479"/>
      <c r="AB25" s="479"/>
      <c r="AC25" s="479"/>
      <c r="AD25" s="479"/>
      <c r="AE25" s="479"/>
      <c r="AF25" s="479"/>
      <c r="AG25" s="479"/>
      <c r="AH25" s="479"/>
      <c r="AI25" s="479"/>
      <c r="AJ25" s="479"/>
      <c r="AK25" s="479"/>
      <c r="AL25" s="479"/>
      <c r="AM25" s="479"/>
      <c r="AN25" s="479"/>
      <c r="AO25" s="479"/>
      <c r="AP25" s="479"/>
      <c r="AQ25" s="479"/>
      <c r="AR25" s="479"/>
      <c r="AS25" s="479"/>
      <c r="AT25" s="479"/>
      <c r="AU25" s="480"/>
      <c r="AV25" s="480"/>
      <c r="AW25" s="312"/>
      <c r="AX25" s="312"/>
      <c r="AY25" s="312"/>
      <c r="AZ25" s="479"/>
      <c r="BA25" s="479"/>
      <c r="BB25" s="479"/>
      <c r="BC25" s="479"/>
      <c r="BD25" s="479"/>
      <c r="BE25" s="479"/>
      <c r="BF25" s="479"/>
      <c r="BG25" s="479"/>
      <c r="BH25" s="479"/>
      <c r="BI25" s="479"/>
      <c r="BJ25" s="479"/>
      <c r="BK25" s="479"/>
      <c r="BL25" s="479"/>
      <c r="BM25" s="479"/>
      <c r="BN25" s="479"/>
      <c r="BO25" s="479"/>
      <c r="BP25" s="479"/>
      <c r="BQ25" s="479" t="s">
        <v>722</v>
      </c>
      <c r="BR25" s="451"/>
      <c r="BS25" s="451"/>
      <c r="BT25" s="451"/>
      <c r="BV25" s="451"/>
    </row>
    <row r="26" spans="1:74" ht="15" customHeight="1" x14ac:dyDescent="0.2">
      <c r="AU26" s="97" t="s">
        <v>643</v>
      </c>
    </row>
    <row r="27" spans="1:74" ht="15" customHeight="1" x14ac:dyDescent="0.2">
      <c r="C27" s="470"/>
      <c r="D27" s="470"/>
      <c r="E27" s="470"/>
      <c r="F27" s="470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70"/>
      <c r="R27" s="470"/>
      <c r="S27" s="470"/>
      <c r="T27" s="470"/>
      <c r="U27" s="470"/>
      <c r="V27" s="470"/>
      <c r="W27" s="470"/>
      <c r="X27" s="120"/>
      <c r="Y27" s="120"/>
      <c r="Z27" s="470"/>
      <c r="AA27" s="470"/>
      <c r="AB27" s="470"/>
      <c r="AC27" s="470"/>
      <c r="AD27" s="470"/>
      <c r="AE27" s="470"/>
      <c r="AF27" s="470"/>
      <c r="AG27" s="470"/>
      <c r="AH27" s="470"/>
      <c r="AI27" s="470"/>
      <c r="AJ27" s="470"/>
      <c r="AK27" s="470"/>
      <c r="AL27" s="470"/>
      <c r="AM27" s="470"/>
      <c r="AN27" s="470"/>
      <c r="AO27" s="470"/>
      <c r="AP27" s="470"/>
      <c r="AQ27" s="470"/>
      <c r="AR27" s="470"/>
      <c r="AS27" s="470"/>
      <c r="AT27" s="470"/>
      <c r="AU27" s="120"/>
      <c r="AV27" s="120"/>
      <c r="AW27" s="470"/>
      <c r="AX27" s="470"/>
      <c r="AY27" s="470"/>
      <c r="AZ27" s="470"/>
      <c r="BA27" s="470"/>
      <c r="BB27" s="470"/>
      <c r="BC27" s="470"/>
      <c r="BD27" s="470"/>
      <c r="BE27" s="470"/>
      <c r="BF27" s="470"/>
      <c r="BG27" s="470"/>
      <c r="BH27" s="470"/>
      <c r="BI27" s="470"/>
      <c r="BJ27" s="470"/>
      <c r="BK27" s="470"/>
      <c r="BL27" s="470"/>
      <c r="BM27" s="470"/>
      <c r="BN27" s="470"/>
      <c r="BO27" s="470"/>
      <c r="BP27" s="470"/>
      <c r="BQ27" s="470"/>
    </row>
    <row r="28" spans="1:74" ht="15" customHeight="1" x14ac:dyDescent="0.2">
      <c r="C28" s="470"/>
      <c r="D28" s="470"/>
      <c r="E28" s="470"/>
      <c r="F28" s="470"/>
      <c r="G28" s="470"/>
      <c r="H28" s="470"/>
      <c r="I28" s="470"/>
      <c r="J28" s="470"/>
      <c r="K28" s="470"/>
      <c r="L28" s="470"/>
      <c r="M28" s="470"/>
      <c r="N28" s="470"/>
      <c r="O28" s="470"/>
      <c r="P28" s="470"/>
      <c r="Q28" s="470"/>
      <c r="R28" s="470"/>
      <c r="S28" s="470"/>
      <c r="T28" s="470"/>
      <c r="U28" s="470"/>
      <c r="V28" s="470"/>
      <c r="W28" s="470"/>
      <c r="X28" s="120"/>
      <c r="Y28" s="120"/>
      <c r="Z28" s="470"/>
      <c r="AA28" s="470"/>
      <c r="AB28" s="470"/>
      <c r="AC28" s="470"/>
      <c r="AD28" s="470"/>
      <c r="AE28" s="470"/>
      <c r="AF28" s="470"/>
      <c r="AG28" s="470"/>
      <c r="AH28" s="470"/>
      <c r="AI28" s="470"/>
      <c r="AJ28" s="470"/>
      <c r="AK28" s="470"/>
      <c r="AL28" s="470"/>
      <c r="AM28" s="470"/>
      <c r="AN28" s="470"/>
      <c r="AO28" s="470"/>
      <c r="AP28" s="470"/>
      <c r="AQ28" s="470"/>
      <c r="AR28" s="470"/>
      <c r="AS28" s="470"/>
      <c r="AT28" s="470"/>
      <c r="AU28" s="120"/>
      <c r="AV28" s="120"/>
      <c r="AW28" s="470"/>
      <c r="AX28" s="470"/>
      <c r="AY28" s="470"/>
      <c r="AZ28" s="470"/>
      <c r="BA28" s="470"/>
      <c r="BB28" s="470"/>
      <c r="BC28" s="470"/>
      <c r="BD28" s="470"/>
      <c r="BE28" s="470"/>
      <c r="BF28" s="470"/>
      <c r="BG28" s="470"/>
      <c r="BH28" s="470"/>
      <c r="BI28" s="470"/>
      <c r="BJ28" s="470"/>
      <c r="BK28" s="470"/>
      <c r="BL28" s="470"/>
      <c r="BM28" s="470"/>
      <c r="BN28" s="470"/>
      <c r="BO28" s="470"/>
      <c r="BP28" s="470"/>
      <c r="BQ28" s="470"/>
    </row>
    <row r="29" spans="1:74" ht="15" customHeight="1" x14ac:dyDescent="0.2">
      <c r="C29" s="470"/>
      <c r="D29" s="470"/>
      <c r="E29" s="470"/>
      <c r="F29" s="470"/>
      <c r="G29" s="470"/>
      <c r="H29" s="470"/>
      <c r="I29" s="470"/>
      <c r="J29" s="470"/>
      <c r="K29" s="470"/>
      <c r="L29" s="470"/>
      <c r="M29" s="470"/>
      <c r="N29" s="470"/>
      <c r="O29" s="470"/>
      <c r="P29" s="470"/>
      <c r="Q29" s="470"/>
      <c r="R29" s="470"/>
      <c r="S29" s="470"/>
      <c r="T29" s="470"/>
      <c r="U29" s="470"/>
      <c r="V29" s="470"/>
      <c r="W29" s="470"/>
      <c r="X29" s="120"/>
      <c r="Y29" s="120"/>
      <c r="Z29" s="470"/>
      <c r="AA29" s="470"/>
      <c r="AB29" s="470"/>
      <c r="AC29" s="470"/>
      <c r="AD29" s="470"/>
      <c r="AE29" s="470"/>
      <c r="AF29" s="470"/>
      <c r="AG29" s="470"/>
      <c r="AH29" s="470"/>
      <c r="AI29" s="470"/>
      <c r="AJ29" s="470"/>
      <c r="AK29" s="470"/>
      <c r="AL29" s="470"/>
      <c r="AM29" s="470"/>
      <c r="AN29" s="470"/>
      <c r="AO29" s="470"/>
      <c r="AP29" s="470"/>
      <c r="AQ29" s="470"/>
      <c r="AR29" s="470"/>
      <c r="AS29" s="470"/>
      <c r="AT29" s="470"/>
      <c r="AU29" s="120"/>
      <c r="AV29" s="120"/>
      <c r="AW29" s="470"/>
      <c r="AX29" s="470"/>
      <c r="AY29" s="470"/>
      <c r="AZ29" s="470"/>
      <c r="BA29" s="470"/>
      <c r="BB29" s="470"/>
      <c r="BC29" s="470"/>
      <c r="BD29" s="470"/>
      <c r="BE29" s="470"/>
      <c r="BF29" s="470"/>
      <c r="BG29" s="470"/>
      <c r="BH29" s="470"/>
      <c r="BI29" s="470"/>
      <c r="BJ29" s="470"/>
      <c r="BK29" s="470"/>
      <c r="BL29" s="470"/>
      <c r="BM29" s="470"/>
      <c r="BN29" s="470"/>
      <c r="BO29" s="470"/>
      <c r="BP29" s="470"/>
      <c r="BQ29" s="470"/>
    </row>
    <row r="30" spans="1:74" ht="15" customHeight="1" x14ac:dyDescent="0.2">
      <c r="C30" s="470"/>
      <c r="D30" s="470"/>
      <c r="E30" s="470"/>
      <c r="F30" s="470"/>
      <c r="G30" s="470"/>
      <c r="H30" s="470"/>
      <c r="I30" s="470"/>
      <c r="J30" s="470"/>
      <c r="K30" s="470"/>
      <c r="L30" s="470"/>
      <c r="M30" s="470"/>
      <c r="N30" s="470"/>
      <c r="O30" s="470"/>
      <c r="P30" s="470"/>
      <c r="Q30" s="470"/>
      <c r="R30" s="470"/>
      <c r="S30" s="470"/>
      <c r="T30" s="470"/>
      <c r="U30" s="470"/>
      <c r="V30" s="470"/>
      <c r="W30" s="470"/>
      <c r="X30" s="120"/>
      <c r="Y30" s="120"/>
      <c r="Z30" s="470"/>
      <c r="AA30" s="470"/>
      <c r="AB30" s="470"/>
      <c r="AC30" s="470"/>
      <c r="AD30" s="470"/>
      <c r="AE30" s="470"/>
      <c r="AF30" s="470"/>
      <c r="AG30" s="470"/>
      <c r="AH30" s="470"/>
      <c r="AI30" s="470"/>
      <c r="AJ30" s="470"/>
      <c r="AK30" s="470"/>
      <c r="AL30" s="470"/>
      <c r="AM30" s="470"/>
      <c r="AN30" s="470"/>
      <c r="AO30" s="470"/>
      <c r="AP30" s="470"/>
      <c r="AQ30" s="470"/>
      <c r="AR30" s="470"/>
      <c r="AS30" s="470"/>
      <c r="AT30" s="470"/>
      <c r="AU30" s="120"/>
      <c r="AV30" s="120"/>
      <c r="AW30" s="470"/>
      <c r="AX30" s="470"/>
      <c r="AY30" s="470"/>
      <c r="AZ30" s="470"/>
      <c r="BA30" s="470"/>
      <c r="BB30" s="470"/>
      <c r="BC30" s="470"/>
      <c r="BD30" s="470"/>
      <c r="BE30" s="470"/>
      <c r="BF30" s="470"/>
      <c r="BG30" s="470"/>
      <c r="BH30" s="470"/>
      <c r="BI30" s="470"/>
      <c r="BJ30" s="470"/>
      <c r="BK30" s="470"/>
      <c r="BL30" s="470"/>
      <c r="BM30" s="470"/>
      <c r="BN30" s="470"/>
      <c r="BO30" s="470"/>
      <c r="BP30" s="470"/>
      <c r="BQ30" s="470"/>
    </row>
    <row r="31" spans="1:74" ht="15" customHeight="1" x14ac:dyDescent="0.2">
      <c r="C31" s="470"/>
      <c r="D31" s="470"/>
      <c r="E31" s="470"/>
      <c r="F31" s="470"/>
      <c r="G31" s="470"/>
      <c r="H31" s="470"/>
      <c r="I31" s="470"/>
      <c r="J31" s="470"/>
      <c r="K31" s="470"/>
      <c r="L31" s="470"/>
      <c r="M31" s="470"/>
      <c r="N31" s="470"/>
      <c r="O31" s="470"/>
      <c r="P31" s="470"/>
      <c r="Q31" s="470"/>
      <c r="R31" s="470"/>
      <c r="S31" s="470"/>
      <c r="T31" s="470"/>
      <c r="U31" s="470"/>
      <c r="V31" s="470"/>
      <c r="W31" s="470"/>
      <c r="X31" s="120"/>
      <c r="Y31" s="120"/>
      <c r="Z31" s="470"/>
      <c r="AA31" s="470"/>
      <c r="AB31" s="470"/>
      <c r="AC31" s="470"/>
      <c r="AD31" s="470"/>
      <c r="AE31" s="470"/>
      <c r="AF31" s="470"/>
      <c r="AG31" s="470"/>
      <c r="AH31" s="470"/>
      <c r="AI31" s="470"/>
      <c r="AJ31" s="470"/>
      <c r="AK31" s="470"/>
      <c r="AL31" s="470"/>
      <c r="AM31" s="470"/>
      <c r="AN31" s="470"/>
      <c r="AO31" s="470"/>
      <c r="AP31" s="470"/>
      <c r="AQ31" s="470"/>
      <c r="AR31" s="470"/>
      <c r="AS31" s="470"/>
      <c r="AT31" s="470"/>
      <c r="AU31" s="120"/>
      <c r="AV31" s="120"/>
      <c r="AW31" s="470"/>
      <c r="AX31" s="470"/>
      <c r="AY31" s="470"/>
      <c r="AZ31" s="470"/>
      <c r="BA31" s="470"/>
      <c r="BB31" s="470"/>
      <c r="BC31" s="470"/>
      <c r="BD31" s="470"/>
      <c r="BE31" s="470"/>
      <c r="BF31" s="470"/>
      <c r="BG31" s="470"/>
      <c r="BH31" s="470"/>
      <c r="BI31" s="470"/>
      <c r="BJ31" s="470"/>
      <c r="BK31" s="470"/>
      <c r="BL31" s="470"/>
      <c r="BM31" s="470"/>
      <c r="BN31" s="470"/>
      <c r="BO31" s="470"/>
      <c r="BP31" s="470"/>
      <c r="BQ31" s="470"/>
    </row>
    <row r="32" spans="1:74" ht="15" customHeight="1" x14ac:dyDescent="0.2">
      <c r="C32" s="470"/>
      <c r="D32" s="470"/>
      <c r="E32" s="470"/>
      <c r="F32" s="470"/>
      <c r="G32" s="470"/>
      <c r="H32" s="470"/>
      <c r="I32" s="470"/>
      <c r="J32" s="470"/>
      <c r="K32" s="470"/>
      <c r="L32" s="470"/>
      <c r="M32" s="470"/>
      <c r="N32" s="470"/>
      <c r="O32" s="470"/>
      <c r="P32" s="470"/>
      <c r="Q32" s="470"/>
      <c r="R32" s="470"/>
      <c r="S32" s="470"/>
      <c r="T32" s="470"/>
      <c r="U32" s="470"/>
      <c r="V32" s="470"/>
      <c r="W32" s="470"/>
      <c r="X32" s="120"/>
      <c r="Y32" s="120"/>
      <c r="Z32" s="470"/>
      <c r="AA32" s="470"/>
      <c r="AB32" s="470"/>
      <c r="AC32" s="470"/>
      <c r="AD32" s="470"/>
      <c r="AE32" s="470"/>
      <c r="AF32" s="470"/>
      <c r="AG32" s="470"/>
      <c r="AH32" s="470"/>
      <c r="AI32" s="470"/>
      <c r="AJ32" s="470"/>
      <c r="AK32" s="470"/>
      <c r="AL32" s="470"/>
      <c r="AM32" s="470"/>
      <c r="AN32" s="470"/>
      <c r="AO32" s="470"/>
      <c r="AP32" s="470"/>
      <c r="AQ32" s="470"/>
      <c r="AR32" s="470"/>
      <c r="AS32" s="470"/>
      <c r="AT32" s="470"/>
      <c r="AU32" s="120"/>
      <c r="AV32" s="120"/>
      <c r="AW32" s="470"/>
      <c r="AX32" s="470"/>
      <c r="AY32" s="470"/>
      <c r="AZ32" s="470"/>
      <c r="BA32" s="470"/>
      <c r="BB32" s="470"/>
      <c r="BC32" s="470"/>
      <c r="BD32" s="470"/>
      <c r="BE32" s="470"/>
      <c r="BF32" s="470"/>
      <c r="BG32" s="470"/>
      <c r="BH32" s="470"/>
      <c r="BI32" s="470"/>
      <c r="BJ32" s="470"/>
      <c r="BK32" s="470"/>
      <c r="BL32" s="470"/>
      <c r="BM32" s="470"/>
      <c r="BN32" s="470"/>
      <c r="BO32" s="470"/>
      <c r="BP32" s="470"/>
      <c r="BQ32" s="470"/>
    </row>
    <row r="33" spans="3:69" ht="15" customHeight="1" x14ac:dyDescent="0.2">
      <c r="C33" s="470"/>
      <c r="D33" s="470"/>
      <c r="E33" s="470"/>
      <c r="F33" s="470"/>
      <c r="G33" s="470"/>
      <c r="H33" s="470"/>
      <c r="I33" s="470"/>
      <c r="J33" s="470"/>
      <c r="K33" s="470"/>
      <c r="L33" s="470"/>
      <c r="M33" s="470"/>
      <c r="N33" s="470"/>
      <c r="O33" s="470"/>
      <c r="P33" s="470"/>
      <c r="Q33" s="470"/>
      <c r="R33" s="470"/>
      <c r="S33" s="470"/>
      <c r="T33" s="470"/>
      <c r="U33" s="470"/>
      <c r="V33" s="470"/>
      <c r="W33" s="470"/>
      <c r="X33" s="120"/>
      <c r="Y33" s="120"/>
      <c r="Z33" s="470"/>
      <c r="AA33" s="470"/>
      <c r="AB33" s="470"/>
      <c r="AC33" s="470"/>
      <c r="AD33" s="470"/>
      <c r="AE33" s="470"/>
      <c r="AF33" s="470"/>
      <c r="AG33" s="470"/>
      <c r="AH33" s="470"/>
      <c r="AI33" s="470"/>
      <c r="AJ33" s="470"/>
      <c r="AK33" s="470"/>
      <c r="AL33" s="470"/>
      <c r="AM33" s="470"/>
      <c r="AN33" s="470"/>
      <c r="AO33" s="470"/>
      <c r="AP33" s="470"/>
      <c r="AQ33" s="470"/>
      <c r="AR33" s="470"/>
      <c r="AS33" s="470"/>
      <c r="AT33" s="470"/>
      <c r="AU33" s="120"/>
      <c r="AV33" s="120"/>
      <c r="AW33" s="470"/>
      <c r="AX33" s="470"/>
      <c r="AY33" s="470"/>
      <c r="AZ33" s="470"/>
      <c r="BA33" s="470"/>
      <c r="BB33" s="470"/>
      <c r="BC33" s="470"/>
      <c r="BD33" s="470"/>
      <c r="BE33" s="470"/>
      <c r="BF33" s="470"/>
      <c r="BG33" s="470"/>
      <c r="BH33" s="470"/>
      <c r="BI33" s="470"/>
      <c r="BJ33" s="470"/>
      <c r="BK33" s="470"/>
      <c r="BL33" s="470"/>
      <c r="BM33" s="470"/>
      <c r="BN33" s="470"/>
      <c r="BO33" s="470"/>
      <c r="BP33" s="470"/>
      <c r="BQ33" s="470"/>
    </row>
    <row r="34" spans="3:69" ht="15" customHeight="1" x14ac:dyDescent="0.2">
      <c r="C34" s="470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470"/>
      <c r="T34" s="470"/>
      <c r="U34" s="470"/>
      <c r="V34" s="470"/>
      <c r="W34" s="470"/>
      <c r="X34" s="120"/>
      <c r="Y34" s="120"/>
      <c r="Z34" s="470"/>
      <c r="AA34" s="470"/>
      <c r="AB34" s="470"/>
      <c r="AC34" s="470"/>
      <c r="AD34" s="470"/>
      <c r="AE34" s="470"/>
      <c r="AF34" s="470"/>
      <c r="AG34" s="470"/>
      <c r="AH34" s="470"/>
      <c r="AI34" s="470"/>
      <c r="AJ34" s="470"/>
      <c r="AK34" s="470"/>
      <c r="AL34" s="470"/>
      <c r="AM34" s="470"/>
      <c r="AN34" s="470"/>
      <c r="AO34" s="470"/>
      <c r="AP34" s="470"/>
      <c r="AQ34" s="470"/>
      <c r="AR34" s="470"/>
      <c r="AS34" s="470"/>
      <c r="AT34" s="470"/>
      <c r="AU34" s="120"/>
      <c r="AV34" s="120"/>
      <c r="AW34" s="470"/>
      <c r="AX34" s="470"/>
      <c r="AY34" s="470"/>
      <c r="AZ34" s="470"/>
      <c r="BA34" s="470"/>
      <c r="BB34" s="470"/>
      <c r="BC34" s="470"/>
      <c r="BD34" s="470"/>
      <c r="BE34" s="470"/>
      <c r="BF34" s="470"/>
      <c r="BG34" s="470"/>
      <c r="BH34" s="470"/>
      <c r="BI34" s="470"/>
      <c r="BJ34" s="470"/>
      <c r="BK34" s="470"/>
      <c r="BL34" s="470"/>
      <c r="BM34" s="470"/>
      <c r="BN34" s="470"/>
      <c r="BO34" s="470"/>
      <c r="BP34" s="470"/>
      <c r="BQ34" s="470"/>
    </row>
    <row r="35" spans="3:69" ht="15" customHeight="1" x14ac:dyDescent="0.2">
      <c r="C35" s="470"/>
      <c r="D35" s="470"/>
      <c r="E35" s="470"/>
      <c r="F35" s="470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  <c r="R35" s="470"/>
      <c r="S35" s="470"/>
      <c r="T35" s="470"/>
      <c r="U35" s="470"/>
      <c r="V35" s="470"/>
      <c r="W35" s="470"/>
      <c r="X35" s="120"/>
      <c r="Y35" s="120"/>
      <c r="Z35" s="470"/>
      <c r="AA35" s="470"/>
      <c r="AB35" s="470"/>
      <c r="AC35" s="470"/>
      <c r="AD35" s="470"/>
      <c r="AE35" s="470"/>
      <c r="AF35" s="470"/>
      <c r="AG35" s="470"/>
      <c r="AH35" s="470"/>
      <c r="AI35" s="470"/>
      <c r="AJ35" s="470"/>
      <c r="AK35" s="470"/>
      <c r="AL35" s="470"/>
      <c r="AM35" s="470"/>
      <c r="AN35" s="470"/>
      <c r="AO35" s="470"/>
      <c r="AP35" s="470"/>
      <c r="AQ35" s="470"/>
      <c r="AR35" s="470"/>
      <c r="AS35" s="470"/>
      <c r="AT35" s="470"/>
      <c r="AU35" s="120"/>
      <c r="AV35" s="120"/>
      <c r="AW35" s="470"/>
      <c r="AX35" s="470"/>
      <c r="AY35" s="470"/>
      <c r="AZ35" s="470"/>
      <c r="BA35" s="470"/>
      <c r="BB35" s="470"/>
      <c r="BC35" s="470"/>
      <c r="BD35" s="470"/>
      <c r="BE35" s="470"/>
      <c r="BF35" s="470"/>
      <c r="BG35" s="470"/>
      <c r="BH35" s="470"/>
      <c r="BI35" s="470"/>
      <c r="BJ35" s="470"/>
      <c r="BK35" s="470"/>
      <c r="BL35" s="470"/>
      <c r="BM35" s="470"/>
      <c r="BN35" s="470"/>
      <c r="BO35" s="470"/>
      <c r="BP35" s="470"/>
      <c r="BQ35" s="470"/>
    </row>
    <row r="36" spans="3:69" ht="15" customHeight="1" x14ac:dyDescent="0.2">
      <c r="C36" s="470"/>
      <c r="D36" s="470"/>
      <c r="E36" s="470"/>
      <c r="F36" s="470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  <c r="R36" s="470"/>
      <c r="S36" s="470"/>
      <c r="T36" s="470"/>
      <c r="U36" s="470"/>
      <c r="V36" s="470"/>
      <c r="W36" s="470"/>
      <c r="X36" s="120"/>
      <c r="Y36" s="120"/>
      <c r="Z36" s="470"/>
      <c r="AA36" s="470"/>
      <c r="AB36" s="470"/>
      <c r="AC36" s="470"/>
      <c r="AD36" s="470"/>
      <c r="AE36" s="470"/>
      <c r="AF36" s="470"/>
      <c r="AG36" s="470"/>
      <c r="AH36" s="470"/>
      <c r="AI36" s="470"/>
      <c r="AJ36" s="470"/>
      <c r="AK36" s="470"/>
      <c r="AL36" s="470"/>
      <c r="AM36" s="470"/>
      <c r="AN36" s="470"/>
      <c r="AO36" s="470"/>
      <c r="AP36" s="470"/>
      <c r="AQ36" s="470"/>
      <c r="AR36" s="470"/>
      <c r="AS36" s="470"/>
      <c r="AT36" s="470"/>
      <c r="AU36" s="120"/>
      <c r="AV36" s="120"/>
      <c r="AW36" s="470"/>
      <c r="AX36" s="470"/>
      <c r="AY36" s="470"/>
      <c r="AZ36" s="470"/>
      <c r="BA36" s="470"/>
      <c r="BB36" s="470"/>
      <c r="BC36" s="470"/>
      <c r="BD36" s="470"/>
      <c r="BE36" s="470"/>
      <c r="BF36" s="470"/>
      <c r="BG36" s="470"/>
      <c r="BH36" s="470"/>
      <c r="BI36" s="470"/>
      <c r="BJ36" s="470"/>
      <c r="BK36" s="470"/>
      <c r="BL36" s="470"/>
      <c r="BM36" s="470"/>
      <c r="BN36" s="470"/>
      <c r="BO36" s="470"/>
      <c r="BP36" s="470"/>
      <c r="BQ36" s="470"/>
    </row>
    <row r="37" spans="3:69" ht="15" customHeight="1" x14ac:dyDescent="0.2">
      <c r="C37" s="470"/>
      <c r="D37" s="470"/>
      <c r="E37" s="470"/>
      <c r="F37" s="470"/>
      <c r="G37" s="470"/>
      <c r="H37" s="470"/>
      <c r="I37" s="470"/>
      <c r="J37" s="470"/>
      <c r="K37" s="470"/>
      <c r="L37" s="470"/>
      <c r="M37" s="470"/>
      <c r="N37" s="470"/>
      <c r="O37" s="470"/>
      <c r="P37" s="470"/>
      <c r="Q37" s="470"/>
      <c r="R37" s="470"/>
      <c r="S37" s="470"/>
      <c r="T37" s="470"/>
      <c r="U37" s="470"/>
      <c r="V37" s="470"/>
      <c r="W37" s="470"/>
      <c r="X37" s="120"/>
      <c r="Y37" s="120"/>
      <c r="Z37" s="470"/>
      <c r="AA37" s="470"/>
      <c r="AB37" s="470"/>
      <c r="AC37" s="470"/>
      <c r="AD37" s="470"/>
      <c r="AE37" s="470"/>
      <c r="AF37" s="470"/>
      <c r="AG37" s="470"/>
      <c r="AH37" s="470"/>
      <c r="AI37" s="470"/>
      <c r="AJ37" s="470"/>
      <c r="AK37" s="470"/>
      <c r="AL37" s="470"/>
      <c r="AM37" s="470"/>
      <c r="AN37" s="470"/>
      <c r="AO37" s="470"/>
      <c r="AP37" s="470"/>
      <c r="AQ37" s="470"/>
      <c r="AR37" s="470"/>
      <c r="AS37" s="470"/>
      <c r="AT37" s="470"/>
      <c r="AU37" s="120"/>
      <c r="AV37" s="120"/>
      <c r="AW37" s="470"/>
      <c r="AX37" s="470"/>
      <c r="AY37" s="470"/>
      <c r="AZ37" s="470"/>
      <c r="BA37" s="470"/>
      <c r="BB37" s="470"/>
      <c r="BC37" s="470"/>
      <c r="BD37" s="470"/>
      <c r="BE37" s="470"/>
      <c r="BF37" s="470"/>
      <c r="BG37" s="470"/>
      <c r="BH37" s="470"/>
      <c r="BI37" s="470"/>
      <c r="BJ37" s="470"/>
      <c r="BK37" s="470"/>
      <c r="BL37" s="470"/>
      <c r="BM37" s="470"/>
      <c r="BN37" s="470"/>
      <c r="BO37" s="470"/>
      <c r="BP37" s="470"/>
      <c r="BQ37" s="470"/>
    </row>
    <row r="38" spans="3:69" ht="15" customHeight="1" x14ac:dyDescent="0.2">
      <c r="C38" s="470"/>
      <c r="D38" s="470"/>
      <c r="E38" s="470"/>
      <c r="F38" s="470"/>
      <c r="G38" s="470"/>
      <c r="H38" s="470"/>
      <c r="I38" s="470"/>
      <c r="J38" s="470"/>
      <c r="K38" s="470"/>
      <c r="L38" s="470"/>
      <c r="M38" s="470"/>
      <c r="N38" s="470"/>
      <c r="O38" s="470"/>
      <c r="P38" s="470"/>
      <c r="Q38" s="470"/>
      <c r="R38" s="470"/>
      <c r="S38" s="470"/>
      <c r="T38" s="470"/>
      <c r="U38" s="470"/>
      <c r="V38" s="470"/>
      <c r="W38" s="470"/>
      <c r="X38" s="120"/>
      <c r="Y38" s="120"/>
      <c r="Z38" s="470"/>
      <c r="AA38" s="470"/>
      <c r="AB38" s="470"/>
      <c r="AC38" s="470"/>
      <c r="AD38" s="470"/>
      <c r="AE38" s="470"/>
      <c r="AF38" s="470"/>
      <c r="AG38" s="470"/>
      <c r="AH38" s="470"/>
      <c r="AI38" s="470"/>
      <c r="AJ38" s="470"/>
      <c r="AK38" s="470"/>
      <c r="AL38" s="470"/>
      <c r="AM38" s="470"/>
      <c r="AN38" s="470"/>
      <c r="AO38" s="470"/>
      <c r="AP38" s="470"/>
      <c r="AQ38" s="470"/>
      <c r="AR38" s="470"/>
      <c r="AS38" s="470"/>
      <c r="AT38" s="470"/>
      <c r="AU38" s="120"/>
      <c r="AV38" s="120"/>
      <c r="AW38" s="470"/>
      <c r="AX38" s="470"/>
      <c r="AY38" s="470"/>
      <c r="AZ38" s="470"/>
      <c r="BA38" s="470"/>
      <c r="BB38" s="470"/>
      <c r="BC38" s="470"/>
      <c r="BD38" s="470"/>
      <c r="BE38" s="470"/>
      <c r="BF38" s="470"/>
      <c r="BG38" s="470"/>
      <c r="BH38" s="470"/>
      <c r="BI38" s="470"/>
      <c r="BJ38" s="470"/>
      <c r="BK38" s="470"/>
      <c r="BL38" s="470"/>
      <c r="BM38" s="470"/>
      <c r="BN38" s="470"/>
      <c r="BO38" s="470"/>
      <c r="BP38" s="470"/>
      <c r="BQ38" s="470"/>
    </row>
    <row r="39" spans="3:69" ht="15" customHeight="1" x14ac:dyDescent="0.2">
      <c r="C39" s="470"/>
      <c r="D39" s="470"/>
      <c r="E39" s="470"/>
      <c r="F39" s="470"/>
      <c r="G39" s="470"/>
      <c r="H39" s="470"/>
      <c r="I39" s="470"/>
      <c r="J39" s="470"/>
      <c r="K39" s="470"/>
      <c r="L39" s="470"/>
      <c r="M39" s="470"/>
      <c r="N39" s="470"/>
      <c r="O39" s="470"/>
      <c r="P39" s="470"/>
      <c r="Q39" s="470"/>
      <c r="R39" s="470"/>
      <c r="S39" s="470"/>
      <c r="T39" s="470"/>
      <c r="U39" s="470"/>
      <c r="V39" s="470"/>
      <c r="W39" s="470"/>
      <c r="X39" s="120"/>
      <c r="Y39" s="120"/>
      <c r="Z39" s="470"/>
      <c r="AA39" s="470"/>
      <c r="AB39" s="470"/>
      <c r="AC39" s="470"/>
      <c r="AD39" s="470"/>
      <c r="AE39" s="470"/>
      <c r="AF39" s="470"/>
      <c r="AG39" s="470"/>
      <c r="AH39" s="470"/>
      <c r="AI39" s="470"/>
      <c r="AJ39" s="470"/>
      <c r="AK39" s="470"/>
      <c r="AL39" s="470"/>
      <c r="AM39" s="470"/>
      <c r="AN39" s="470"/>
      <c r="AO39" s="470"/>
      <c r="AP39" s="470"/>
      <c r="AQ39" s="470"/>
      <c r="AR39" s="470"/>
      <c r="AS39" s="470"/>
      <c r="AT39" s="470"/>
      <c r="AU39" s="120"/>
      <c r="AV39" s="120"/>
      <c r="AW39" s="470"/>
      <c r="AX39" s="470"/>
      <c r="AY39" s="470"/>
      <c r="AZ39" s="470"/>
      <c r="BA39" s="470"/>
      <c r="BB39" s="470"/>
      <c r="BC39" s="470"/>
      <c r="BD39" s="470"/>
      <c r="BE39" s="470"/>
      <c r="BF39" s="470"/>
      <c r="BG39" s="470"/>
      <c r="BH39" s="470"/>
      <c r="BI39" s="470"/>
      <c r="BJ39" s="470"/>
      <c r="BK39" s="470"/>
      <c r="BL39" s="470"/>
      <c r="BM39" s="470"/>
      <c r="BN39" s="470"/>
      <c r="BO39" s="470"/>
      <c r="BP39" s="470"/>
      <c r="BQ39" s="470"/>
    </row>
    <row r="40" spans="3:69" ht="15" customHeight="1" x14ac:dyDescent="0.2">
      <c r="C40" s="470"/>
      <c r="D40" s="470"/>
      <c r="E40" s="470"/>
      <c r="F40" s="470"/>
      <c r="G40" s="470"/>
      <c r="H40" s="470"/>
      <c r="I40" s="470"/>
      <c r="J40" s="470"/>
      <c r="K40" s="470"/>
      <c r="L40" s="470"/>
      <c r="M40" s="470"/>
      <c r="N40" s="470"/>
      <c r="O40" s="470"/>
      <c r="P40" s="470"/>
      <c r="Q40" s="470"/>
      <c r="R40" s="470"/>
      <c r="S40" s="470"/>
      <c r="T40" s="470"/>
      <c r="U40" s="470"/>
      <c r="V40" s="470"/>
      <c r="W40" s="470"/>
      <c r="X40" s="120"/>
      <c r="Y40" s="120"/>
      <c r="Z40" s="470"/>
      <c r="AA40" s="470"/>
      <c r="AB40" s="470"/>
      <c r="AC40" s="470"/>
      <c r="AD40" s="470"/>
      <c r="AE40" s="470"/>
      <c r="AF40" s="470"/>
      <c r="AG40" s="470"/>
      <c r="AH40" s="470"/>
      <c r="AI40" s="470"/>
      <c r="AJ40" s="470"/>
      <c r="AK40" s="470"/>
      <c r="AL40" s="470"/>
      <c r="AM40" s="470"/>
      <c r="AN40" s="470"/>
      <c r="AO40" s="470"/>
      <c r="AP40" s="470"/>
      <c r="AQ40" s="470"/>
      <c r="AR40" s="470"/>
      <c r="AS40" s="470"/>
      <c r="AT40" s="470"/>
      <c r="AU40" s="120"/>
      <c r="AV40" s="120"/>
      <c r="AW40" s="470"/>
      <c r="AX40" s="470"/>
      <c r="AY40" s="470"/>
      <c r="AZ40" s="470"/>
      <c r="BA40" s="470"/>
      <c r="BB40" s="470"/>
      <c r="BC40" s="470"/>
      <c r="BD40" s="470"/>
      <c r="BE40" s="470"/>
      <c r="BF40" s="470"/>
      <c r="BG40" s="470"/>
      <c r="BH40" s="470"/>
      <c r="BI40" s="470"/>
      <c r="BJ40" s="470"/>
      <c r="BK40" s="470"/>
      <c r="BL40" s="470"/>
      <c r="BM40" s="470"/>
      <c r="BN40" s="470"/>
      <c r="BO40" s="470"/>
      <c r="BP40" s="470"/>
      <c r="BQ40" s="470"/>
    </row>
    <row r="41" spans="3:69" ht="15" customHeight="1" x14ac:dyDescent="0.2">
      <c r="C41" s="470"/>
      <c r="D41" s="470"/>
      <c r="E41" s="470"/>
      <c r="F41" s="470"/>
      <c r="G41" s="470"/>
      <c r="H41" s="470"/>
      <c r="I41" s="470"/>
      <c r="J41" s="470"/>
      <c r="K41" s="470"/>
      <c r="L41" s="470"/>
      <c r="M41" s="470"/>
      <c r="N41" s="470"/>
      <c r="O41" s="470"/>
      <c r="P41" s="470"/>
      <c r="Q41" s="470"/>
      <c r="R41" s="470"/>
      <c r="S41" s="470"/>
      <c r="T41" s="470"/>
      <c r="U41" s="470"/>
      <c r="V41" s="470"/>
      <c r="W41" s="470"/>
      <c r="X41" s="120"/>
      <c r="Y41" s="120"/>
      <c r="Z41" s="470"/>
      <c r="AA41" s="470"/>
      <c r="AB41" s="470"/>
      <c r="AC41" s="470"/>
      <c r="AD41" s="470"/>
      <c r="AE41" s="470"/>
      <c r="AF41" s="470"/>
      <c r="AG41" s="470"/>
      <c r="AH41" s="470"/>
      <c r="AI41" s="470"/>
      <c r="AJ41" s="470"/>
      <c r="AK41" s="470"/>
      <c r="AL41" s="470"/>
      <c r="AM41" s="470"/>
      <c r="AN41" s="470"/>
      <c r="AO41" s="470"/>
      <c r="AP41" s="470"/>
      <c r="AQ41" s="470"/>
      <c r="AR41" s="470"/>
      <c r="AS41" s="470"/>
      <c r="AT41" s="470"/>
      <c r="AU41" s="120"/>
      <c r="AV41" s="120"/>
      <c r="AW41" s="470"/>
      <c r="AX41" s="470"/>
      <c r="AY41" s="470"/>
      <c r="AZ41" s="470"/>
      <c r="BA41" s="470"/>
      <c r="BB41" s="470"/>
      <c r="BC41" s="470"/>
      <c r="BD41" s="470"/>
      <c r="BE41" s="470"/>
      <c r="BF41" s="470"/>
      <c r="BG41" s="470"/>
      <c r="BH41" s="470"/>
      <c r="BI41" s="470"/>
      <c r="BJ41" s="470"/>
      <c r="BK41" s="470"/>
      <c r="BL41" s="470"/>
      <c r="BM41" s="470"/>
      <c r="BN41" s="470"/>
      <c r="BO41" s="470"/>
      <c r="BP41" s="470"/>
      <c r="BQ41" s="470"/>
    </row>
    <row r="42" spans="3:69" ht="15" customHeight="1" x14ac:dyDescent="0.2">
      <c r="C42" s="470"/>
      <c r="D42" s="470"/>
      <c r="E42" s="470"/>
      <c r="F42" s="470"/>
      <c r="G42" s="470"/>
      <c r="H42" s="470"/>
      <c r="I42" s="470"/>
      <c r="J42" s="470"/>
      <c r="K42" s="470"/>
      <c r="L42" s="470"/>
      <c r="M42" s="470"/>
      <c r="N42" s="470"/>
      <c r="O42" s="470"/>
      <c r="P42" s="470"/>
      <c r="Q42" s="470"/>
      <c r="R42" s="470"/>
      <c r="S42" s="470"/>
      <c r="T42" s="470"/>
      <c r="U42" s="470"/>
      <c r="V42" s="470"/>
      <c r="W42" s="470"/>
      <c r="X42" s="120"/>
      <c r="Y42" s="120"/>
      <c r="Z42" s="470"/>
      <c r="AA42" s="470"/>
      <c r="AB42" s="470"/>
      <c r="AC42" s="470"/>
      <c r="AD42" s="470"/>
      <c r="AE42" s="470"/>
      <c r="AF42" s="470"/>
      <c r="AG42" s="470"/>
      <c r="AH42" s="470"/>
      <c r="AI42" s="470"/>
      <c r="AJ42" s="470"/>
      <c r="AK42" s="470"/>
      <c r="AL42" s="470"/>
      <c r="AM42" s="470"/>
      <c r="AN42" s="470"/>
      <c r="AO42" s="470"/>
      <c r="AP42" s="470"/>
      <c r="AQ42" s="470"/>
      <c r="AR42" s="470"/>
      <c r="AS42" s="470"/>
      <c r="AT42" s="470"/>
      <c r="AU42" s="120"/>
      <c r="AV42" s="120"/>
      <c r="AW42" s="470"/>
      <c r="AX42" s="470"/>
      <c r="AY42" s="470"/>
      <c r="AZ42" s="470"/>
      <c r="BA42" s="470"/>
      <c r="BB42" s="470"/>
      <c r="BC42" s="470"/>
      <c r="BD42" s="470"/>
      <c r="BE42" s="470"/>
      <c r="BF42" s="470"/>
      <c r="BG42" s="470"/>
      <c r="BH42" s="470"/>
      <c r="BI42" s="470"/>
      <c r="BJ42" s="470"/>
      <c r="BK42" s="470"/>
      <c r="BL42" s="470"/>
      <c r="BM42" s="470"/>
      <c r="BN42" s="470"/>
      <c r="BO42" s="470"/>
      <c r="BP42" s="470"/>
      <c r="BQ42" s="470"/>
    </row>
    <row r="43" spans="3:69" ht="15" customHeight="1" x14ac:dyDescent="0.2">
      <c r="D43" s="470"/>
      <c r="I43" s="470"/>
      <c r="L43" s="470"/>
      <c r="O43" s="470"/>
      <c r="R43" s="470"/>
      <c r="U43" s="470"/>
      <c r="Z43" s="470"/>
      <c r="AC43" s="470"/>
      <c r="AF43" s="470"/>
      <c r="AI43" s="470"/>
      <c r="AL43" s="470"/>
      <c r="AO43" s="470"/>
      <c r="AR43" s="470"/>
      <c r="AX43" s="470"/>
      <c r="AZ43" s="470"/>
      <c r="BC43" s="470"/>
      <c r="BF43" s="470"/>
      <c r="BI43" s="470"/>
      <c r="BL43" s="470"/>
      <c r="BO43" s="470"/>
    </row>
  </sheetData>
  <mergeCells count="36">
    <mergeCell ref="A24:B24"/>
    <mergeCell ref="X5:Y7"/>
    <mergeCell ref="X9:Y9"/>
    <mergeCell ref="X24:Y24"/>
    <mergeCell ref="AL5:AN6"/>
    <mergeCell ref="A25:E25"/>
    <mergeCell ref="AW6:AY6"/>
    <mergeCell ref="U5:W5"/>
    <mergeCell ref="AO5:AQ5"/>
    <mergeCell ref="AO6:AQ6"/>
    <mergeCell ref="C5:E6"/>
    <mergeCell ref="F5:H6"/>
    <mergeCell ref="I5:K6"/>
    <mergeCell ref="O5:Q6"/>
    <mergeCell ref="R5:T6"/>
    <mergeCell ref="AR5:AT6"/>
    <mergeCell ref="AU9:AV9"/>
    <mergeCell ref="AU24:AV24"/>
    <mergeCell ref="L6:N6"/>
    <mergeCell ref="A5:B7"/>
    <mergeCell ref="A9:B9"/>
    <mergeCell ref="BL5:BN5"/>
    <mergeCell ref="AW5:AY5"/>
    <mergeCell ref="BO5:BQ6"/>
    <mergeCell ref="U6:W6"/>
    <mergeCell ref="BI6:BK6"/>
    <mergeCell ref="BL6:BN6"/>
    <mergeCell ref="Z5:AB6"/>
    <mergeCell ref="AC5:AE6"/>
    <mergeCell ref="AF5:AH6"/>
    <mergeCell ref="AI5:AK6"/>
    <mergeCell ref="BI5:BK5"/>
    <mergeCell ref="AZ5:BB6"/>
    <mergeCell ref="BC5:BE6"/>
    <mergeCell ref="BF5:BH6"/>
    <mergeCell ref="AU5:AV7"/>
  </mergeCells>
  <phoneticPr fontId="3"/>
  <pageMargins left="0.98425196850393704" right="0.98425196850393704" top="0.78740157480314965" bottom="0.78740157480314965" header="0.51181102362204722" footer="0.51181102362204722"/>
  <pageSetup paperSize="9" firstPageNumber="21" orientation="portrait" useFirstPageNumber="1" r:id="rId1"/>
  <headerFooter alignWithMargins="0">
    <oddFooter xml:space="preserve">&amp;C&amp;"游明朝 Demibold,標準"&amp;P+21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40"/>
  <sheetViews>
    <sheetView view="pageBreakPreview" zoomScaleNormal="90" zoomScaleSheetLayoutView="100" workbookViewId="0"/>
  </sheetViews>
  <sheetFormatPr defaultColWidth="9" defaultRowHeight="15" customHeight="1" x14ac:dyDescent="0.2"/>
  <cols>
    <col min="1" max="2" width="1.88671875" style="12" customWidth="1"/>
    <col min="3" max="3" width="19.6640625" style="12" customWidth="1"/>
    <col min="4" max="5" width="8.33203125" style="12" customWidth="1"/>
    <col min="6" max="6" width="8.33203125" style="120" customWidth="1"/>
    <col min="7" max="17" width="8.33203125" style="12" customWidth="1"/>
    <col min="18" max="18" width="23.33203125" style="12" customWidth="1"/>
    <col min="19" max="16384" width="9" style="12"/>
  </cols>
  <sheetData>
    <row r="1" spans="1:21" s="8" customFormat="1" ht="15" customHeight="1" x14ac:dyDescent="0.2">
      <c r="A1" s="7" t="s">
        <v>115</v>
      </c>
      <c r="D1" s="98"/>
      <c r="F1" s="169"/>
      <c r="M1" s="9" t="s">
        <v>139</v>
      </c>
      <c r="N1" s="7" t="s">
        <v>139</v>
      </c>
      <c r="R1" s="9" t="s">
        <v>115</v>
      </c>
    </row>
    <row r="2" spans="1:21" ht="15" customHeight="1" x14ac:dyDescent="0.2">
      <c r="A2" s="34"/>
      <c r="D2" s="34"/>
    </row>
    <row r="3" spans="1:21" s="97" customFormat="1" ht="15" customHeight="1" x14ac:dyDescent="0.2">
      <c r="A3" s="481" t="s">
        <v>662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21" s="97" customFormat="1" ht="15" customHeight="1" thickBot="1" x14ac:dyDescent="0.25">
      <c r="A4" s="483"/>
      <c r="B4" s="483"/>
      <c r="C4" s="483"/>
      <c r="D4" s="483"/>
      <c r="E4" s="483"/>
      <c r="F4" s="483"/>
      <c r="G4" s="483"/>
      <c r="H4" s="483"/>
      <c r="I4" s="483"/>
      <c r="J4" s="484"/>
      <c r="K4" s="482"/>
      <c r="L4" s="482"/>
      <c r="M4" s="482"/>
      <c r="N4" s="482"/>
      <c r="O4" s="482"/>
      <c r="P4" s="482"/>
      <c r="Q4" s="485" t="s">
        <v>119</v>
      </c>
      <c r="R4" s="485"/>
    </row>
    <row r="5" spans="1:21" s="97" customFormat="1" ht="21" customHeight="1" x14ac:dyDescent="0.2">
      <c r="A5" s="807" t="s">
        <v>36</v>
      </c>
      <c r="B5" s="807"/>
      <c r="C5" s="813"/>
      <c r="D5" s="486"/>
      <c r="E5" s="807" t="s">
        <v>273</v>
      </c>
      <c r="F5" s="807"/>
      <c r="G5" s="807"/>
      <c r="H5" s="807"/>
      <c r="I5" s="807"/>
      <c r="J5" s="656"/>
      <c r="K5" s="486"/>
      <c r="L5" s="807" t="s">
        <v>708</v>
      </c>
      <c r="M5" s="807"/>
      <c r="N5" s="807"/>
      <c r="O5" s="807"/>
      <c r="P5" s="807"/>
      <c r="Q5" s="487"/>
      <c r="R5" s="484"/>
    </row>
    <row r="6" spans="1:21" s="97" customFormat="1" ht="21" customHeight="1" x14ac:dyDescent="0.2">
      <c r="A6" s="814"/>
      <c r="B6" s="814"/>
      <c r="C6" s="815"/>
      <c r="D6" s="488"/>
      <c r="E6" s="808"/>
      <c r="F6" s="808"/>
      <c r="G6" s="808"/>
      <c r="H6" s="808"/>
      <c r="I6" s="808"/>
      <c r="J6" s="657"/>
      <c r="K6" s="488"/>
      <c r="L6" s="808"/>
      <c r="M6" s="808"/>
      <c r="N6" s="808"/>
      <c r="O6" s="808"/>
      <c r="P6" s="808"/>
      <c r="Q6" s="489"/>
      <c r="R6" s="484"/>
    </row>
    <row r="7" spans="1:21" s="97" customFormat="1" ht="21" customHeight="1" x14ac:dyDescent="0.2">
      <c r="A7" s="808"/>
      <c r="B7" s="808"/>
      <c r="C7" s="816"/>
      <c r="D7" s="492" t="s">
        <v>120</v>
      </c>
      <c r="E7" s="490" t="s">
        <v>37</v>
      </c>
      <c r="F7" s="491" t="s">
        <v>38</v>
      </c>
      <c r="G7" s="490" t="s">
        <v>39</v>
      </c>
      <c r="H7" s="490" t="s">
        <v>40</v>
      </c>
      <c r="I7" s="490" t="s">
        <v>41</v>
      </c>
      <c r="J7" s="491" t="s">
        <v>699</v>
      </c>
      <c r="K7" s="490" t="s">
        <v>120</v>
      </c>
      <c r="L7" s="490" t="s">
        <v>37</v>
      </c>
      <c r="M7" s="491" t="s">
        <v>38</v>
      </c>
      <c r="N7" s="490" t="s">
        <v>39</v>
      </c>
      <c r="O7" s="490" t="s">
        <v>40</v>
      </c>
      <c r="P7" s="490" t="s">
        <v>41</v>
      </c>
      <c r="Q7" s="490" t="s">
        <v>699</v>
      </c>
      <c r="R7" s="645"/>
    </row>
    <row r="8" spans="1:21" s="97" customFormat="1" ht="15" customHeight="1" x14ac:dyDescent="0.15">
      <c r="A8" s="482"/>
      <c r="B8" s="482"/>
      <c r="C8" s="493"/>
      <c r="D8" s="494" t="s">
        <v>118</v>
      </c>
      <c r="E8" s="482"/>
      <c r="F8" s="482"/>
      <c r="G8" s="482"/>
      <c r="H8" s="482"/>
      <c r="I8" s="482"/>
      <c r="J8" s="482"/>
      <c r="K8" s="655" t="s">
        <v>118</v>
      </c>
      <c r="L8" s="484"/>
      <c r="M8" s="484"/>
      <c r="N8" s="484"/>
      <c r="O8" s="484"/>
      <c r="P8" s="484"/>
      <c r="Q8" s="484"/>
      <c r="R8" s="482"/>
      <c r="S8" s="224"/>
      <c r="T8" s="224"/>
      <c r="U8" s="224"/>
    </row>
    <row r="9" spans="1:21" s="498" customFormat="1" ht="24" customHeight="1" x14ac:dyDescent="0.2">
      <c r="A9" s="811" t="s">
        <v>531</v>
      </c>
      <c r="B9" s="811"/>
      <c r="C9" s="812"/>
      <c r="D9" s="495">
        <v>165154</v>
      </c>
      <c r="E9" s="496">
        <v>135472</v>
      </c>
      <c r="F9" s="496">
        <v>8923</v>
      </c>
      <c r="G9" s="496">
        <v>2743</v>
      </c>
      <c r="H9" s="496">
        <v>7699</v>
      </c>
      <c r="I9" s="496">
        <v>2188</v>
      </c>
      <c r="J9" s="496">
        <v>134</v>
      </c>
      <c r="K9" s="646">
        <v>167489</v>
      </c>
      <c r="L9" s="646">
        <v>142073</v>
      </c>
      <c r="M9" s="646">
        <v>9825</v>
      </c>
      <c r="N9" s="646">
        <v>2501</v>
      </c>
      <c r="O9" s="646">
        <v>7852</v>
      </c>
      <c r="P9" s="646">
        <v>1864</v>
      </c>
      <c r="Q9" s="646">
        <v>103</v>
      </c>
      <c r="R9" s="496"/>
      <c r="S9" s="497"/>
      <c r="T9" s="497"/>
      <c r="U9" s="497"/>
    </row>
    <row r="10" spans="1:21" s="498" customFormat="1" ht="24" customHeight="1" x14ac:dyDescent="0.2">
      <c r="A10" s="499"/>
      <c r="B10" s="811" t="s">
        <v>540</v>
      </c>
      <c r="C10" s="812"/>
      <c r="D10" s="495">
        <v>317</v>
      </c>
      <c r="E10" s="496">
        <v>135</v>
      </c>
      <c r="F10" s="496">
        <v>24</v>
      </c>
      <c r="G10" s="496">
        <v>13</v>
      </c>
      <c r="H10" s="496">
        <v>118</v>
      </c>
      <c r="I10" s="496">
        <v>27</v>
      </c>
      <c r="J10" s="496" t="s">
        <v>20</v>
      </c>
      <c r="K10" s="646">
        <v>299</v>
      </c>
      <c r="L10" s="646">
        <v>135</v>
      </c>
      <c r="M10" s="646">
        <v>25</v>
      </c>
      <c r="N10" s="646">
        <v>13</v>
      </c>
      <c r="O10" s="646">
        <v>100</v>
      </c>
      <c r="P10" s="646">
        <v>26</v>
      </c>
      <c r="Q10" s="646" t="s">
        <v>704</v>
      </c>
      <c r="R10" s="496"/>
      <c r="S10" s="500"/>
      <c r="T10" s="500"/>
      <c r="U10" s="500"/>
    </row>
    <row r="11" spans="1:21" s="498" customFormat="1" ht="24" customHeight="1" x14ac:dyDescent="0.2">
      <c r="A11" s="499"/>
      <c r="B11" s="501"/>
      <c r="C11" s="502" t="s">
        <v>551</v>
      </c>
      <c r="D11" s="503">
        <v>312</v>
      </c>
      <c r="E11" s="119">
        <v>132</v>
      </c>
      <c r="F11" s="119">
        <v>23</v>
      </c>
      <c r="G11" s="119">
        <v>12</v>
      </c>
      <c r="H11" s="119">
        <v>118</v>
      </c>
      <c r="I11" s="119">
        <v>27</v>
      </c>
      <c r="J11" s="119" t="s">
        <v>20</v>
      </c>
      <c r="K11" s="649">
        <v>294</v>
      </c>
      <c r="L11" s="647">
        <v>130</v>
      </c>
      <c r="M11" s="647">
        <v>25</v>
      </c>
      <c r="N11" s="647">
        <v>13</v>
      </c>
      <c r="O11" s="647">
        <v>100</v>
      </c>
      <c r="P11" s="647">
        <v>26</v>
      </c>
      <c r="Q11" s="647" t="s">
        <v>704</v>
      </c>
      <c r="R11" s="638"/>
      <c r="S11" s="497"/>
      <c r="T11" s="497"/>
      <c r="U11" s="497"/>
    </row>
    <row r="12" spans="1:21" s="498" customFormat="1" ht="24" customHeight="1" x14ac:dyDescent="0.2">
      <c r="A12" s="499"/>
      <c r="B12" s="501"/>
      <c r="C12" s="502" t="s">
        <v>532</v>
      </c>
      <c r="D12" s="503">
        <v>5</v>
      </c>
      <c r="E12" s="119">
        <v>3</v>
      </c>
      <c r="F12" s="119">
        <v>1</v>
      </c>
      <c r="G12" s="119">
        <v>1</v>
      </c>
      <c r="H12" s="119" t="s">
        <v>20</v>
      </c>
      <c r="I12" s="119" t="s">
        <v>20</v>
      </c>
      <c r="J12" s="119" t="s">
        <v>20</v>
      </c>
      <c r="K12" s="649">
        <v>5</v>
      </c>
      <c r="L12" s="647">
        <v>5</v>
      </c>
      <c r="M12" s="647" t="s">
        <v>704</v>
      </c>
      <c r="N12" s="647" t="s">
        <v>704</v>
      </c>
      <c r="O12" s="647" t="s">
        <v>704</v>
      </c>
      <c r="P12" s="647" t="s">
        <v>704</v>
      </c>
      <c r="Q12" s="647" t="s">
        <v>704</v>
      </c>
      <c r="R12" s="638"/>
      <c r="S12" s="497"/>
      <c r="T12" s="497"/>
      <c r="U12" s="497"/>
    </row>
    <row r="13" spans="1:21" s="498" customFormat="1" ht="12" customHeight="1" x14ac:dyDescent="0.2">
      <c r="A13" s="499"/>
      <c r="B13" s="501"/>
      <c r="C13" s="502"/>
      <c r="D13" s="504"/>
      <c r="E13" s="505"/>
      <c r="F13" s="505"/>
      <c r="G13" s="119"/>
      <c r="H13" s="119"/>
      <c r="I13" s="119"/>
      <c r="J13" s="119"/>
      <c r="K13" s="648"/>
      <c r="L13" s="648"/>
      <c r="M13" s="648"/>
      <c r="N13" s="647"/>
      <c r="O13" s="647"/>
      <c r="P13" s="647"/>
      <c r="Q13" s="647"/>
      <c r="R13" s="638"/>
      <c r="S13" s="500"/>
      <c r="T13" s="497"/>
      <c r="U13" s="500"/>
    </row>
    <row r="14" spans="1:21" s="498" customFormat="1" ht="24" customHeight="1" x14ac:dyDescent="0.2">
      <c r="A14" s="499"/>
      <c r="B14" s="811" t="s">
        <v>541</v>
      </c>
      <c r="C14" s="812"/>
      <c r="D14" s="496">
        <v>30864</v>
      </c>
      <c r="E14" s="496">
        <v>25958</v>
      </c>
      <c r="F14" s="496">
        <v>2498</v>
      </c>
      <c r="G14" s="496">
        <v>397</v>
      </c>
      <c r="H14" s="496">
        <v>1422</v>
      </c>
      <c r="I14" s="496">
        <v>303</v>
      </c>
      <c r="J14" s="496">
        <v>105</v>
      </c>
      <c r="K14" s="646">
        <v>29921</v>
      </c>
      <c r="L14" s="646">
        <v>25076</v>
      </c>
      <c r="M14" s="646">
        <v>2651</v>
      </c>
      <c r="N14" s="646">
        <v>320</v>
      </c>
      <c r="O14" s="646">
        <v>1372</v>
      </c>
      <c r="P14" s="646">
        <v>232</v>
      </c>
      <c r="Q14" s="646">
        <v>83</v>
      </c>
      <c r="R14" s="496"/>
      <c r="S14" s="497"/>
      <c r="T14" s="497"/>
      <c r="U14" s="497"/>
    </row>
    <row r="15" spans="1:21" s="498" customFormat="1" ht="24" customHeight="1" x14ac:dyDescent="0.2">
      <c r="A15" s="499"/>
      <c r="B15" s="501"/>
      <c r="C15" s="506" t="s">
        <v>552</v>
      </c>
      <c r="D15" s="119">
        <v>4</v>
      </c>
      <c r="E15" s="119">
        <v>4</v>
      </c>
      <c r="F15" s="119" t="s">
        <v>20</v>
      </c>
      <c r="G15" s="119" t="s">
        <v>20</v>
      </c>
      <c r="H15" s="119" t="s">
        <v>20</v>
      </c>
      <c r="I15" s="119" t="s">
        <v>20</v>
      </c>
      <c r="J15" s="119" t="s">
        <v>317</v>
      </c>
      <c r="K15" s="649">
        <v>3</v>
      </c>
      <c r="L15" s="647">
        <v>2</v>
      </c>
      <c r="M15" s="647">
        <v>1</v>
      </c>
      <c r="N15" s="647" t="s">
        <v>704</v>
      </c>
      <c r="O15" s="647" t="s">
        <v>704</v>
      </c>
      <c r="P15" s="647" t="s">
        <v>704</v>
      </c>
      <c r="Q15" s="647" t="s">
        <v>704</v>
      </c>
      <c r="R15" s="638"/>
      <c r="S15" s="497"/>
      <c r="T15" s="497"/>
      <c r="U15" s="497"/>
    </row>
    <row r="16" spans="1:21" s="498" customFormat="1" ht="24" customHeight="1" x14ac:dyDescent="0.2">
      <c r="A16" s="499"/>
      <c r="B16" s="501"/>
      <c r="C16" s="502" t="s">
        <v>533</v>
      </c>
      <c r="D16" s="119">
        <v>9421</v>
      </c>
      <c r="E16" s="119">
        <v>6617</v>
      </c>
      <c r="F16" s="119">
        <v>1107</v>
      </c>
      <c r="G16" s="119">
        <v>308</v>
      </c>
      <c r="H16" s="119">
        <v>1107</v>
      </c>
      <c r="I16" s="119">
        <v>207</v>
      </c>
      <c r="J16" s="119" t="s">
        <v>317</v>
      </c>
      <c r="K16" s="649">
        <v>9780</v>
      </c>
      <c r="L16" s="647">
        <v>6889</v>
      </c>
      <c r="M16" s="647">
        <v>1304</v>
      </c>
      <c r="N16" s="647">
        <v>251</v>
      </c>
      <c r="O16" s="647">
        <v>1102</v>
      </c>
      <c r="P16" s="647">
        <v>164</v>
      </c>
      <c r="Q16" s="647" t="s">
        <v>704</v>
      </c>
      <c r="R16" s="638"/>
      <c r="S16" s="497"/>
      <c r="T16" s="497"/>
      <c r="U16" s="497"/>
    </row>
    <row r="17" spans="1:21" s="498" customFormat="1" ht="24" customHeight="1" x14ac:dyDescent="0.2">
      <c r="A17" s="499"/>
      <c r="B17" s="501"/>
      <c r="C17" s="502" t="s">
        <v>534</v>
      </c>
      <c r="D17" s="119">
        <v>21439</v>
      </c>
      <c r="E17" s="119">
        <v>19337</v>
      </c>
      <c r="F17" s="119">
        <v>1391</v>
      </c>
      <c r="G17" s="119">
        <v>89</v>
      </c>
      <c r="H17" s="119">
        <v>315</v>
      </c>
      <c r="I17" s="119">
        <v>96</v>
      </c>
      <c r="J17" s="119">
        <v>105</v>
      </c>
      <c r="K17" s="649">
        <v>20138</v>
      </c>
      <c r="L17" s="647">
        <v>18185</v>
      </c>
      <c r="M17" s="647">
        <v>1346</v>
      </c>
      <c r="N17" s="647">
        <v>69</v>
      </c>
      <c r="O17" s="647">
        <v>270</v>
      </c>
      <c r="P17" s="647">
        <v>68</v>
      </c>
      <c r="Q17" s="647">
        <v>83</v>
      </c>
      <c r="R17" s="638"/>
      <c r="S17" s="497"/>
      <c r="T17" s="497"/>
      <c r="U17" s="497"/>
    </row>
    <row r="18" spans="1:21" s="498" customFormat="1" ht="12" customHeight="1" x14ac:dyDescent="0.2">
      <c r="A18" s="499"/>
      <c r="B18" s="501"/>
      <c r="C18" s="502"/>
      <c r="D18" s="504"/>
      <c r="E18" s="505"/>
      <c r="F18" s="505"/>
      <c r="G18" s="505"/>
      <c r="H18" s="505"/>
      <c r="I18" s="505"/>
      <c r="J18" s="505"/>
      <c r="K18" s="648"/>
      <c r="L18" s="648"/>
      <c r="M18" s="648"/>
      <c r="N18" s="648"/>
      <c r="O18" s="648"/>
      <c r="P18" s="648"/>
      <c r="Q18" s="648"/>
      <c r="R18" s="505"/>
      <c r="S18" s="500"/>
      <c r="T18" s="500"/>
      <c r="U18" s="500"/>
    </row>
    <row r="19" spans="1:21" s="498" customFormat="1" ht="24" customHeight="1" x14ac:dyDescent="0.2">
      <c r="A19" s="499"/>
      <c r="B19" s="817" t="s">
        <v>542</v>
      </c>
      <c r="C19" s="818"/>
      <c r="D19" s="496">
        <v>122191</v>
      </c>
      <c r="E19" s="496">
        <v>105616</v>
      </c>
      <c r="F19" s="496">
        <v>6255</v>
      </c>
      <c r="G19" s="496">
        <v>2284</v>
      </c>
      <c r="H19" s="496">
        <v>5654</v>
      </c>
      <c r="I19" s="496">
        <v>1772</v>
      </c>
      <c r="J19" s="496">
        <v>29</v>
      </c>
      <c r="K19" s="646">
        <v>131851</v>
      </c>
      <c r="L19" s="646">
        <v>114563</v>
      </c>
      <c r="M19" s="646">
        <v>7068</v>
      </c>
      <c r="N19" s="646">
        <v>2119</v>
      </c>
      <c r="O19" s="646">
        <v>5982</v>
      </c>
      <c r="P19" s="646">
        <v>1509</v>
      </c>
      <c r="Q19" s="646">
        <v>20</v>
      </c>
      <c r="R19" s="496"/>
      <c r="S19" s="500"/>
      <c r="T19" s="500"/>
      <c r="U19" s="500"/>
    </row>
    <row r="20" spans="1:21" s="498" customFormat="1" ht="24" customHeight="1" x14ac:dyDescent="0.2">
      <c r="A20" s="499"/>
      <c r="B20" s="501"/>
      <c r="C20" s="507" t="s">
        <v>549</v>
      </c>
      <c r="D20" s="503">
        <v>675</v>
      </c>
      <c r="E20" s="119">
        <v>666</v>
      </c>
      <c r="F20" s="119">
        <v>8</v>
      </c>
      <c r="G20" s="119" t="s">
        <v>20</v>
      </c>
      <c r="H20" s="119" t="s">
        <v>20</v>
      </c>
      <c r="I20" s="119" t="s">
        <v>20</v>
      </c>
      <c r="J20" s="119" t="s">
        <v>317</v>
      </c>
      <c r="K20" s="649">
        <v>718</v>
      </c>
      <c r="L20" s="647">
        <v>705</v>
      </c>
      <c r="M20" s="647">
        <v>8</v>
      </c>
      <c r="N20" s="647" t="s">
        <v>704</v>
      </c>
      <c r="O20" s="647">
        <v>2</v>
      </c>
      <c r="P20" s="647" t="s">
        <v>704</v>
      </c>
      <c r="Q20" s="647" t="s">
        <v>704</v>
      </c>
      <c r="R20" s="638"/>
      <c r="S20" s="497"/>
      <c r="T20" s="497"/>
      <c r="U20" s="497"/>
    </row>
    <row r="21" spans="1:21" s="498" customFormat="1" ht="24" customHeight="1" x14ac:dyDescent="0.2">
      <c r="A21" s="499"/>
      <c r="B21" s="501"/>
      <c r="C21" s="502" t="s">
        <v>553</v>
      </c>
      <c r="D21" s="119">
        <v>6877</v>
      </c>
      <c r="E21" s="119">
        <v>6111</v>
      </c>
      <c r="F21" s="119">
        <v>413</v>
      </c>
      <c r="G21" s="119">
        <v>28</v>
      </c>
      <c r="H21" s="119">
        <v>261</v>
      </c>
      <c r="I21" s="119">
        <v>30</v>
      </c>
      <c r="J21" s="119" t="s">
        <v>317</v>
      </c>
      <c r="K21" s="649">
        <v>7958</v>
      </c>
      <c r="L21" s="647">
        <v>7050</v>
      </c>
      <c r="M21" s="647">
        <v>490</v>
      </c>
      <c r="N21" s="647">
        <v>33</v>
      </c>
      <c r="O21" s="647">
        <v>333</v>
      </c>
      <c r="P21" s="647">
        <v>24</v>
      </c>
      <c r="Q21" s="647" t="s">
        <v>704</v>
      </c>
      <c r="R21" s="638"/>
      <c r="S21" s="497"/>
      <c r="T21" s="497"/>
      <c r="U21" s="497"/>
    </row>
    <row r="22" spans="1:21" s="498" customFormat="1" ht="24" customHeight="1" x14ac:dyDescent="0.2">
      <c r="A22" s="499"/>
      <c r="B22" s="501"/>
      <c r="C22" s="502" t="s">
        <v>554</v>
      </c>
      <c r="D22" s="119">
        <v>8197</v>
      </c>
      <c r="E22" s="119">
        <v>7605</v>
      </c>
      <c r="F22" s="119">
        <v>250</v>
      </c>
      <c r="G22" s="119">
        <v>21</v>
      </c>
      <c r="H22" s="119">
        <v>254</v>
      </c>
      <c r="I22" s="119">
        <v>14</v>
      </c>
      <c r="J22" s="119" t="s">
        <v>317</v>
      </c>
      <c r="K22" s="649">
        <v>8661</v>
      </c>
      <c r="L22" s="647">
        <v>7941</v>
      </c>
      <c r="M22" s="647">
        <v>295</v>
      </c>
      <c r="N22" s="647">
        <v>16</v>
      </c>
      <c r="O22" s="647">
        <v>336</v>
      </c>
      <c r="P22" s="647">
        <v>16</v>
      </c>
      <c r="Q22" s="647" t="s">
        <v>704</v>
      </c>
      <c r="R22" s="638"/>
      <c r="S22" s="497"/>
      <c r="T22" s="497"/>
      <c r="U22" s="497"/>
    </row>
    <row r="23" spans="1:21" s="498" customFormat="1" ht="24" customHeight="1" x14ac:dyDescent="0.2">
      <c r="A23" s="499"/>
      <c r="B23" s="501"/>
      <c r="C23" s="502" t="s">
        <v>555</v>
      </c>
      <c r="D23" s="119">
        <v>28905</v>
      </c>
      <c r="E23" s="119">
        <v>25152</v>
      </c>
      <c r="F23" s="119">
        <v>1910</v>
      </c>
      <c r="G23" s="119">
        <v>358</v>
      </c>
      <c r="H23" s="119">
        <v>863</v>
      </c>
      <c r="I23" s="119">
        <v>468</v>
      </c>
      <c r="J23" s="119" t="s">
        <v>317</v>
      </c>
      <c r="K23" s="649">
        <v>30705</v>
      </c>
      <c r="L23" s="647">
        <v>27141</v>
      </c>
      <c r="M23" s="647">
        <v>2000</v>
      </c>
      <c r="N23" s="647">
        <v>292</v>
      </c>
      <c r="O23" s="647">
        <v>791</v>
      </c>
      <c r="P23" s="647">
        <v>341</v>
      </c>
      <c r="Q23" s="647" t="s">
        <v>704</v>
      </c>
      <c r="R23" s="638"/>
      <c r="S23" s="497"/>
      <c r="T23" s="497"/>
      <c r="U23" s="497"/>
    </row>
    <row r="24" spans="1:21" s="498" customFormat="1" ht="24" customHeight="1" x14ac:dyDescent="0.2">
      <c r="A24" s="499"/>
      <c r="B24" s="501"/>
      <c r="C24" s="502" t="s">
        <v>556</v>
      </c>
      <c r="D24" s="119">
        <v>6559</v>
      </c>
      <c r="E24" s="119">
        <v>6276</v>
      </c>
      <c r="F24" s="119">
        <v>146</v>
      </c>
      <c r="G24" s="119">
        <v>13</v>
      </c>
      <c r="H24" s="119">
        <v>86</v>
      </c>
      <c r="I24" s="119">
        <v>10</v>
      </c>
      <c r="J24" s="119" t="s">
        <v>317</v>
      </c>
      <c r="K24" s="649">
        <v>6127</v>
      </c>
      <c r="L24" s="647">
        <v>5888</v>
      </c>
      <c r="M24" s="647">
        <v>165</v>
      </c>
      <c r="N24" s="647">
        <v>17</v>
      </c>
      <c r="O24" s="647">
        <v>33</v>
      </c>
      <c r="P24" s="647">
        <v>8</v>
      </c>
      <c r="Q24" s="647" t="s">
        <v>704</v>
      </c>
      <c r="R24" s="638"/>
      <c r="S24" s="497"/>
      <c r="T24" s="497"/>
      <c r="U24" s="497"/>
    </row>
    <row r="25" spans="1:21" s="498" customFormat="1" ht="24" customHeight="1" x14ac:dyDescent="0.2">
      <c r="A25" s="499"/>
      <c r="B25" s="508"/>
      <c r="C25" s="509" t="s">
        <v>557</v>
      </c>
      <c r="D25" s="119">
        <v>5865</v>
      </c>
      <c r="E25" s="119">
        <v>3711</v>
      </c>
      <c r="F25" s="119">
        <v>1370</v>
      </c>
      <c r="G25" s="119">
        <v>126</v>
      </c>
      <c r="H25" s="119">
        <v>478</v>
      </c>
      <c r="I25" s="119">
        <v>148</v>
      </c>
      <c r="J25" s="119" t="s">
        <v>317</v>
      </c>
      <c r="K25" s="649">
        <v>6154</v>
      </c>
      <c r="L25" s="647">
        <v>3986</v>
      </c>
      <c r="M25" s="647">
        <v>1528</v>
      </c>
      <c r="N25" s="647">
        <v>82</v>
      </c>
      <c r="O25" s="647">
        <v>414</v>
      </c>
      <c r="P25" s="647">
        <v>126</v>
      </c>
      <c r="Q25" s="647" t="s">
        <v>704</v>
      </c>
      <c r="R25" s="638"/>
      <c r="S25" s="497"/>
      <c r="T25" s="497"/>
      <c r="U25" s="497"/>
    </row>
    <row r="26" spans="1:21" s="498" customFormat="1" ht="24" customHeight="1" x14ac:dyDescent="0.2">
      <c r="A26" s="499"/>
      <c r="B26" s="510"/>
      <c r="C26" s="511" t="s">
        <v>546</v>
      </c>
      <c r="D26" s="119">
        <v>7520</v>
      </c>
      <c r="E26" s="119">
        <v>4983</v>
      </c>
      <c r="F26" s="119">
        <v>711</v>
      </c>
      <c r="G26" s="119">
        <v>385</v>
      </c>
      <c r="H26" s="119">
        <v>1168</v>
      </c>
      <c r="I26" s="119">
        <v>235</v>
      </c>
      <c r="J26" s="119" t="s">
        <v>317</v>
      </c>
      <c r="K26" s="649">
        <v>8627</v>
      </c>
      <c r="L26" s="647">
        <v>5989</v>
      </c>
      <c r="M26" s="647">
        <v>833</v>
      </c>
      <c r="N26" s="647">
        <v>387</v>
      </c>
      <c r="O26" s="647">
        <v>1174</v>
      </c>
      <c r="P26" s="647">
        <v>220</v>
      </c>
      <c r="Q26" s="647" t="s">
        <v>704</v>
      </c>
      <c r="R26" s="638"/>
      <c r="S26" s="497"/>
      <c r="T26" s="497"/>
      <c r="U26" s="497"/>
    </row>
    <row r="27" spans="1:21" s="498" customFormat="1" ht="24" customHeight="1" x14ac:dyDescent="0.2">
      <c r="A27" s="499"/>
      <c r="B27" s="508"/>
      <c r="C27" s="509" t="s">
        <v>547</v>
      </c>
      <c r="D27" s="119">
        <v>8922</v>
      </c>
      <c r="E27" s="119">
        <v>7610</v>
      </c>
      <c r="F27" s="119">
        <v>189</v>
      </c>
      <c r="G27" s="119">
        <v>396</v>
      </c>
      <c r="H27" s="119">
        <v>378</v>
      </c>
      <c r="I27" s="119">
        <v>310</v>
      </c>
      <c r="J27" s="119" t="s">
        <v>317</v>
      </c>
      <c r="K27" s="649">
        <v>8732</v>
      </c>
      <c r="L27" s="647">
        <v>7556</v>
      </c>
      <c r="M27" s="647">
        <v>197</v>
      </c>
      <c r="N27" s="647">
        <v>346</v>
      </c>
      <c r="O27" s="647">
        <v>355</v>
      </c>
      <c r="P27" s="647">
        <v>241</v>
      </c>
      <c r="Q27" s="647" t="s">
        <v>704</v>
      </c>
      <c r="R27" s="638"/>
      <c r="S27" s="497"/>
      <c r="T27" s="497"/>
      <c r="U27" s="497"/>
    </row>
    <row r="28" spans="1:21" s="498" customFormat="1" ht="24" customHeight="1" x14ac:dyDescent="0.2">
      <c r="A28" s="499"/>
      <c r="B28" s="508"/>
      <c r="C28" s="512" t="s">
        <v>559</v>
      </c>
      <c r="D28" s="119">
        <v>5350</v>
      </c>
      <c r="E28" s="119">
        <v>4171</v>
      </c>
      <c r="F28" s="119">
        <v>213</v>
      </c>
      <c r="G28" s="119">
        <v>207</v>
      </c>
      <c r="H28" s="119">
        <v>575</v>
      </c>
      <c r="I28" s="119">
        <v>153</v>
      </c>
      <c r="J28" s="119">
        <v>4</v>
      </c>
      <c r="K28" s="649">
        <v>5396</v>
      </c>
      <c r="L28" s="647">
        <v>4098</v>
      </c>
      <c r="M28" s="647">
        <v>254</v>
      </c>
      <c r="N28" s="647">
        <v>209</v>
      </c>
      <c r="O28" s="647">
        <v>667</v>
      </c>
      <c r="P28" s="647">
        <v>135</v>
      </c>
      <c r="Q28" s="647">
        <v>2</v>
      </c>
      <c r="R28" s="638"/>
      <c r="S28" s="497"/>
      <c r="T28" s="497"/>
      <c r="U28" s="497"/>
    </row>
    <row r="29" spans="1:21" s="498" customFormat="1" ht="24" customHeight="1" x14ac:dyDescent="0.2">
      <c r="A29" s="499"/>
      <c r="B29" s="501"/>
      <c r="C29" s="509" t="s">
        <v>151</v>
      </c>
      <c r="D29" s="119">
        <v>9547</v>
      </c>
      <c r="E29" s="119">
        <v>8666</v>
      </c>
      <c r="F29" s="119">
        <v>128</v>
      </c>
      <c r="G29" s="119">
        <v>113</v>
      </c>
      <c r="H29" s="119">
        <v>539</v>
      </c>
      <c r="I29" s="119">
        <v>53</v>
      </c>
      <c r="J29" s="119" t="s">
        <v>317</v>
      </c>
      <c r="K29" s="649">
        <v>10615</v>
      </c>
      <c r="L29" s="647">
        <v>9602</v>
      </c>
      <c r="M29" s="647">
        <v>167</v>
      </c>
      <c r="N29" s="647">
        <v>126</v>
      </c>
      <c r="O29" s="647">
        <v>636</v>
      </c>
      <c r="P29" s="647">
        <v>54</v>
      </c>
      <c r="Q29" s="647" t="s">
        <v>704</v>
      </c>
      <c r="R29" s="638"/>
      <c r="S29" s="497"/>
      <c r="T29" s="497"/>
      <c r="U29" s="497"/>
    </row>
    <row r="30" spans="1:21" s="498" customFormat="1" ht="24" customHeight="1" x14ac:dyDescent="0.2">
      <c r="A30" s="499"/>
      <c r="B30" s="501"/>
      <c r="C30" s="509" t="s">
        <v>536</v>
      </c>
      <c r="D30" s="119">
        <v>18518</v>
      </c>
      <c r="E30" s="119">
        <v>16929</v>
      </c>
      <c r="F30" s="119">
        <v>467</v>
      </c>
      <c r="G30" s="119">
        <v>556</v>
      </c>
      <c r="H30" s="119">
        <v>219</v>
      </c>
      <c r="I30" s="119">
        <v>277</v>
      </c>
      <c r="J30" s="119" t="s">
        <v>317</v>
      </c>
      <c r="K30" s="649">
        <v>21176</v>
      </c>
      <c r="L30" s="647">
        <v>19389</v>
      </c>
      <c r="M30" s="647">
        <v>605</v>
      </c>
      <c r="N30" s="647">
        <v>538</v>
      </c>
      <c r="O30" s="647">
        <v>265</v>
      </c>
      <c r="P30" s="647">
        <v>270</v>
      </c>
      <c r="Q30" s="647" t="s">
        <v>704</v>
      </c>
      <c r="R30" s="638"/>
      <c r="S30" s="497"/>
      <c r="T30" s="497"/>
      <c r="U30" s="497"/>
    </row>
    <row r="31" spans="1:21" s="498" customFormat="1" ht="24" customHeight="1" x14ac:dyDescent="0.2">
      <c r="A31" s="499"/>
      <c r="B31" s="501"/>
      <c r="C31" s="509" t="s">
        <v>537</v>
      </c>
      <c r="D31" s="119">
        <v>725</v>
      </c>
      <c r="E31" s="119">
        <v>712</v>
      </c>
      <c r="F31" s="119">
        <v>11</v>
      </c>
      <c r="G31" s="119" t="s">
        <v>20</v>
      </c>
      <c r="H31" s="119" t="s">
        <v>20</v>
      </c>
      <c r="I31" s="119" t="s">
        <v>20</v>
      </c>
      <c r="J31" s="119" t="s">
        <v>317</v>
      </c>
      <c r="K31" s="649">
        <v>675</v>
      </c>
      <c r="L31" s="647">
        <v>665</v>
      </c>
      <c r="M31" s="647">
        <v>7</v>
      </c>
      <c r="N31" s="647" t="s">
        <v>704</v>
      </c>
      <c r="O31" s="647">
        <v>1</v>
      </c>
      <c r="P31" s="647" t="s">
        <v>704</v>
      </c>
      <c r="Q31" s="647" t="s">
        <v>709</v>
      </c>
      <c r="R31" s="638"/>
      <c r="S31" s="497"/>
      <c r="T31" s="497"/>
      <c r="U31" s="497"/>
    </row>
    <row r="32" spans="1:21" s="498" customFormat="1" ht="12" customHeight="1" x14ac:dyDescent="0.15">
      <c r="A32" s="499"/>
      <c r="B32" s="513"/>
      <c r="C32" s="633" t="s">
        <v>558</v>
      </c>
      <c r="D32" s="819">
        <v>10706</v>
      </c>
      <c r="E32" s="809">
        <v>9199</v>
      </c>
      <c r="F32" s="809">
        <v>439</v>
      </c>
      <c r="G32" s="809">
        <v>81</v>
      </c>
      <c r="H32" s="809">
        <v>833</v>
      </c>
      <c r="I32" s="809">
        <v>74</v>
      </c>
      <c r="J32" s="809">
        <v>25</v>
      </c>
      <c r="K32" s="810">
        <v>12351</v>
      </c>
      <c r="L32" s="810">
        <v>10597</v>
      </c>
      <c r="M32" s="810">
        <v>519</v>
      </c>
      <c r="N32" s="810">
        <v>73</v>
      </c>
      <c r="O32" s="810">
        <v>975</v>
      </c>
      <c r="P32" s="810">
        <v>74</v>
      </c>
      <c r="Q32" s="810">
        <v>18</v>
      </c>
      <c r="R32" s="638"/>
      <c r="S32" s="497"/>
      <c r="T32" s="497"/>
      <c r="U32" s="497"/>
    </row>
    <row r="33" spans="1:21" s="498" customFormat="1" ht="12" customHeight="1" x14ac:dyDescent="0.2">
      <c r="A33" s="499"/>
      <c r="B33" s="513"/>
      <c r="C33" s="634" t="s">
        <v>270</v>
      </c>
      <c r="D33" s="819"/>
      <c r="E33" s="809"/>
      <c r="F33" s="809"/>
      <c r="G33" s="809"/>
      <c r="H33" s="809"/>
      <c r="I33" s="809"/>
      <c r="J33" s="809"/>
      <c r="K33" s="810"/>
      <c r="L33" s="810"/>
      <c r="M33" s="810"/>
      <c r="N33" s="810"/>
      <c r="O33" s="810"/>
      <c r="P33" s="810"/>
      <c r="Q33" s="810"/>
      <c r="R33" s="638"/>
      <c r="S33" s="500"/>
      <c r="T33" s="500"/>
      <c r="U33" s="500"/>
    </row>
    <row r="34" spans="1:21" s="498" customFormat="1" ht="12" customHeight="1" x14ac:dyDescent="0.15">
      <c r="A34" s="499"/>
      <c r="B34" s="513"/>
      <c r="C34" s="633" t="s">
        <v>538</v>
      </c>
      <c r="D34" s="819">
        <v>3825</v>
      </c>
      <c r="E34" s="809">
        <v>3825</v>
      </c>
      <c r="F34" s="809" t="s">
        <v>20</v>
      </c>
      <c r="G34" s="809" t="s">
        <v>20</v>
      </c>
      <c r="H34" s="809" t="s">
        <v>20</v>
      </c>
      <c r="I34" s="809" t="s">
        <v>20</v>
      </c>
      <c r="J34" s="809" t="s">
        <v>317</v>
      </c>
      <c r="K34" s="810">
        <v>3956</v>
      </c>
      <c r="L34" s="810">
        <v>3956</v>
      </c>
      <c r="M34" s="810" t="s">
        <v>709</v>
      </c>
      <c r="N34" s="810" t="s">
        <v>709</v>
      </c>
      <c r="O34" s="810" t="s">
        <v>709</v>
      </c>
      <c r="P34" s="810" t="s">
        <v>709</v>
      </c>
      <c r="Q34" s="810" t="s">
        <v>709</v>
      </c>
      <c r="R34" s="638"/>
      <c r="S34" s="497"/>
      <c r="T34" s="497"/>
      <c r="U34" s="497"/>
    </row>
    <row r="35" spans="1:21" s="498" customFormat="1" ht="12" customHeight="1" x14ac:dyDescent="0.2">
      <c r="A35" s="499"/>
      <c r="B35" s="513"/>
      <c r="C35" s="634" t="s">
        <v>270</v>
      </c>
      <c r="D35" s="819"/>
      <c r="E35" s="809"/>
      <c r="F35" s="809"/>
      <c r="G35" s="809"/>
      <c r="H35" s="809"/>
      <c r="I35" s="809"/>
      <c r="J35" s="809"/>
      <c r="K35" s="810"/>
      <c r="L35" s="810"/>
      <c r="M35" s="810"/>
      <c r="N35" s="810"/>
      <c r="O35" s="810"/>
      <c r="P35" s="810"/>
      <c r="Q35" s="810"/>
      <c r="R35" s="638"/>
      <c r="S35" s="500"/>
      <c r="T35" s="500"/>
      <c r="U35" s="500"/>
    </row>
    <row r="36" spans="1:21" s="97" customFormat="1" ht="21" customHeight="1" thickBot="1" x14ac:dyDescent="0.25">
      <c r="A36" s="514"/>
      <c r="B36" s="755" t="s">
        <v>539</v>
      </c>
      <c r="C36" s="756"/>
      <c r="D36" s="515">
        <v>11782</v>
      </c>
      <c r="E36" s="515">
        <v>3763</v>
      </c>
      <c r="F36" s="515">
        <v>146</v>
      </c>
      <c r="G36" s="515">
        <v>49</v>
      </c>
      <c r="H36" s="515">
        <v>505</v>
      </c>
      <c r="I36" s="515">
        <v>86</v>
      </c>
      <c r="J36" s="515" t="s">
        <v>317</v>
      </c>
      <c r="K36" s="515">
        <v>5418</v>
      </c>
      <c r="L36" s="515">
        <v>2299</v>
      </c>
      <c r="M36" s="515">
        <v>81</v>
      </c>
      <c r="N36" s="515">
        <v>49</v>
      </c>
      <c r="O36" s="515">
        <v>398</v>
      </c>
      <c r="P36" s="515">
        <v>97</v>
      </c>
      <c r="Q36" s="515" t="s">
        <v>704</v>
      </c>
      <c r="R36" s="646"/>
      <c r="S36" s="497"/>
      <c r="T36" s="497"/>
      <c r="U36" s="497"/>
    </row>
    <row r="37" spans="1:21" s="97" customFormat="1" ht="15" customHeight="1" x14ac:dyDescent="0.2">
      <c r="A37" s="482"/>
      <c r="B37" s="482"/>
      <c r="C37" s="482"/>
      <c r="D37" s="482"/>
      <c r="E37" s="482"/>
      <c r="F37" s="482"/>
      <c r="G37" s="482"/>
      <c r="H37" s="482"/>
      <c r="I37" s="482"/>
      <c r="J37" s="482"/>
      <c r="K37" s="482"/>
      <c r="L37" s="482"/>
      <c r="M37" s="482"/>
      <c r="N37" s="482"/>
      <c r="O37" s="482"/>
      <c r="P37" s="482"/>
      <c r="Q37" s="485" t="s">
        <v>720</v>
      </c>
      <c r="R37" s="485"/>
      <c r="S37" s="224"/>
      <c r="T37" s="224"/>
      <c r="U37" s="224"/>
    </row>
    <row r="38" spans="1:21" s="97" customFormat="1" ht="15" customHeight="1" x14ac:dyDescent="0.2">
      <c r="A38" s="482" t="s">
        <v>700</v>
      </c>
      <c r="B38" s="482"/>
      <c r="C38" s="482"/>
      <c r="D38" s="482"/>
      <c r="E38" s="482"/>
      <c r="F38" s="482"/>
      <c r="G38" s="482"/>
      <c r="H38" s="482"/>
      <c r="I38" s="482"/>
      <c r="J38" s="482"/>
      <c r="K38" s="516"/>
      <c r="L38" s="516"/>
      <c r="M38" s="516"/>
      <c r="N38" s="516"/>
      <c r="O38" s="482"/>
      <c r="P38" s="482"/>
      <c r="Q38" s="485"/>
      <c r="R38" s="485"/>
    </row>
    <row r="39" spans="1:21" ht="15" customHeight="1" x14ac:dyDescent="0.2">
      <c r="A39" s="97"/>
    </row>
    <row r="40" spans="1:21" ht="15" customHeight="1" x14ac:dyDescent="0.2">
      <c r="A40" s="97"/>
    </row>
  </sheetData>
  <mergeCells count="36">
    <mergeCell ref="Q32:Q33"/>
    <mergeCell ref="Q34:Q35"/>
    <mergeCell ref="O34:O35"/>
    <mergeCell ref="I34:I35"/>
    <mergeCell ref="L34:L35"/>
    <mergeCell ref="K34:K35"/>
    <mergeCell ref="I32:I33"/>
    <mergeCell ref="N34:N35"/>
    <mergeCell ref="N32:N33"/>
    <mergeCell ref="L32:L33"/>
    <mergeCell ref="K32:K33"/>
    <mergeCell ref="M34:M35"/>
    <mergeCell ref="H32:H33"/>
    <mergeCell ref="D34:D35"/>
    <mergeCell ref="E34:E35"/>
    <mergeCell ref="D32:D33"/>
    <mergeCell ref="F32:F33"/>
    <mergeCell ref="G32:G33"/>
    <mergeCell ref="H34:H35"/>
    <mergeCell ref="B19:C19"/>
    <mergeCell ref="B36:C36"/>
    <mergeCell ref="G34:G35"/>
    <mergeCell ref="E32:E33"/>
    <mergeCell ref="F34:F35"/>
    <mergeCell ref="E5:I6"/>
    <mergeCell ref="A9:C9"/>
    <mergeCell ref="B10:C10"/>
    <mergeCell ref="B14:C14"/>
    <mergeCell ref="A5:C7"/>
    <mergeCell ref="L5:P6"/>
    <mergeCell ref="J32:J33"/>
    <mergeCell ref="J34:J35"/>
    <mergeCell ref="P32:P33"/>
    <mergeCell ref="P34:P35"/>
    <mergeCell ref="M32:M33"/>
    <mergeCell ref="O32:O33"/>
  </mergeCells>
  <phoneticPr fontId="3"/>
  <pageMargins left="0.98425196850393704" right="0.98425196850393704" top="0.78740157480314965" bottom="0.78740157480314965" header="0.51181102362204722" footer="0.51181102362204722"/>
  <pageSetup paperSize="9" firstPageNumber="21" orientation="portrait" useFirstPageNumber="1" r:id="rId1"/>
  <headerFooter alignWithMargins="0">
    <oddFooter xml:space="preserve">&amp;C&amp;"游明朝 Demibold,標準"&amp;P+27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5"/>
  <sheetViews>
    <sheetView view="pageBreakPreview" zoomScaleNormal="100" zoomScaleSheetLayoutView="100" workbookViewId="0"/>
  </sheetViews>
  <sheetFormatPr defaultColWidth="9" defaultRowHeight="15" customHeight="1" x14ac:dyDescent="0.2"/>
  <cols>
    <col min="1" max="4" width="12.6640625" style="12" customWidth="1"/>
    <col min="5" max="5" width="12.6640625" style="120" customWidth="1"/>
    <col min="6" max="6" width="12.6640625" style="12" customWidth="1"/>
    <col min="7" max="7" width="11.77734375" style="12" customWidth="1"/>
    <col min="8" max="16384" width="9" style="12"/>
  </cols>
  <sheetData>
    <row r="1" spans="1:8" s="8" customFormat="1" ht="15" customHeight="1" x14ac:dyDescent="0.2">
      <c r="A1" s="7" t="s">
        <v>115</v>
      </c>
      <c r="E1" s="169"/>
    </row>
    <row r="3" spans="1:8" ht="15" customHeight="1" x14ac:dyDescent="0.2">
      <c r="A3" s="341" t="s">
        <v>726</v>
      </c>
      <c r="B3" s="97"/>
      <c r="C3" s="97"/>
      <c r="D3" s="97"/>
      <c r="E3" s="97"/>
      <c r="F3" s="97"/>
      <c r="G3" s="97"/>
    </row>
    <row r="4" spans="1:8" ht="15" customHeight="1" thickBot="1" x14ac:dyDescent="0.25">
      <c r="A4" s="517"/>
      <c r="B4" s="518"/>
      <c r="C4" s="518"/>
      <c r="D4" s="518"/>
      <c r="E4" s="518"/>
      <c r="F4" s="289" t="s">
        <v>686</v>
      </c>
      <c r="G4" s="289"/>
    </row>
    <row r="5" spans="1:8" ht="21" customHeight="1" x14ac:dyDescent="0.2">
      <c r="A5" s="519" t="s">
        <v>42</v>
      </c>
      <c r="B5" s="519"/>
      <c r="C5" s="519"/>
      <c r="D5" s="520"/>
      <c r="E5" s="520"/>
      <c r="F5" s="521" t="s">
        <v>136</v>
      </c>
      <c r="G5" s="522"/>
      <c r="H5" s="523"/>
    </row>
    <row r="6" spans="1:8" ht="21" customHeight="1" x14ac:dyDescent="0.2">
      <c r="A6" s="524"/>
      <c r="B6" s="524"/>
      <c r="C6" s="524"/>
      <c r="D6" s="525" t="s">
        <v>6</v>
      </c>
      <c r="E6" s="525" t="s">
        <v>1</v>
      </c>
      <c r="F6" s="526" t="s">
        <v>43</v>
      </c>
      <c r="G6" s="522"/>
      <c r="H6" s="523"/>
    </row>
    <row r="7" spans="1:8" ht="21" customHeight="1" x14ac:dyDescent="0.2">
      <c r="A7" s="527" t="s">
        <v>44</v>
      </c>
      <c r="B7" s="527"/>
      <c r="C7" s="527"/>
      <c r="D7" s="528"/>
      <c r="E7" s="528"/>
      <c r="F7" s="529" t="s">
        <v>45</v>
      </c>
      <c r="G7" s="522"/>
      <c r="H7" s="523"/>
    </row>
    <row r="8" spans="1:8" ht="21" customHeight="1" x14ac:dyDescent="0.15">
      <c r="A8" s="97"/>
      <c r="B8" s="97"/>
      <c r="C8" s="97"/>
      <c r="D8" s="530" t="s">
        <v>117</v>
      </c>
      <c r="E8" s="531" t="s">
        <v>118</v>
      </c>
      <c r="F8" s="531"/>
      <c r="G8" s="289"/>
      <c r="H8" s="523"/>
    </row>
    <row r="9" spans="1:8" ht="21" customHeight="1" x14ac:dyDescent="0.2">
      <c r="A9" s="821" t="s">
        <v>46</v>
      </c>
      <c r="B9" s="821"/>
      <c r="C9" s="822"/>
      <c r="D9" s="532">
        <v>178190</v>
      </c>
      <c r="E9" s="234">
        <v>377698</v>
      </c>
      <c r="F9" s="533">
        <v>2.11964</v>
      </c>
      <c r="G9" s="534"/>
      <c r="H9" s="523"/>
    </row>
    <row r="10" spans="1:8" ht="21" customHeight="1" x14ac:dyDescent="0.2">
      <c r="A10" s="97"/>
      <c r="B10" s="821" t="s">
        <v>47</v>
      </c>
      <c r="C10" s="822"/>
      <c r="D10" s="532">
        <v>176721</v>
      </c>
      <c r="E10" s="234">
        <v>375192</v>
      </c>
      <c r="F10" s="533">
        <v>2.1230799999999999</v>
      </c>
      <c r="G10" s="534"/>
      <c r="H10" s="523"/>
    </row>
    <row r="11" spans="1:8" ht="21" customHeight="1" x14ac:dyDescent="0.2">
      <c r="A11" s="97"/>
      <c r="B11" s="97"/>
      <c r="C11" s="289" t="s">
        <v>718</v>
      </c>
      <c r="D11" s="532">
        <v>90805</v>
      </c>
      <c r="E11" s="234">
        <v>232275</v>
      </c>
      <c r="F11" s="533">
        <v>2.5579499999999999</v>
      </c>
      <c r="G11" s="534"/>
      <c r="H11" s="523"/>
    </row>
    <row r="12" spans="1:8" ht="10.5" customHeight="1" x14ac:dyDescent="0.2">
      <c r="A12" s="97"/>
      <c r="B12" s="97"/>
      <c r="C12" s="289" t="s">
        <v>561</v>
      </c>
      <c r="D12" s="823">
        <v>17314</v>
      </c>
      <c r="E12" s="824">
        <v>31691</v>
      </c>
      <c r="F12" s="820">
        <v>1.8303700000000001</v>
      </c>
      <c r="G12" s="534"/>
    </row>
    <row r="13" spans="1:8" ht="10.5" customHeight="1" x14ac:dyDescent="0.2">
      <c r="A13" s="97"/>
      <c r="B13" s="97"/>
      <c r="C13" s="289" t="s">
        <v>717</v>
      </c>
      <c r="D13" s="823"/>
      <c r="E13" s="824"/>
      <c r="F13" s="820"/>
      <c r="G13" s="534"/>
    </row>
    <row r="14" spans="1:8" ht="21" customHeight="1" x14ac:dyDescent="0.2">
      <c r="A14" s="97"/>
      <c r="B14" s="97"/>
      <c r="C14" s="289" t="s">
        <v>716</v>
      </c>
      <c r="D14" s="532">
        <v>58034</v>
      </c>
      <c r="E14" s="234">
        <v>91955</v>
      </c>
      <c r="F14" s="533">
        <v>1.5845</v>
      </c>
      <c r="G14" s="534"/>
    </row>
    <row r="15" spans="1:8" ht="21" customHeight="1" x14ac:dyDescent="0.2">
      <c r="A15" s="97"/>
      <c r="B15" s="97"/>
      <c r="C15" s="289" t="s">
        <v>715</v>
      </c>
      <c r="D15" s="532">
        <v>10568</v>
      </c>
      <c r="E15" s="234">
        <v>19271</v>
      </c>
      <c r="F15" s="533">
        <v>1.82352</v>
      </c>
      <c r="G15" s="534"/>
    </row>
    <row r="16" spans="1:8" ht="21" customHeight="1" x14ac:dyDescent="0.2">
      <c r="A16" s="97"/>
      <c r="B16" s="821" t="s">
        <v>48</v>
      </c>
      <c r="C16" s="822"/>
      <c r="D16" s="532">
        <v>1469</v>
      </c>
      <c r="E16" s="234">
        <v>2506</v>
      </c>
      <c r="F16" s="533">
        <v>1.7059200000000001</v>
      </c>
      <c r="G16" s="534"/>
    </row>
    <row r="17" spans="1:7" ht="21" customHeight="1" thickBot="1" x14ac:dyDescent="0.25">
      <c r="A17" s="825" t="s">
        <v>49</v>
      </c>
      <c r="B17" s="825"/>
      <c r="C17" s="826"/>
      <c r="D17" s="532">
        <v>1772</v>
      </c>
      <c r="E17" s="234">
        <v>2178</v>
      </c>
      <c r="F17" s="533">
        <v>1.22912</v>
      </c>
      <c r="G17" s="534"/>
    </row>
    <row r="18" spans="1:7" ht="15" customHeight="1" x14ac:dyDescent="0.2">
      <c r="A18" s="536"/>
      <c r="B18" s="536"/>
      <c r="C18" s="536"/>
      <c r="D18" s="536"/>
      <c r="E18" s="536"/>
      <c r="F18" s="537" t="s">
        <v>722</v>
      </c>
      <c r="G18" s="538"/>
    </row>
    <row r="19" spans="1:7" ht="15" customHeight="1" x14ac:dyDescent="0.2">
      <c r="A19" s="97"/>
      <c r="B19" s="97"/>
      <c r="C19" s="97"/>
      <c r="D19" s="97"/>
      <c r="E19" s="97"/>
      <c r="F19" s="289"/>
      <c r="G19" s="289"/>
    </row>
    <row r="20" spans="1:7" ht="15" customHeight="1" x14ac:dyDescent="0.2">
      <c r="A20" s="341" t="s">
        <v>663</v>
      </c>
      <c r="B20" s="97"/>
      <c r="C20" s="97"/>
      <c r="D20" s="97"/>
      <c r="E20" s="97"/>
      <c r="F20" s="97"/>
      <c r="G20" s="97"/>
    </row>
    <row r="21" spans="1:7" ht="15" customHeight="1" thickBot="1" x14ac:dyDescent="0.25">
      <c r="A21" s="97"/>
      <c r="B21" s="97"/>
      <c r="C21" s="97"/>
      <c r="D21" s="97"/>
      <c r="E21" s="97"/>
      <c r="F21" s="289" t="s">
        <v>135</v>
      </c>
    </row>
    <row r="22" spans="1:7" ht="21" customHeight="1" x14ac:dyDescent="0.2">
      <c r="A22" s="539"/>
      <c r="B22" s="704" t="s">
        <v>560</v>
      </c>
      <c r="C22" s="705"/>
      <c r="D22" s="706"/>
      <c r="E22" s="704" t="s">
        <v>320</v>
      </c>
      <c r="F22" s="705"/>
    </row>
    <row r="23" spans="1:7" ht="21" customHeight="1" x14ac:dyDescent="0.2">
      <c r="A23" s="540" t="s">
        <v>51</v>
      </c>
      <c r="B23" s="541" t="s">
        <v>122</v>
      </c>
      <c r="C23" s="542" t="s">
        <v>237</v>
      </c>
      <c r="D23" s="542" t="s">
        <v>672</v>
      </c>
      <c r="E23" s="543" t="s">
        <v>257</v>
      </c>
      <c r="F23" s="544" t="s">
        <v>687</v>
      </c>
    </row>
    <row r="24" spans="1:7" ht="21" customHeight="1" x14ac:dyDescent="0.2">
      <c r="A24" s="545"/>
      <c r="B24" s="546" t="s">
        <v>71</v>
      </c>
      <c r="C24" s="547" t="s">
        <v>671</v>
      </c>
      <c r="D24" s="547" t="s">
        <v>673</v>
      </c>
      <c r="E24" s="548" t="s">
        <v>675</v>
      </c>
      <c r="F24" s="548" t="s">
        <v>677</v>
      </c>
    </row>
    <row r="25" spans="1:7" ht="21" customHeight="1" x14ac:dyDescent="0.15">
      <c r="A25" s="540"/>
      <c r="B25" s="530" t="s">
        <v>23</v>
      </c>
      <c r="C25" s="549"/>
      <c r="D25" s="549"/>
      <c r="E25" s="531" t="s">
        <v>258</v>
      </c>
      <c r="F25" s="550"/>
    </row>
    <row r="26" spans="1:7" ht="21" customHeight="1" x14ac:dyDescent="0.2">
      <c r="A26" s="540" t="s">
        <v>53</v>
      </c>
      <c r="B26" s="551">
        <v>8865245</v>
      </c>
      <c r="C26" s="552">
        <v>8839469</v>
      </c>
      <c r="D26" s="553">
        <v>8837685</v>
      </c>
      <c r="E26" s="242">
        <v>-0.29075338579999999</v>
      </c>
      <c r="F26" s="242">
        <v>-2.018E-2</v>
      </c>
    </row>
    <row r="27" spans="1:7" ht="21" customHeight="1" x14ac:dyDescent="0.2">
      <c r="A27" s="540" t="s">
        <v>55</v>
      </c>
      <c r="B27" s="551">
        <v>2665314</v>
      </c>
      <c r="C27" s="552">
        <v>2691185</v>
      </c>
      <c r="D27" s="553">
        <v>2752412</v>
      </c>
      <c r="E27" s="242">
        <v>0.97065486469999995</v>
      </c>
      <c r="F27" s="242">
        <v>2.2750900000000001</v>
      </c>
    </row>
    <row r="28" spans="1:7" ht="21" customHeight="1" x14ac:dyDescent="0.2">
      <c r="A28" s="540" t="s">
        <v>57</v>
      </c>
      <c r="B28" s="551">
        <v>389341</v>
      </c>
      <c r="C28" s="552">
        <v>395479</v>
      </c>
      <c r="D28" s="553">
        <v>401558</v>
      </c>
      <c r="E28" s="242">
        <v>1.5765100515999999</v>
      </c>
      <c r="F28" s="242">
        <v>1.53712</v>
      </c>
    </row>
    <row r="29" spans="1:7" ht="21" customHeight="1" x14ac:dyDescent="0.2">
      <c r="A29" s="540" t="s">
        <v>59</v>
      </c>
      <c r="B29" s="551">
        <v>357359</v>
      </c>
      <c r="C29" s="552">
        <v>351829</v>
      </c>
      <c r="D29" s="553">
        <v>352698</v>
      </c>
      <c r="E29" s="242">
        <v>-1.5474634751</v>
      </c>
      <c r="F29" s="242">
        <v>0.24698999999999999</v>
      </c>
    </row>
    <row r="30" spans="1:7" ht="21" customHeight="1" x14ac:dyDescent="0.2">
      <c r="A30" s="540" t="s">
        <v>61</v>
      </c>
      <c r="B30" s="551">
        <v>274822</v>
      </c>
      <c r="C30" s="552">
        <v>280033</v>
      </c>
      <c r="D30" s="553">
        <v>287730</v>
      </c>
      <c r="E30" s="242">
        <v>1.8961364083000001</v>
      </c>
      <c r="F30" s="242">
        <v>2.7486000000000002</v>
      </c>
    </row>
    <row r="31" spans="1:7" ht="21" customHeight="1" x14ac:dyDescent="0.2">
      <c r="A31" s="540" t="s">
        <v>63</v>
      </c>
      <c r="B31" s="551">
        <v>129895</v>
      </c>
      <c r="C31" s="552">
        <v>133411</v>
      </c>
      <c r="D31" s="553">
        <v>136868</v>
      </c>
      <c r="E31" s="242">
        <v>2.7068016474999999</v>
      </c>
      <c r="F31" s="242">
        <v>2.59124</v>
      </c>
    </row>
    <row r="32" spans="1:7" ht="21" customHeight="1" x14ac:dyDescent="0.2">
      <c r="A32" s="540" t="s">
        <v>65</v>
      </c>
      <c r="B32" s="551">
        <v>104229</v>
      </c>
      <c r="C32" s="552">
        <v>103069</v>
      </c>
      <c r="D32" s="553">
        <v>104993</v>
      </c>
      <c r="E32" s="242">
        <v>-1.1129340203</v>
      </c>
      <c r="F32" s="242">
        <v>1.8667100000000001</v>
      </c>
    </row>
    <row r="33" spans="1:6" ht="21" customHeight="1" x14ac:dyDescent="0.2">
      <c r="A33" s="540" t="s">
        <v>67</v>
      </c>
      <c r="B33" s="551">
        <v>83720</v>
      </c>
      <c r="C33" s="552">
        <v>85007</v>
      </c>
      <c r="D33" s="553">
        <v>87456</v>
      </c>
      <c r="E33" s="242">
        <v>1.5372670807</v>
      </c>
      <c r="F33" s="242">
        <v>2.8809399999999998</v>
      </c>
    </row>
    <row r="34" spans="1:6" ht="21" customHeight="1" thickBot="1" x14ac:dyDescent="0.25">
      <c r="A34" s="554" t="s">
        <v>69</v>
      </c>
      <c r="B34" s="555">
        <v>355798</v>
      </c>
      <c r="C34" s="556">
        <v>374468</v>
      </c>
      <c r="D34" s="557">
        <v>385567</v>
      </c>
      <c r="E34" s="558">
        <v>5.2473594567999999</v>
      </c>
      <c r="F34" s="558">
        <v>2.96394</v>
      </c>
    </row>
    <row r="35" spans="1:6" ht="15" customHeight="1" x14ac:dyDescent="0.2">
      <c r="A35" s="536"/>
      <c r="B35" s="536"/>
      <c r="C35" s="536"/>
      <c r="D35" s="536"/>
      <c r="E35" s="536"/>
      <c r="F35" s="537" t="s">
        <v>720</v>
      </c>
    </row>
  </sheetData>
  <mergeCells count="9">
    <mergeCell ref="F12:F13"/>
    <mergeCell ref="E22:F22"/>
    <mergeCell ref="B22:D22"/>
    <mergeCell ref="A9:C9"/>
    <mergeCell ref="B10:C10"/>
    <mergeCell ref="D12:D13"/>
    <mergeCell ref="E12:E13"/>
    <mergeCell ref="B16:C16"/>
    <mergeCell ref="A17:C17"/>
  </mergeCells>
  <phoneticPr fontId="3"/>
  <pageMargins left="0.98425196850393704" right="0.98425196850393704" top="0.78740157480314965" bottom="0.78740157480314965" header="0.51181102362204722" footer="0.51181102362204722"/>
  <pageSetup paperSize="9" firstPageNumber="21" orientation="portrait" useFirstPageNumber="1" r:id="rId1"/>
  <headerFooter alignWithMargins="0">
    <oddFooter xml:space="preserve">&amp;C&amp;"游明朝 Demibold,標準"&amp;P+29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38"/>
  <sheetViews>
    <sheetView view="pageBreakPreview" zoomScaleNormal="100" zoomScaleSheetLayoutView="100" workbookViewId="0"/>
  </sheetViews>
  <sheetFormatPr defaultColWidth="9" defaultRowHeight="15" customHeight="1" x14ac:dyDescent="0.2"/>
  <cols>
    <col min="1" max="1" width="7.88671875" style="12" customWidth="1"/>
    <col min="2" max="4" width="9.21875" style="12" customWidth="1"/>
    <col min="5" max="5" width="9.21875" style="120" customWidth="1"/>
    <col min="6" max="9" width="9.21875" style="12" customWidth="1"/>
    <col min="10" max="10" width="19" style="12" customWidth="1"/>
    <col min="11" max="16384" width="9" style="12"/>
  </cols>
  <sheetData>
    <row r="1" spans="1:9" s="8" customFormat="1" ht="15" customHeight="1" x14ac:dyDescent="0.2">
      <c r="E1" s="169"/>
      <c r="I1" s="9" t="s">
        <v>115</v>
      </c>
    </row>
    <row r="3" spans="1:9" ht="15" customHeight="1" x14ac:dyDescent="0.2">
      <c r="A3" s="341" t="s">
        <v>664</v>
      </c>
      <c r="B3" s="97"/>
      <c r="C3" s="97"/>
      <c r="D3" s="97"/>
      <c r="E3" s="97"/>
      <c r="F3" s="97"/>
      <c r="G3" s="97"/>
      <c r="H3" s="97"/>
      <c r="I3" s="97"/>
    </row>
    <row r="4" spans="1:9" ht="15" customHeight="1" thickBot="1" x14ac:dyDescent="0.25">
      <c r="A4" s="97"/>
      <c r="B4" s="97"/>
      <c r="C4" s="97"/>
      <c r="D4" s="97"/>
      <c r="E4" s="97"/>
      <c r="F4" s="97"/>
      <c r="G4" s="97"/>
      <c r="H4" s="97"/>
      <c r="I4" s="289" t="s">
        <v>137</v>
      </c>
    </row>
    <row r="5" spans="1:9" ht="21" customHeight="1" x14ac:dyDescent="0.2">
      <c r="A5" s="519"/>
      <c r="B5" s="559" t="s">
        <v>70</v>
      </c>
      <c r="C5" s="560"/>
      <c r="D5" s="561"/>
      <c r="E5" s="560" t="s">
        <v>13</v>
      </c>
      <c r="F5" s="561"/>
      <c r="G5" s="559" t="s">
        <v>138</v>
      </c>
      <c r="H5" s="560"/>
      <c r="I5" s="562"/>
    </row>
    <row r="6" spans="1:9" ht="21" customHeight="1" x14ac:dyDescent="0.2">
      <c r="A6" s="540" t="s">
        <v>50</v>
      </c>
      <c r="B6" s="541" t="s">
        <v>259</v>
      </c>
      <c r="C6" s="542" t="s">
        <v>260</v>
      </c>
      <c r="D6" s="542" t="s">
        <v>674</v>
      </c>
      <c r="E6" s="543" t="s">
        <v>261</v>
      </c>
      <c r="F6" s="543" t="s">
        <v>676</v>
      </c>
      <c r="G6" s="542" t="s">
        <v>259</v>
      </c>
      <c r="H6" s="541" t="s">
        <v>260</v>
      </c>
      <c r="I6" s="541" t="s">
        <v>674</v>
      </c>
    </row>
    <row r="7" spans="1:9" ht="21" customHeight="1" x14ac:dyDescent="0.2">
      <c r="A7" s="563"/>
      <c r="B7" s="546" t="s">
        <v>71</v>
      </c>
      <c r="C7" s="547" t="s">
        <v>671</v>
      </c>
      <c r="D7" s="547" t="s">
        <v>673</v>
      </c>
      <c r="E7" s="564" t="s">
        <v>675</v>
      </c>
      <c r="F7" s="564" t="s">
        <v>677</v>
      </c>
      <c r="G7" s="547" t="s">
        <v>71</v>
      </c>
      <c r="H7" s="546" t="s">
        <v>671</v>
      </c>
      <c r="I7" s="546" t="s">
        <v>673</v>
      </c>
    </row>
    <row r="8" spans="1:9" ht="21" customHeight="1" x14ac:dyDescent="0.15">
      <c r="A8" s="97"/>
      <c r="B8" s="565" t="s">
        <v>117</v>
      </c>
      <c r="C8" s="531"/>
      <c r="D8" s="531"/>
      <c r="E8" s="531" t="s">
        <v>262</v>
      </c>
      <c r="F8" s="531"/>
      <c r="G8" s="531"/>
      <c r="H8" s="550"/>
      <c r="I8" s="550"/>
    </row>
    <row r="9" spans="1:9" ht="21" customHeight="1" x14ac:dyDescent="0.2">
      <c r="A9" s="540" t="s">
        <v>52</v>
      </c>
      <c r="B9" s="551">
        <v>3832386</v>
      </c>
      <c r="C9" s="566">
        <v>3923887</v>
      </c>
      <c r="D9" s="567">
        <v>4135879</v>
      </c>
      <c r="E9" s="242">
        <v>2.3875726506000001</v>
      </c>
      <c r="F9" s="242">
        <v>5.4025999999999996</v>
      </c>
      <c r="G9" s="568">
        <v>2.3132442817607601</v>
      </c>
      <c r="H9" s="568">
        <v>2.25273281315186</v>
      </c>
      <c r="I9" s="568">
        <v>2.1368335485636791</v>
      </c>
    </row>
    <row r="10" spans="1:9" ht="21" customHeight="1" x14ac:dyDescent="0.2">
      <c r="A10" s="540" t="s">
        <v>54</v>
      </c>
      <c r="B10" s="551">
        <v>1317990</v>
      </c>
      <c r="C10" s="566">
        <v>1354793</v>
      </c>
      <c r="D10" s="567">
        <v>1469718</v>
      </c>
      <c r="E10" s="242">
        <v>2.7923580603999998</v>
      </c>
      <c r="F10" s="242">
        <v>8.4828499999999991</v>
      </c>
      <c r="G10" s="568">
        <v>2.0222566180320034</v>
      </c>
      <c r="H10" s="568">
        <v>1.9864178512879826</v>
      </c>
      <c r="I10" s="568">
        <v>1.8727483775799167</v>
      </c>
    </row>
    <row r="11" spans="1:9" ht="21" customHeight="1" x14ac:dyDescent="0.2">
      <c r="A11" s="540" t="s">
        <v>56</v>
      </c>
      <c r="B11" s="551">
        <v>166677</v>
      </c>
      <c r="C11" s="566">
        <v>170325</v>
      </c>
      <c r="D11" s="567">
        <v>176967</v>
      </c>
      <c r="E11" s="242">
        <v>2.1886643027999999</v>
      </c>
      <c r="F11" s="242">
        <v>3.8996</v>
      </c>
      <c r="G11" s="568">
        <v>2.335901174127204</v>
      </c>
      <c r="H11" s="568">
        <v>2.3219081168354618</v>
      </c>
      <c r="I11" s="568">
        <v>2.2691123203761152</v>
      </c>
    </row>
    <row r="12" spans="1:9" ht="21" customHeight="1" x14ac:dyDescent="0.2">
      <c r="A12" s="540" t="s">
        <v>58</v>
      </c>
      <c r="B12" s="551">
        <v>145426</v>
      </c>
      <c r="C12" s="566">
        <v>148048</v>
      </c>
      <c r="D12" s="567">
        <v>152869</v>
      </c>
      <c r="E12" s="242">
        <v>1.8029788346</v>
      </c>
      <c r="F12" s="242">
        <v>3.2563800000000001</v>
      </c>
      <c r="G12" s="568">
        <v>2.4573253751048645</v>
      </c>
      <c r="H12" s="568">
        <v>2.376452231708635</v>
      </c>
      <c r="I12" s="568">
        <v>2.3071911244267969</v>
      </c>
    </row>
    <row r="13" spans="1:9" ht="21" customHeight="1" x14ac:dyDescent="0.2">
      <c r="A13" s="540" t="s">
        <v>60</v>
      </c>
      <c r="B13" s="551">
        <v>112282</v>
      </c>
      <c r="C13" s="566">
        <v>116683</v>
      </c>
      <c r="D13" s="567">
        <v>125089</v>
      </c>
      <c r="E13" s="242">
        <v>3.9195953047000001</v>
      </c>
      <c r="F13" s="242">
        <v>7.2041300000000001</v>
      </c>
      <c r="G13" s="568">
        <v>2.4476051370656027</v>
      </c>
      <c r="H13" s="568">
        <v>2.3999468645818158</v>
      </c>
      <c r="I13" s="568">
        <v>2.3002022559937325</v>
      </c>
    </row>
    <row r="14" spans="1:9" ht="21" customHeight="1" x14ac:dyDescent="0.2">
      <c r="A14" s="540" t="s">
        <v>62</v>
      </c>
      <c r="B14" s="551">
        <v>53560</v>
      </c>
      <c r="C14" s="566">
        <v>56829</v>
      </c>
      <c r="D14" s="567">
        <v>58088</v>
      </c>
      <c r="E14" s="242">
        <v>6.1034353996000004</v>
      </c>
      <c r="F14" s="242">
        <v>2.2154199999999999</v>
      </c>
      <c r="G14" s="568">
        <v>2.4252240477968634</v>
      </c>
      <c r="H14" s="568">
        <v>2.3475866195076458</v>
      </c>
      <c r="I14" s="568">
        <v>2.3562181517697285</v>
      </c>
    </row>
    <row r="15" spans="1:9" ht="21" customHeight="1" x14ac:dyDescent="0.2">
      <c r="A15" s="540" t="s">
        <v>64</v>
      </c>
      <c r="B15" s="551">
        <v>45661</v>
      </c>
      <c r="C15" s="566">
        <v>45777</v>
      </c>
      <c r="D15" s="567">
        <v>48611</v>
      </c>
      <c r="E15" s="242">
        <v>0.25404612250000003</v>
      </c>
      <c r="F15" s="242">
        <v>6.1908799999999999</v>
      </c>
      <c r="G15" s="568">
        <v>2.2826701123497077</v>
      </c>
      <c r="H15" s="568">
        <v>2.251545535967844</v>
      </c>
      <c r="I15" s="568">
        <v>2.1598609368249986</v>
      </c>
    </row>
    <row r="16" spans="1:9" ht="21" customHeight="1" x14ac:dyDescent="0.2">
      <c r="A16" s="540" t="s">
        <v>66</v>
      </c>
      <c r="B16" s="551">
        <v>34987</v>
      </c>
      <c r="C16" s="566">
        <v>36873</v>
      </c>
      <c r="D16" s="567">
        <v>40243</v>
      </c>
      <c r="E16" s="242">
        <v>5.3905736415999996</v>
      </c>
      <c r="F16" s="242">
        <v>9.1394800000000007</v>
      </c>
      <c r="G16" s="568">
        <v>2.3928887872638409</v>
      </c>
      <c r="H16" s="568">
        <v>2.305399614894367</v>
      </c>
      <c r="I16" s="568">
        <v>2.1731978232239149</v>
      </c>
    </row>
    <row r="17" spans="1:9" ht="21" customHeight="1" thickBot="1" x14ac:dyDescent="0.25">
      <c r="A17" s="554" t="s">
        <v>68</v>
      </c>
      <c r="B17" s="555">
        <v>154702</v>
      </c>
      <c r="C17" s="569">
        <v>168473</v>
      </c>
      <c r="D17" s="570">
        <v>180099</v>
      </c>
      <c r="E17" s="558">
        <v>8.9016302310000004</v>
      </c>
      <c r="F17" s="558">
        <v>6.9008099999999999</v>
      </c>
      <c r="G17" s="571">
        <v>2.2998926969269951</v>
      </c>
      <c r="H17" s="571">
        <v>2.222718180361245</v>
      </c>
      <c r="I17" s="571">
        <v>2.140861415110578</v>
      </c>
    </row>
    <row r="18" spans="1:9" ht="15" customHeight="1" x14ac:dyDescent="0.2">
      <c r="A18" s="536"/>
      <c r="B18" s="536"/>
      <c r="C18" s="536"/>
      <c r="D18" s="536"/>
      <c r="E18" s="536"/>
      <c r="F18" s="536"/>
      <c r="G18" s="536"/>
      <c r="H18" s="536"/>
      <c r="I18" s="537" t="s">
        <v>721</v>
      </c>
    </row>
    <row r="19" spans="1:9" ht="15" customHeight="1" x14ac:dyDescent="0.2">
      <c r="A19" s="97" t="s">
        <v>562</v>
      </c>
      <c r="B19" s="97"/>
      <c r="C19" s="97"/>
      <c r="D19" s="97"/>
      <c r="E19" s="97"/>
      <c r="F19" s="289"/>
    </row>
    <row r="35" spans="1:18" s="34" customFormat="1" ht="15" customHeight="1" x14ac:dyDescent="0.2">
      <c r="J35" s="12"/>
      <c r="K35" s="12"/>
      <c r="L35" s="12"/>
      <c r="M35" s="12"/>
      <c r="N35" s="12"/>
      <c r="O35" s="12"/>
      <c r="P35" s="12"/>
      <c r="Q35" s="12"/>
      <c r="R35" s="12"/>
    </row>
    <row r="37" spans="1:18" ht="15" customHeight="1" x14ac:dyDescent="0.2">
      <c r="A37" s="97"/>
      <c r="B37" s="97"/>
      <c r="C37" s="97"/>
      <c r="D37" s="97"/>
      <c r="E37" s="97"/>
      <c r="F37" s="97"/>
      <c r="G37" s="97"/>
      <c r="H37" s="97"/>
      <c r="I37" s="289"/>
    </row>
    <row r="38" spans="1:18" ht="15" customHeight="1" x14ac:dyDescent="0.2">
      <c r="A38" s="97"/>
      <c r="B38" s="97"/>
      <c r="C38" s="97"/>
      <c r="D38" s="97"/>
      <c r="E38" s="97"/>
      <c r="F38" s="97"/>
      <c r="G38" s="97"/>
      <c r="H38" s="97"/>
      <c r="I38" s="97"/>
    </row>
  </sheetData>
  <phoneticPr fontId="3"/>
  <pageMargins left="0.98425196850393704" right="0.98425196850393704" top="0.78740157480314965" bottom="0.78740157480314965" header="0.51181102362204722" footer="0.51181102362204722"/>
  <pageSetup paperSize="9" firstPageNumber="21" orientation="portrait" useFirstPageNumber="1" r:id="rId1"/>
  <headerFooter alignWithMargins="0">
    <oddFooter xml:space="preserve">&amp;C&amp;"游明朝 Demibold,標準"&amp;P+30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50"/>
  <sheetViews>
    <sheetView view="pageBreakPreview" zoomScaleNormal="85" zoomScaleSheetLayoutView="100" workbookViewId="0"/>
  </sheetViews>
  <sheetFormatPr defaultColWidth="9" defaultRowHeight="15" customHeight="1" x14ac:dyDescent="0.2"/>
  <cols>
    <col min="1" max="1" width="13.6640625" style="12" customWidth="1"/>
    <col min="2" max="4" width="9.6640625" style="12" customWidth="1"/>
    <col min="5" max="5" width="9.6640625" style="619" customWidth="1"/>
    <col min="6" max="8" width="9.6640625" style="12" customWidth="1"/>
    <col min="9" max="10" width="7.109375" style="12" customWidth="1"/>
    <col min="11" max="13" width="9.6640625" style="12" customWidth="1"/>
    <col min="14" max="14" width="9.6640625" style="316" customWidth="1"/>
    <col min="15" max="17" width="9.6640625" style="12" customWidth="1"/>
    <col min="18" max="16384" width="9" style="12"/>
  </cols>
  <sheetData>
    <row r="1" spans="1:17" s="8" customFormat="1" ht="15" customHeight="1" x14ac:dyDescent="0.2">
      <c r="A1" s="7" t="s">
        <v>115</v>
      </c>
      <c r="E1" s="572"/>
      <c r="N1" s="573"/>
      <c r="Q1" s="9" t="s">
        <v>115</v>
      </c>
    </row>
    <row r="3" spans="1:17" s="34" customFormat="1" ht="15" customHeight="1" x14ac:dyDescent="0.2">
      <c r="A3" s="341" t="s">
        <v>665</v>
      </c>
      <c r="B3" s="341"/>
      <c r="C3" s="341"/>
      <c r="D3" s="341"/>
      <c r="E3" s="574"/>
      <c r="F3" s="388"/>
      <c r="G3" s="575"/>
      <c r="H3" s="341"/>
      <c r="I3" s="341" t="s">
        <v>666</v>
      </c>
      <c r="J3" s="341"/>
      <c r="K3" s="341"/>
      <c r="L3" s="341"/>
      <c r="M3" s="341"/>
      <c r="N3" s="574"/>
      <c r="O3" s="576"/>
      <c r="P3" s="575"/>
      <c r="Q3" s="341"/>
    </row>
    <row r="4" spans="1:17" ht="15" customHeight="1" thickBot="1" x14ac:dyDescent="0.25">
      <c r="A4" s="97"/>
      <c r="B4" s="97"/>
      <c r="C4" s="97"/>
      <c r="D4" s="97"/>
      <c r="E4" s="524"/>
      <c r="F4" s="129"/>
      <c r="G4" s="577"/>
      <c r="H4" s="289" t="s">
        <v>135</v>
      </c>
      <c r="I4" s="97"/>
      <c r="J4" s="97"/>
      <c r="K4" s="97"/>
      <c r="L4" s="97"/>
      <c r="M4" s="97"/>
      <c r="N4" s="524"/>
      <c r="O4" s="578"/>
      <c r="P4" s="577"/>
      <c r="Q4" s="97"/>
    </row>
    <row r="5" spans="1:17" ht="21" customHeight="1" x14ac:dyDescent="0.2">
      <c r="A5" s="539"/>
      <c r="B5" s="836" t="s">
        <v>701</v>
      </c>
      <c r="C5" s="837"/>
      <c r="D5" s="838"/>
      <c r="E5" s="842" t="s">
        <v>678</v>
      </c>
      <c r="F5" s="845" t="s">
        <v>679</v>
      </c>
      <c r="G5" s="846"/>
      <c r="H5" s="831" t="s">
        <v>681</v>
      </c>
      <c r="I5" s="579"/>
      <c r="J5" s="580"/>
      <c r="K5" s="836" t="s">
        <v>701</v>
      </c>
      <c r="L5" s="837"/>
      <c r="M5" s="838"/>
      <c r="N5" s="842" t="s">
        <v>678</v>
      </c>
      <c r="O5" s="845" t="s">
        <v>679</v>
      </c>
      <c r="P5" s="846"/>
      <c r="Q5" s="831" t="s">
        <v>681</v>
      </c>
    </row>
    <row r="6" spans="1:17" ht="21" customHeight="1" x14ac:dyDescent="0.2">
      <c r="A6" s="522" t="s">
        <v>72</v>
      </c>
      <c r="B6" s="839"/>
      <c r="C6" s="840"/>
      <c r="D6" s="841"/>
      <c r="E6" s="843"/>
      <c r="F6" s="581" t="s">
        <v>680</v>
      </c>
      <c r="G6" s="582"/>
      <c r="H6" s="832"/>
      <c r="I6" s="834" t="s">
        <v>72</v>
      </c>
      <c r="J6" s="835"/>
      <c r="K6" s="839"/>
      <c r="L6" s="840"/>
      <c r="M6" s="841"/>
      <c r="N6" s="843"/>
      <c r="O6" s="581" t="s">
        <v>680</v>
      </c>
      <c r="P6" s="582"/>
      <c r="Q6" s="832"/>
    </row>
    <row r="7" spans="1:17" ht="21" customHeight="1" x14ac:dyDescent="0.2">
      <c r="A7" s="545"/>
      <c r="B7" s="583" t="s">
        <v>120</v>
      </c>
      <c r="C7" s="583" t="s">
        <v>110</v>
      </c>
      <c r="D7" s="584" t="s">
        <v>111</v>
      </c>
      <c r="E7" s="844"/>
      <c r="F7" s="585" t="s">
        <v>73</v>
      </c>
      <c r="G7" s="586" t="s">
        <v>121</v>
      </c>
      <c r="H7" s="833"/>
      <c r="I7" s="587"/>
      <c r="J7" s="588"/>
      <c r="K7" s="583" t="s">
        <v>120</v>
      </c>
      <c r="L7" s="583" t="s">
        <v>110</v>
      </c>
      <c r="M7" s="584" t="s">
        <v>111</v>
      </c>
      <c r="N7" s="844"/>
      <c r="O7" s="585" t="s">
        <v>73</v>
      </c>
      <c r="P7" s="586" t="s">
        <v>121</v>
      </c>
      <c r="Q7" s="833"/>
    </row>
    <row r="8" spans="1:17" s="498" customFormat="1" ht="18" customHeight="1" x14ac:dyDescent="0.15">
      <c r="A8" s="589"/>
      <c r="B8" s="590" t="s">
        <v>118</v>
      </c>
      <c r="C8" s="591"/>
      <c r="D8" s="592"/>
      <c r="E8" s="592"/>
      <c r="F8" s="592"/>
      <c r="G8" s="593" t="s">
        <v>263</v>
      </c>
      <c r="H8" s="593" t="s">
        <v>117</v>
      </c>
      <c r="I8" s="594"/>
      <c r="J8" s="589"/>
      <c r="K8" s="595" t="s">
        <v>118</v>
      </c>
      <c r="L8" s="596"/>
      <c r="M8" s="596"/>
      <c r="N8" s="596"/>
      <c r="O8" s="596"/>
      <c r="P8" s="597" t="s">
        <v>264</v>
      </c>
      <c r="Q8" s="593" t="s">
        <v>117</v>
      </c>
    </row>
    <row r="9" spans="1:17" s="498" customFormat="1" ht="18.899999999999999" customHeight="1" x14ac:dyDescent="0.2">
      <c r="A9" s="598" t="s">
        <v>53</v>
      </c>
      <c r="B9" s="228">
        <v>8837685</v>
      </c>
      <c r="C9" s="228">
        <v>4235956</v>
      </c>
      <c r="D9" s="234">
        <v>4601729</v>
      </c>
      <c r="E9" s="234">
        <v>8839469</v>
      </c>
      <c r="F9" s="234">
        <v>-1784</v>
      </c>
      <c r="G9" s="242">
        <v>-2.018E-2</v>
      </c>
      <c r="H9" s="234">
        <v>4135879</v>
      </c>
      <c r="I9" s="829" t="s">
        <v>74</v>
      </c>
      <c r="J9" s="830"/>
      <c r="K9" s="228">
        <v>63688</v>
      </c>
      <c r="L9" s="234">
        <v>29951</v>
      </c>
      <c r="M9" s="234">
        <v>33737</v>
      </c>
      <c r="N9" s="234">
        <v>65438</v>
      </c>
      <c r="O9" s="535">
        <v>-1750</v>
      </c>
      <c r="P9" s="237">
        <v>-2.6742900000000001</v>
      </c>
      <c r="Q9" s="234">
        <v>27814</v>
      </c>
    </row>
    <row r="10" spans="1:17" s="498" customFormat="1" ht="18.899999999999999" customHeight="1" x14ac:dyDescent="0.2">
      <c r="A10" s="598"/>
      <c r="B10" s="228"/>
      <c r="C10" s="228"/>
      <c r="D10" s="234"/>
      <c r="E10" s="234"/>
      <c r="F10" s="234"/>
      <c r="G10" s="242"/>
      <c r="H10" s="234"/>
      <c r="I10" s="829" t="s">
        <v>75</v>
      </c>
      <c r="J10" s="830"/>
      <c r="K10" s="228">
        <v>493940</v>
      </c>
      <c r="L10" s="234">
        <v>240288</v>
      </c>
      <c r="M10" s="234">
        <v>253652</v>
      </c>
      <c r="N10" s="234">
        <v>502784</v>
      </c>
      <c r="O10" s="535">
        <v>-8844</v>
      </c>
      <c r="P10" s="237">
        <v>-1.75901</v>
      </c>
      <c r="Q10" s="234">
        <v>232303</v>
      </c>
    </row>
    <row r="11" spans="1:17" s="498" customFormat="1" ht="18.899999999999999" customHeight="1" x14ac:dyDescent="0.2">
      <c r="A11" s="598" t="s">
        <v>55</v>
      </c>
      <c r="B11" s="228">
        <v>2752412</v>
      </c>
      <c r="C11" s="228">
        <v>1326875</v>
      </c>
      <c r="D11" s="234">
        <v>1425537</v>
      </c>
      <c r="E11" s="234">
        <v>2691185</v>
      </c>
      <c r="F11" s="234">
        <v>61227</v>
      </c>
      <c r="G11" s="242">
        <v>2.2750900000000001</v>
      </c>
      <c r="H11" s="234">
        <v>1469718</v>
      </c>
      <c r="I11" s="829" t="s">
        <v>76</v>
      </c>
      <c r="J11" s="830"/>
      <c r="K11" s="228">
        <v>60102</v>
      </c>
      <c r="L11" s="234">
        <v>28718</v>
      </c>
      <c r="M11" s="234">
        <v>31384</v>
      </c>
      <c r="N11" s="234">
        <v>62438</v>
      </c>
      <c r="O11" s="535">
        <v>-2336</v>
      </c>
      <c r="P11" s="237">
        <v>-3.7413099999999999</v>
      </c>
      <c r="Q11" s="234">
        <v>23123</v>
      </c>
    </row>
    <row r="12" spans="1:17" s="498" customFormat="1" ht="18.899999999999999" customHeight="1" x14ac:dyDescent="0.2">
      <c r="A12" s="598"/>
      <c r="B12" s="228"/>
      <c r="C12" s="228"/>
      <c r="D12" s="234"/>
      <c r="E12" s="234"/>
      <c r="F12" s="234"/>
      <c r="G12" s="242"/>
      <c r="H12" s="234"/>
      <c r="I12" s="829" t="s">
        <v>77</v>
      </c>
      <c r="J12" s="830"/>
      <c r="K12" s="228">
        <v>55177</v>
      </c>
      <c r="L12" s="234">
        <v>26744</v>
      </c>
      <c r="M12" s="234">
        <v>28433</v>
      </c>
      <c r="N12" s="234">
        <v>56075</v>
      </c>
      <c r="O12" s="535">
        <v>-898</v>
      </c>
      <c r="P12" s="237">
        <v>-1.6014299999999999</v>
      </c>
      <c r="Q12" s="234">
        <v>22415</v>
      </c>
    </row>
    <row r="13" spans="1:17" s="498" customFormat="1" ht="18.899999999999999" customHeight="1" x14ac:dyDescent="0.2">
      <c r="A13" s="598" t="s">
        <v>78</v>
      </c>
      <c r="B13" s="228">
        <v>826161</v>
      </c>
      <c r="C13" s="228">
        <v>393961</v>
      </c>
      <c r="D13" s="234">
        <v>432200</v>
      </c>
      <c r="E13" s="234">
        <v>839310</v>
      </c>
      <c r="F13" s="234">
        <v>-13149</v>
      </c>
      <c r="G13" s="242">
        <v>-1.56664</v>
      </c>
      <c r="H13" s="234">
        <v>366079</v>
      </c>
      <c r="I13" s="829" t="s">
        <v>79</v>
      </c>
      <c r="J13" s="830"/>
      <c r="K13" s="228">
        <v>75033</v>
      </c>
      <c r="L13" s="234">
        <v>35805</v>
      </c>
      <c r="M13" s="234">
        <v>39228</v>
      </c>
      <c r="N13" s="234">
        <v>76435</v>
      </c>
      <c r="O13" s="535">
        <v>-1402</v>
      </c>
      <c r="P13" s="237">
        <v>-1.8342400000000001</v>
      </c>
      <c r="Q13" s="234">
        <v>29569</v>
      </c>
    </row>
    <row r="14" spans="1:17" s="498" customFormat="1" ht="18.899999999999999" customHeight="1" x14ac:dyDescent="0.2">
      <c r="A14" s="598" t="s">
        <v>80</v>
      </c>
      <c r="B14" s="228">
        <v>190658</v>
      </c>
      <c r="C14" s="228">
        <v>90424</v>
      </c>
      <c r="D14" s="234">
        <v>100234</v>
      </c>
      <c r="E14" s="234">
        <v>194911</v>
      </c>
      <c r="F14" s="234">
        <v>-4253</v>
      </c>
      <c r="G14" s="242">
        <v>-2.1820200000000001</v>
      </c>
      <c r="H14" s="234">
        <v>79073</v>
      </c>
      <c r="I14" s="305"/>
      <c r="J14" s="601"/>
      <c r="K14" s="602"/>
      <c r="L14" s="603"/>
      <c r="M14" s="603"/>
      <c r="N14" s="603"/>
      <c r="O14" s="603"/>
      <c r="P14" s="237"/>
      <c r="Q14" s="604"/>
    </row>
    <row r="15" spans="1:17" s="498" customFormat="1" ht="18.899999999999999" customHeight="1" x14ac:dyDescent="0.2">
      <c r="A15" s="598" t="s">
        <v>57</v>
      </c>
      <c r="B15" s="228">
        <v>401558</v>
      </c>
      <c r="C15" s="228">
        <v>188931</v>
      </c>
      <c r="D15" s="234">
        <v>212627</v>
      </c>
      <c r="E15" s="234">
        <v>395479</v>
      </c>
      <c r="F15" s="234">
        <v>6079</v>
      </c>
      <c r="G15" s="242">
        <v>1.53712</v>
      </c>
      <c r="H15" s="234">
        <v>176967</v>
      </c>
      <c r="I15" s="829" t="s">
        <v>81</v>
      </c>
      <c r="J15" s="830"/>
      <c r="K15" s="228">
        <v>58435</v>
      </c>
      <c r="L15" s="234">
        <v>27409</v>
      </c>
      <c r="M15" s="234">
        <v>31026</v>
      </c>
      <c r="N15" s="234">
        <v>57792</v>
      </c>
      <c r="O15" s="535">
        <v>643</v>
      </c>
      <c r="P15" s="237">
        <v>1.1126100000000001</v>
      </c>
      <c r="Q15" s="234">
        <v>24216</v>
      </c>
    </row>
    <row r="16" spans="1:17" s="498" customFormat="1" ht="18.899999999999999" customHeight="1" x14ac:dyDescent="0.2">
      <c r="A16" s="598" t="s">
        <v>65</v>
      </c>
      <c r="B16" s="228">
        <v>104993</v>
      </c>
      <c r="C16" s="228">
        <v>49992</v>
      </c>
      <c r="D16" s="234">
        <v>55001</v>
      </c>
      <c r="E16" s="234">
        <v>103069</v>
      </c>
      <c r="F16" s="234">
        <v>1924</v>
      </c>
      <c r="G16" s="242">
        <v>1.8667100000000001</v>
      </c>
      <c r="H16" s="234">
        <v>48611</v>
      </c>
      <c r="I16" s="829" t="s">
        <v>82</v>
      </c>
      <c r="J16" s="830"/>
      <c r="K16" s="228">
        <v>51254</v>
      </c>
      <c r="L16" s="234">
        <v>24250</v>
      </c>
      <c r="M16" s="234">
        <v>27004</v>
      </c>
      <c r="N16" s="234">
        <v>54276</v>
      </c>
      <c r="O16" s="535">
        <v>-3022</v>
      </c>
      <c r="P16" s="237">
        <v>-5.5678400000000003</v>
      </c>
      <c r="Q16" s="234">
        <v>20774</v>
      </c>
    </row>
    <row r="17" spans="1:18" s="498" customFormat="1" ht="18.899999999999999" customHeight="1" x14ac:dyDescent="0.2">
      <c r="A17" s="605" t="s">
        <v>69</v>
      </c>
      <c r="B17" s="298">
        <v>385567</v>
      </c>
      <c r="C17" s="298">
        <v>185305</v>
      </c>
      <c r="D17" s="227">
        <v>200262</v>
      </c>
      <c r="E17" s="227">
        <v>374468</v>
      </c>
      <c r="F17" s="227">
        <v>11099</v>
      </c>
      <c r="G17" s="558">
        <v>2.96394</v>
      </c>
      <c r="H17" s="227">
        <v>180099</v>
      </c>
      <c r="I17" s="305"/>
      <c r="J17" s="601"/>
      <c r="K17" s="500"/>
      <c r="L17" s="500"/>
      <c r="M17" s="500"/>
      <c r="N17" s="500"/>
      <c r="O17" s="500"/>
      <c r="P17" s="500"/>
      <c r="Q17" s="500"/>
    </row>
    <row r="18" spans="1:18" s="498" customFormat="1" ht="18.899999999999999" customHeight="1" x14ac:dyDescent="0.2">
      <c r="A18" s="598"/>
      <c r="B18" s="228"/>
      <c r="C18" s="228"/>
      <c r="D18" s="234"/>
      <c r="E18" s="234"/>
      <c r="F18" s="234"/>
      <c r="G18" s="242"/>
      <c r="H18" s="234"/>
      <c r="I18" s="829" t="s">
        <v>564</v>
      </c>
      <c r="J18" s="830"/>
      <c r="K18" s="228">
        <v>30927</v>
      </c>
      <c r="L18" s="234">
        <v>14604</v>
      </c>
      <c r="M18" s="234">
        <v>16323</v>
      </c>
      <c r="N18" s="234">
        <v>29983</v>
      </c>
      <c r="O18" s="535">
        <v>944</v>
      </c>
      <c r="P18" s="237">
        <v>3.14845</v>
      </c>
      <c r="Q18" s="234">
        <v>12747</v>
      </c>
      <c r="R18" s="499"/>
    </row>
    <row r="19" spans="1:18" s="498" customFormat="1" ht="18.899999999999999" customHeight="1" x14ac:dyDescent="0.2">
      <c r="A19" s="598" t="s">
        <v>83</v>
      </c>
      <c r="B19" s="228">
        <v>74412</v>
      </c>
      <c r="C19" s="228">
        <v>35224</v>
      </c>
      <c r="D19" s="234">
        <v>39188</v>
      </c>
      <c r="E19" s="234">
        <v>75897</v>
      </c>
      <c r="F19" s="234">
        <v>-1485</v>
      </c>
      <c r="G19" s="242">
        <v>-1.9565999999999999</v>
      </c>
      <c r="H19" s="234">
        <v>32516</v>
      </c>
      <c r="I19" s="599"/>
      <c r="J19" s="606" t="s">
        <v>563</v>
      </c>
      <c r="K19" s="228">
        <v>30927</v>
      </c>
      <c r="L19" s="234">
        <v>14604</v>
      </c>
      <c r="M19" s="234">
        <v>16323</v>
      </c>
      <c r="N19" s="234">
        <v>29983</v>
      </c>
      <c r="O19" s="535">
        <v>944</v>
      </c>
      <c r="P19" s="237">
        <v>3.14845</v>
      </c>
      <c r="Q19" s="234">
        <v>12747</v>
      </c>
    </row>
    <row r="20" spans="1:18" s="498" customFormat="1" ht="18.899999999999999" customHeight="1" x14ac:dyDescent="0.2">
      <c r="A20" s="598" t="s">
        <v>59</v>
      </c>
      <c r="B20" s="228">
        <v>352698</v>
      </c>
      <c r="C20" s="228">
        <v>168081</v>
      </c>
      <c r="D20" s="234">
        <v>184617</v>
      </c>
      <c r="E20" s="234">
        <v>351829</v>
      </c>
      <c r="F20" s="234">
        <v>869</v>
      </c>
      <c r="G20" s="242">
        <v>0.24698999999999999</v>
      </c>
      <c r="H20" s="234">
        <v>152869</v>
      </c>
      <c r="I20" s="599"/>
      <c r="J20" s="600"/>
      <c r="K20" s="228"/>
      <c r="L20" s="234"/>
      <c r="M20" s="234"/>
      <c r="N20" s="234"/>
      <c r="O20" s="535"/>
      <c r="P20" s="237"/>
      <c r="Q20" s="234"/>
    </row>
    <row r="21" spans="1:18" s="498" customFormat="1" ht="18.899999999999999" customHeight="1" x14ac:dyDescent="0.2">
      <c r="A21" s="598" t="s">
        <v>85</v>
      </c>
      <c r="B21" s="228">
        <v>84443</v>
      </c>
      <c r="C21" s="228">
        <v>40482</v>
      </c>
      <c r="D21" s="234">
        <v>43961</v>
      </c>
      <c r="E21" s="234">
        <v>88694</v>
      </c>
      <c r="F21" s="234">
        <v>-4251</v>
      </c>
      <c r="G21" s="242">
        <v>-4.7928800000000003</v>
      </c>
      <c r="H21" s="234">
        <v>33284</v>
      </c>
      <c r="I21" s="829" t="s">
        <v>84</v>
      </c>
      <c r="J21" s="830"/>
      <c r="K21" s="228">
        <f>K22+K23</f>
        <v>27358</v>
      </c>
      <c r="L21" s="234">
        <f>L22+L23</f>
        <v>13037</v>
      </c>
      <c r="M21" s="234">
        <f>M22+M23</f>
        <v>14321</v>
      </c>
      <c r="N21" s="234">
        <v>30190</v>
      </c>
      <c r="O21" s="535">
        <f>O22+O23</f>
        <v>-2832</v>
      </c>
      <c r="P21" s="237">
        <f>O21/N21*100</f>
        <v>-9.3805895992050345</v>
      </c>
      <c r="Q21" s="234">
        <f>Q22+Q23</f>
        <v>11225</v>
      </c>
    </row>
    <row r="22" spans="1:18" s="498" customFormat="1" ht="18.899999999999999" customHeight="1" x14ac:dyDescent="0.2">
      <c r="A22" s="598" t="s">
        <v>87</v>
      </c>
      <c r="B22" s="228">
        <v>143096</v>
      </c>
      <c r="C22" s="228">
        <v>69204</v>
      </c>
      <c r="D22" s="234">
        <v>73892</v>
      </c>
      <c r="E22" s="234">
        <v>143042</v>
      </c>
      <c r="F22" s="234">
        <v>54</v>
      </c>
      <c r="G22" s="242">
        <v>3.7749999999999999E-2</v>
      </c>
      <c r="H22" s="234">
        <v>67860</v>
      </c>
      <c r="I22" s="827" t="s">
        <v>86</v>
      </c>
      <c r="J22" s="828"/>
      <c r="K22" s="228">
        <v>18279</v>
      </c>
      <c r="L22" s="234">
        <v>8676</v>
      </c>
      <c r="M22" s="234">
        <v>9603</v>
      </c>
      <c r="N22" s="234">
        <v>19934</v>
      </c>
      <c r="O22" s="535">
        <v>-1655</v>
      </c>
      <c r="P22" s="237">
        <v>-8.3024000000000004</v>
      </c>
      <c r="Q22" s="234">
        <v>7580</v>
      </c>
    </row>
    <row r="23" spans="1:18" s="498" customFormat="1" ht="18.899999999999999" customHeight="1" x14ac:dyDescent="0.2">
      <c r="A23" s="598" t="s">
        <v>89</v>
      </c>
      <c r="B23" s="228">
        <v>397289</v>
      </c>
      <c r="C23" s="228">
        <v>188191</v>
      </c>
      <c r="D23" s="234">
        <v>209098</v>
      </c>
      <c r="E23" s="234">
        <v>404152</v>
      </c>
      <c r="F23" s="234">
        <v>-6863</v>
      </c>
      <c r="G23" s="242">
        <v>-1.6981200000000001</v>
      </c>
      <c r="H23" s="234">
        <v>172253</v>
      </c>
      <c r="I23" s="827" t="s">
        <v>88</v>
      </c>
      <c r="J23" s="828"/>
      <c r="K23" s="228">
        <v>9079</v>
      </c>
      <c r="L23" s="234">
        <v>4361</v>
      </c>
      <c r="M23" s="234">
        <v>4718</v>
      </c>
      <c r="N23" s="234">
        <v>10256</v>
      </c>
      <c r="O23" s="535">
        <v>-1177</v>
      </c>
      <c r="P23" s="237">
        <v>-11.47621</v>
      </c>
      <c r="Q23" s="234">
        <v>3645</v>
      </c>
    </row>
    <row r="24" spans="1:18" s="498" customFormat="1" ht="18.899999999999999" customHeight="1" x14ac:dyDescent="0.2">
      <c r="A24" s="598"/>
      <c r="B24" s="228"/>
      <c r="C24" s="228"/>
      <c r="D24" s="234"/>
      <c r="E24" s="234"/>
      <c r="F24" s="234"/>
      <c r="G24" s="242"/>
      <c r="H24" s="234"/>
      <c r="I24" s="305"/>
      <c r="J24" s="601"/>
      <c r="K24" s="500"/>
      <c r="L24" s="500"/>
      <c r="M24" s="500"/>
      <c r="N24" s="500"/>
      <c r="O24" s="500"/>
      <c r="P24" s="500"/>
      <c r="Q24" s="500"/>
    </row>
    <row r="25" spans="1:18" s="498" customFormat="1" ht="18.899999999999999" customHeight="1" x14ac:dyDescent="0.2">
      <c r="A25" s="598" t="s">
        <v>61</v>
      </c>
      <c r="B25" s="228">
        <v>287730</v>
      </c>
      <c r="C25" s="228">
        <v>138658</v>
      </c>
      <c r="D25" s="234">
        <v>149072</v>
      </c>
      <c r="E25" s="234">
        <v>280033</v>
      </c>
      <c r="F25" s="234">
        <v>7697</v>
      </c>
      <c r="G25" s="242">
        <v>2.7486000000000002</v>
      </c>
      <c r="H25" s="234">
        <v>125089</v>
      </c>
      <c r="I25" s="829" t="s">
        <v>566</v>
      </c>
      <c r="J25" s="830"/>
      <c r="K25" s="228">
        <v>16567</v>
      </c>
      <c r="L25" s="234">
        <v>7965</v>
      </c>
      <c r="M25" s="234">
        <v>8602</v>
      </c>
      <c r="N25" s="234">
        <v>17298</v>
      </c>
      <c r="O25" s="535">
        <v>-731</v>
      </c>
      <c r="P25" s="237">
        <v>-4.2259200000000003</v>
      </c>
      <c r="Q25" s="234">
        <v>6749</v>
      </c>
    </row>
    <row r="26" spans="1:18" s="498" customFormat="1" ht="18.899999999999999" customHeight="1" x14ac:dyDescent="0.2">
      <c r="A26" s="598" t="s">
        <v>90</v>
      </c>
      <c r="B26" s="228">
        <v>264642</v>
      </c>
      <c r="C26" s="228">
        <v>125858</v>
      </c>
      <c r="D26" s="234">
        <v>138784</v>
      </c>
      <c r="E26" s="234">
        <v>268800</v>
      </c>
      <c r="F26" s="234">
        <v>-4158</v>
      </c>
      <c r="G26" s="242">
        <v>-1.54688</v>
      </c>
      <c r="H26" s="234">
        <v>114265</v>
      </c>
      <c r="I26" s="599"/>
      <c r="J26" s="606" t="s">
        <v>565</v>
      </c>
      <c r="K26" s="228">
        <v>16567</v>
      </c>
      <c r="L26" s="234">
        <v>7965</v>
      </c>
      <c r="M26" s="234">
        <v>8602</v>
      </c>
      <c r="N26" s="234">
        <v>17298</v>
      </c>
      <c r="O26" s="535">
        <v>-731</v>
      </c>
      <c r="P26" s="237">
        <v>-4.2259200000000003</v>
      </c>
      <c r="Q26" s="234">
        <v>6749</v>
      </c>
    </row>
    <row r="27" spans="1:18" s="498" customFormat="1" ht="18.899999999999999" customHeight="1" x14ac:dyDescent="0.2">
      <c r="A27" s="598" t="s">
        <v>92</v>
      </c>
      <c r="B27" s="228">
        <v>100131</v>
      </c>
      <c r="C27" s="228">
        <v>47828</v>
      </c>
      <c r="D27" s="234">
        <v>52303</v>
      </c>
      <c r="E27" s="234">
        <v>100966</v>
      </c>
      <c r="F27" s="234">
        <v>-835</v>
      </c>
      <c r="G27" s="242">
        <v>-0.82701000000000002</v>
      </c>
      <c r="H27" s="234">
        <v>43864</v>
      </c>
      <c r="I27" s="305"/>
      <c r="J27" s="601"/>
      <c r="K27" s="500"/>
      <c r="L27" s="500"/>
      <c r="M27" s="500"/>
      <c r="N27" s="500"/>
      <c r="O27" s="500"/>
      <c r="P27" s="500"/>
      <c r="Q27" s="500"/>
    </row>
    <row r="28" spans="1:18" s="498" customFormat="1" ht="18.899999999999999" customHeight="1" x14ac:dyDescent="0.2">
      <c r="A28" s="598" t="s">
        <v>93</v>
      </c>
      <c r="B28" s="228">
        <v>108699</v>
      </c>
      <c r="C28" s="228">
        <v>50919</v>
      </c>
      <c r="D28" s="234">
        <v>57780</v>
      </c>
      <c r="E28" s="234">
        <v>113984</v>
      </c>
      <c r="F28" s="234">
        <v>-5285</v>
      </c>
      <c r="G28" s="242">
        <v>-4.6366199999999997</v>
      </c>
      <c r="H28" s="234">
        <v>45699</v>
      </c>
      <c r="I28" s="829" t="s">
        <v>91</v>
      </c>
      <c r="J28" s="830"/>
      <c r="K28" s="228">
        <f>SUM(K29:K31)</f>
        <v>66938</v>
      </c>
      <c r="L28" s="234">
        <f>SUM(L29:L31)</f>
        <v>32302</v>
      </c>
      <c r="M28" s="234">
        <f>SUM(M29:M31)</f>
        <v>34636</v>
      </c>
      <c r="N28" s="234">
        <v>68790</v>
      </c>
      <c r="O28" s="535">
        <f>SUM(O29:O31)</f>
        <v>-1852</v>
      </c>
      <c r="P28" s="237">
        <f>O28/N28*100</f>
        <v>-2.6922517807820903</v>
      </c>
      <c r="Q28" s="234">
        <f>SUM(Q29:Q31)</f>
        <v>27263</v>
      </c>
    </row>
    <row r="29" spans="1:18" s="498" customFormat="1" ht="18.899999999999999" customHeight="1" x14ac:dyDescent="0.2">
      <c r="A29" s="598" t="s">
        <v>95</v>
      </c>
      <c r="B29" s="228">
        <v>229733</v>
      </c>
      <c r="C29" s="228">
        <v>110807</v>
      </c>
      <c r="D29" s="234">
        <v>118926</v>
      </c>
      <c r="E29" s="234">
        <v>237518</v>
      </c>
      <c r="F29" s="234">
        <v>-7785</v>
      </c>
      <c r="G29" s="242">
        <v>-3.27765</v>
      </c>
      <c r="H29" s="234">
        <v>101538</v>
      </c>
      <c r="I29" s="305"/>
      <c r="J29" s="606" t="s">
        <v>94</v>
      </c>
      <c r="K29" s="228">
        <v>43763</v>
      </c>
      <c r="L29" s="234">
        <v>21310</v>
      </c>
      <c r="M29" s="234">
        <v>22453</v>
      </c>
      <c r="N29" s="234">
        <v>44435</v>
      </c>
      <c r="O29" s="535">
        <v>-672</v>
      </c>
      <c r="P29" s="237">
        <v>-1.5123200000000001</v>
      </c>
      <c r="Q29" s="234">
        <v>17256</v>
      </c>
      <c r="R29" s="478"/>
    </row>
    <row r="30" spans="1:18" s="498" customFormat="1" ht="18.899999999999999" customHeight="1" x14ac:dyDescent="0.2">
      <c r="A30" s="598"/>
      <c r="B30" s="228"/>
      <c r="C30" s="228"/>
      <c r="D30" s="234"/>
      <c r="E30" s="234"/>
      <c r="F30" s="234"/>
      <c r="G30" s="242"/>
      <c r="H30" s="234"/>
      <c r="I30" s="827" t="s">
        <v>96</v>
      </c>
      <c r="J30" s="828"/>
      <c r="K30" s="228">
        <v>8434</v>
      </c>
      <c r="L30" s="234">
        <v>4176</v>
      </c>
      <c r="M30" s="234">
        <v>4258</v>
      </c>
      <c r="N30" s="234">
        <v>8417</v>
      </c>
      <c r="O30" s="535">
        <v>17</v>
      </c>
      <c r="P30" s="237">
        <v>0.20197000000000001</v>
      </c>
      <c r="Q30" s="234">
        <v>3734</v>
      </c>
    </row>
    <row r="31" spans="1:18" s="498" customFormat="1" ht="18.899999999999999" customHeight="1" x14ac:dyDescent="0.2">
      <c r="A31" s="598" t="s">
        <v>98</v>
      </c>
      <c r="B31" s="228">
        <v>101692</v>
      </c>
      <c r="C31" s="228">
        <v>47392</v>
      </c>
      <c r="D31" s="234">
        <v>54300</v>
      </c>
      <c r="E31" s="234">
        <v>106987</v>
      </c>
      <c r="F31" s="234">
        <v>-5295</v>
      </c>
      <c r="G31" s="242">
        <v>-4.9492000000000003</v>
      </c>
      <c r="H31" s="234">
        <v>42367</v>
      </c>
      <c r="I31" s="827" t="s">
        <v>97</v>
      </c>
      <c r="J31" s="828"/>
      <c r="K31" s="228">
        <v>14741</v>
      </c>
      <c r="L31" s="234">
        <v>6816</v>
      </c>
      <c r="M31" s="234">
        <v>7925</v>
      </c>
      <c r="N31" s="234">
        <v>15938</v>
      </c>
      <c r="O31" s="535">
        <v>-1197</v>
      </c>
      <c r="P31" s="237">
        <v>-7.5103499999999999</v>
      </c>
      <c r="Q31" s="234">
        <v>6273</v>
      </c>
    </row>
    <row r="32" spans="1:18" s="498" customFormat="1" ht="18.899999999999999" customHeight="1" x14ac:dyDescent="0.2">
      <c r="A32" s="598" t="s">
        <v>99</v>
      </c>
      <c r="B32" s="228">
        <v>117641</v>
      </c>
      <c r="C32" s="228">
        <v>56535</v>
      </c>
      <c r="D32" s="234">
        <v>61106</v>
      </c>
      <c r="E32" s="234">
        <v>120750</v>
      </c>
      <c r="F32" s="234">
        <v>-3109</v>
      </c>
      <c r="G32" s="242">
        <v>-2.5747399999999998</v>
      </c>
      <c r="H32" s="234">
        <v>51902</v>
      </c>
      <c r="I32" s="305"/>
      <c r="J32" s="601"/>
      <c r="K32" s="500"/>
      <c r="L32" s="500"/>
      <c r="M32" s="500"/>
      <c r="N32" s="500"/>
      <c r="O32" s="500"/>
      <c r="P32" s="500"/>
      <c r="Q32" s="500"/>
    </row>
    <row r="33" spans="1:17" s="498" customFormat="1" ht="18.899999999999999" customHeight="1" x14ac:dyDescent="0.2">
      <c r="A33" s="598" t="s">
        <v>101</v>
      </c>
      <c r="B33" s="228">
        <v>119367</v>
      </c>
      <c r="C33" s="228">
        <v>57939</v>
      </c>
      <c r="D33" s="234">
        <v>61428</v>
      </c>
      <c r="E33" s="234">
        <v>123217</v>
      </c>
      <c r="F33" s="234">
        <v>-3850</v>
      </c>
      <c r="G33" s="242">
        <v>-3.1245699999999998</v>
      </c>
      <c r="H33" s="234">
        <v>52686</v>
      </c>
      <c r="I33" s="829" t="s">
        <v>100</v>
      </c>
      <c r="J33" s="830"/>
      <c r="K33" s="228">
        <f>SUM(K34:K36)</f>
        <v>33615</v>
      </c>
      <c r="L33" s="234">
        <f>SUM(L34:L36)</f>
        <v>16271</v>
      </c>
      <c r="M33" s="234">
        <f>SUM(M34:M36)</f>
        <v>17344</v>
      </c>
      <c r="N33" s="234">
        <v>35252</v>
      </c>
      <c r="O33" s="535">
        <f>SUM(O34:O36)</f>
        <v>-1637</v>
      </c>
      <c r="P33" s="237">
        <f>O33/N33*100</f>
        <v>-4.6437081584023598</v>
      </c>
      <c r="Q33" s="234">
        <f>SUM(Q34:Q36)</f>
        <v>13384</v>
      </c>
    </row>
    <row r="34" spans="1:17" s="498" customFormat="1" ht="18.899999999999999" customHeight="1" x14ac:dyDescent="0.2">
      <c r="A34" s="598" t="s">
        <v>102</v>
      </c>
      <c r="B34" s="228">
        <v>184495</v>
      </c>
      <c r="C34" s="228">
        <v>88751</v>
      </c>
      <c r="D34" s="234">
        <v>95744</v>
      </c>
      <c r="E34" s="234">
        <v>186109</v>
      </c>
      <c r="F34" s="234">
        <v>-1614</v>
      </c>
      <c r="G34" s="242">
        <v>-0.86722999999999995</v>
      </c>
      <c r="H34" s="234">
        <v>73701</v>
      </c>
      <c r="I34" s="827" t="s">
        <v>103</v>
      </c>
      <c r="J34" s="828"/>
      <c r="K34" s="228">
        <v>13009</v>
      </c>
      <c r="L34" s="234">
        <v>6331</v>
      </c>
      <c r="M34" s="234">
        <v>6678</v>
      </c>
      <c r="N34" s="234">
        <v>13748</v>
      </c>
      <c r="O34" s="535">
        <v>-739</v>
      </c>
      <c r="P34" s="237">
        <v>-5.3753299999999999</v>
      </c>
      <c r="Q34" s="234">
        <v>5048</v>
      </c>
    </row>
    <row r="35" spans="1:17" s="498" customFormat="1" ht="18.899999999999999" customHeight="1" x14ac:dyDescent="0.2">
      <c r="A35" s="598" t="s">
        <v>63</v>
      </c>
      <c r="B35" s="228">
        <v>136868</v>
      </c>
      <c r="C35" s="228">
        <v>64992</v>
      </c>
      <c r="D35" s="234">
        <v>71876</v>
      </c>
      <c r="E35" s="234">
        <v>133411</v>
      </c>
      <c r="F35" s="234">
        <v>3457</v>
      </c>
      <c r="G35" s="242">
        <v>2.59124</v>
      </c>
      <c r="H35" s="234">
        <v>58088</v>
      </c>
      <c r="I35" s="827" t="s">
        <v>104</v>
      </c>
      <c r="J35" s="828"/>
      <c r="K35" s="228">
        <v>15697</v>
      </c>
      <c r="L35" s="234">
        <v>7621</v>
      </c>
      <c r="M35" s="234">
        <v>8076</v>
      </c>
      <c r="N35" s="234">
        <v>16126</v>
      </c>
      <c r="O35" s="535">
        <v>-429</v>
      </c>
      <c r="P35" s="237">
        <v>-2.6602999999999999</v>
      </c>
      <c r="Q35" s="234">
        <v>6392</v>
      </c>
    </row>
    <row r="36" spans="1:17" s="498" customFormat="1" ht="18.899999999999999" customHeight="1" thickBot="1" x14ac:dyDescent="0.25">
      <c r="A36" s="598"/>
      <c r="B36" s="228"/>
      <c r="C36" s="228"/>
      <c r="D36" s="234"/>
      <c r="E36" s="234"/>
      <c r="F36" s="234"/>
      <c r="G36" s="242"/>
      <c r="H36" s="234"/>
      <c r="I36" s="827" t="s">
        <v>105</v>
      </c>
      <c r="J36" s="828"/>
      <c r="K36" s="228">
        <v>4909</v>
      </c>
      <c r="L36" s="228">
        <v>2319</v>
      </c>
      <c r="M36" s="228">
        <v>2590</v>
      </c>
      <c r="N36" s="228">
        <v>5378</v>
      </c>
      <c r="O36" s="607">
        <v>-469</v>
      </c>
      <c r="P36" s="608">
        <v>-8.7207100000000004</v>
      </c>
      <c r="Q36" s="228">
        <v>1944</v>
      </c>
    </row>
    <row r="37" spans="1:17" s="498" customFormat="1" ht="18.899999999999999" customHeight="1" x14ac:dyDescent="0.2">
      <c r="A37" s="598" t="s">
        <v>106</v>
      </c>
      <c r="B37" s="228">
        <v>68775</v>
      </c>
      <c r="C37" s="228">
        <v>32955</v>
      </c>
      <c r="D37" s="234">
        <v>35820</v>
      </c>
      <c r="E37" s="234">
        <v>71112</v>
      </c>
      <c r="F37" s="234">
        <v>-2337</v>
      </c>
      <c r="G37" s="242">
        <v>-3.2863699999999998</v>
      </c>
      <c r="H37" s="234">
        <v>30009</v>
      </c>
      <c r="I37" s="609"/>
      <c r="J37" s="609"/>
      <c r="K37" s="609"/>
      <c r="L37" s="609"/>
      <c r="M37" s="609"/>
      <c r="N37" s="609"/>
      <c r="O37" s="610"/>
      <c r="P37" s="611"/>
      <c r="Q37" s="612" t="s">
        <v>720</v>
      </c>
    </row>
    <row r="38" spans="1:17" s="498" customFormat="1" ht="18.899999999999999" customHeight="1" x14ac:dyDescent="0.2">
      <c r="A38" s="598" t="s">
        <v>107</v>
      </c>
      <c r="B38" s="228">
        <v>108736</v>
      </c>
      <c r="C38" s="228">
        <v>51034</v>
      </c>
      <c r="D38" s="234">
        <v>57702</v>
      </c>
      <c r="E38" s="234">
        <v>112683</v>
      </c>
      <c r="F38" s="234">
        <v>-3947</v>
      </c>
      <c r="G38" s="242">
        <v>-3.5027499999999998</v>
      </c>
      <c r="H38" s="234">
        <v>45008</v>
      </c>
      <c r="I38" s="500" t="s">
        <v>638</v>
      </c>
      <c r="J38" s="500"/>
      <c r="K38" s="500"/>
      <c r="L38" s="500"/>
      <c r="M38" s="500"/>
      <c r="N38" s="500"/>
      <c r="O38" s="500"/>
      <c r="P38" s="500"/>
      <c r="Q38" s="500"/>
    </row>
    <row r="39" spans="1:17" s="498" customFormat="1" ht="18.899999999999999" customHeight="1" x14ac:dyDescent="0.2">
      <c r="A39" s="598" t="s">
        <v>108</v>
      </c>
      <c r="B39" s="228">
        <v>119764</v>
      </c>
      <c r="C39" s="228">
        <v>58772</v>
      </c>
      <c r="D39" s="234">
        <v>60992</v>
      </c>
      <c r="E39" s="234">
        <v>123576</v>
      </c>
      <c r="F39" s="234">
        <v>-3812</v>
      </c>
      <c r="G39" s="242">
        <v>-3.08474</v>
      </c>
      <c r="H39" s="234">
        <v>57379</v>
      </c>
      <c r="I39" s="500"/>
      <c r="J39" s="500"/>
      <c r="K39" s="500"/>
      <c r="L39" s="500"/>
      <c r="M39" s="500"/>
      <c r="N39" s="500"/>
      <c r="O39" s="500"/>
      <c r="P39" s="500"/>
      <c r="Q39" s="500"/>
    </row>
    <row r="40" spans="1:17" s="498" customFormat="1" ht="18.899999999999999" customHeight="1" x14ac:dyDescent="0.2">
      <c r="A40" s="598" t="s">
        <v>67</v>
      </c>
      <c r="B40" s="228">
        <v>87456</v>
      </c>
      <c r="C40" s="228">
        <v>43166</v>
      </c>
      <c r="D40" s="234">
        <v>44290</v>
      </c>
      <c r="E40" s="234">
        <v>85007</v>
      </c>
      <c r="F40" s="234">
        <v>2449</v>
      </c>
      <c r="G40" s="242">
        <v>2.8809399999999998</v>
      </c>
      <c r="H40" s="234">
        <v>40243</v>
      </c>
      <c r="I40" s="500"/>
      <c r="J40" s="500"/>
      <c r="K40" s="500"/>
      <c r="L40" s="500"/>
      <c r="M40" s="500"/>
      <c r="N40" s="500"/>
      <c r="O40" s="500"/>
      <c r="P40" s="500"/>
      <c r="Q40" s="500"/>
    </row>
    <row r="41" spans="1:17" s="498" customFormat="1" ht="18.899999999999999" customHeight="1" thickBot="1" x14ac:dyDescent="0.25">
      <c r="A41" s="613" t="s">
        <v>109</v>
      </c>
      <c r="B41" s="245">
        <v>55635</v>
      </c>
      <c r="C41" s="245">
        <v>26336</v>
      </c>
      <c r="D41" s="245">
        <v>29299</v>
      </c>
      <c r="E41" s="245">
        <v>56529</v>
      </c>
      <c r="F41" s="245">
        <v>-894</v>
      </c>
      <c r="G41" s="614">
        <v>-1.5814900000000001</v>
      </c>
      <c r="H41" s="245">
        <v>23130</v>
      </c>
      <c r="I41" s="500"/>
      <c r="J41" s="500"/>
      <c r="K41" s="500"/>
      <c r="L41" s="500"/>
      <c r="M41" s="500"/>
      <c r="N41" s="305"/>
      <c r="O41" s="615"/>
      <c r="P41" s="242"/>
      <c r="Q41" s="604"/>
    </row>
    <row r="42" spans="1:17" s="498" customFormat="1" ht="18.899999999999999" customHeight="1" x14ac:dyDescent="0.2">
      <c r="A42" s="616"/>
      <c r="B42" s="300"/>
      <c r="C42" s="300"/>
      <c r="D42" s="300"/>
      <c r="E42" s="300"/>
      <c r="F42" s="617"/>
      <c r="G42" s="618"/>
      <c r="H42" s="300"/>
      <c r="N42" s="300"/>
      <c r="O42" s="578"/>
      <c r="P42" s="577"/>
    </row>
    <row r="43" spans="1:17" s="498" customFormat="1" ht="18.899999999999999" customHeight="1" x14ac:dyDescent="0.2">
      <c r="F43" s="300"/>
      <c r="G43" s="578"/>
      <c r="H43" s="577"/>
    </row>
    <row r="44" spans="1:17" ht="18.899999999999999" customHeight="1" x14ac:dyDescent="0.2">
      <c r="A44" s="498"/>
      <c r="B44" s="498"/>
      <c r="C44" s="498"/>
      <c r="D44" s="498"/>
      <c r="E44" s="498"/>
      <c r="F44" s="300"/>
      <c r="G44" s="578"/>
      <c r="H44" s="577"/>
      <c r="I44" s="498"/>
      <c r="N44" s="12"/>
    </row>
    <row r="45" spans="1:17" ht="18.899999999999999" customHeight="1" x14ac:dyDescent="0.2">
      <c r="A45" s="498"/>
      <c r="B45" s="498"/>
      <c r="C45" s="498"/>
      <c r="D45" s="498"/>
      <c r="E45" s="498"/>
      <c r="F45" s="300"/>
      <c r="G45" s="578"/>
      <c r="H45" s="577"/>
      <c r="I45" s="498"/>
      <c r="N45" s="12"/>
    </row>
    <row r="46" spans="1:17" ht="18.899999999999999" customHeight="1" x14ac:dyDescent="0.2">
      <c r="A46" s="97"/>
      <c r="B46" s="566"/>
      <c r="C46" s="97"/>
      <c r="D46" s="97"/>
      <c r="E46" s="524"/>
      <c r="F46" s="578"/>
      <c r="G46" s="577"/>
      <c r="H46" s="97"/>
      <c r="I46" s="498"/>
      <c r="N46" s="12"/>
    </row>
    <row r="47" spans="1:17" ht="18.899999999999999" customHeight="1" x14ac:dyDescent="0.2">
      <c r="E47" s="316"/>
      <c r="N47" s="12"/>
    </row>
    <row r="48" spans="1:17" ht="18.899999999999999" customHeight="1" x14ac:dyDescent="0.2">
      <c r="E48" s="316"/>
      <c r="N48" s="12"/>
    </row>
    <row r="49" spans="5:14" ht="15" customHeight="1" x14ac:dyDescent="0.2">
      <c r="E49" s="316"/>
      <c r="N49" s="12"/>
    </row>
    <row r="50" spans="5:14" ht="15" customHeight="1" x14ac:dyDescent="0.2">
      <c r="E50" s="316"/>
      <c r="N50" s="12"/>
    </row>
  </sheetData>
  <mergeCells count="28">
    <mergeCell ref="B5:D6"/>
    <mergeCell ref="E5:E7"/>
    <mergeCell ref="F5:G5"/>
    <mergeCell ref="H5:H7"/>
    <mergeCell ref="I11:J11"/>
    <mergeCell ref="I15:J15"/>
    <mergeCell ref="I16:J16"/>
    <mergeCell ref="I12:J12"/>
    <mergeCell ref="I13:J13"/>
    <mergeCell ref="O5:P5"/>
    <mergeCell ref="Q5:Q7"/>
    <mergeCell ref="I6:J6"/>
    <mergeCell ref="I9:J9"/>
    <mergeCell ref="I10:J10"/>
    <mergeCell ref="K5:M6"/>
    <mergeCell ref="N5:N7"/>
    <mergeCell ref="I36:J36"/>
    <mergeCell ref="I22:J22"/>
    <mergeCell ref="I18:J18"/>
    <mergeCell ref="I21:J21"/>
    <mergeCell ref="I31:J31"/>
    <mergeCell ref="I33:J33"/>
    <mergeCell ref="I34:J34"/>
    <mergeCell ref="I35:J35"/>
    <mergeCell ref="I23:J23"/>
    <mergeCell ref="I25:J25"/>
    <mergeCell ref="I28:J28"/>
    <mergeCell ref="I30:J30"/>
  </mergeCells>
  <phoneticPr fontId="3"/>
  <pageMargins left="0.98425196850393704" right="0.98425196850393704" top="0.78740157480314965" bottom="0.78740157480314965" header="0.51181102362204722" footer="0.51181102362204722"/>
  <pageSetup paperSize="9" firstPageNumber="21" orientation="portrait" useFirstPageNumber="1" r:id="rId1"/>
  <headerFooter alignWithMargins="0">
    <oddFooter xml:space="preserve">&amp;C&amp;"游明朝 Demibold,標準"&amp;P+31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3"/>
  <sheetViews>
    <sheetView zoomScaleNormal="100" workbookViewId="0"/>
  </sheetViews>
  <sheetFormatPr defaultColWidth="9" defaultRowHeight="18" x14ac:dyDescent="0.2"/>
  <cols>
    <col min="1" max="1" width="10" style="1" customWidth="1"/>
    <col min="2" max="4" width="9" style="1"/>
    <col min="5" max="5" width="9" style="4"/>
    <col min="6" max="13" width="9" style="1"/>
    <col min="14" max="14" width="9" style="3"/>
    <col min="15" max="16384" width="9" style="1"/>
  </cols>
  <sheetData>
    <row r="1" spans="1:1" ht="19.8" x14ac:dyDescent="0.2">
      <c r="A1" s="5" t="s">
        <v>115</v>
      </c>
    </row>
    <row r="3" spans="1:1" x14ac:dyDescent="0.2">
      <c r="A3" s="2"/>
    </row>
  </sheetData>
  <phoneticPr fontId="3"/>
  <pageMargins left="0.98425196850393704" right="0.98425196850393704" top="0.78740157480314965" bottom="0.78740157480314965" header="0.51181102362204722" footer="0.51181102362204722"/>
  <pageSetup paperSize="9" firstPageNumber="21" orientation="portrait" useFirstPageNumber="1" r:id="rId1"/>
  <headerFooter alignWithMargins="0">
    <oddFooter xml:space="preserve">&amp;C&amp;"游明朝 Demibold,標準"&amp;P+33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6"/>
  <sheetViews>
    <sheetView view="pageBreakPreview" zoomScaleNormal="100" zoomScaleSheetLayoutView="100" workbookViewId="0"/>
  </sheetViews>
  <sheetFormatPr defaultColWidth="8.88671875" defaultRowHeight="15" customHeight="1" x14ac:dyDescent="0.2"/>
  <cols>
    <col min="1" max="1" width="16.44140625" style="12" customWidth="1"/>
    <col min="2" max="13" width="10.6640625" style="12" customWidth="1"/>
    <col min="14" max="14" width="15.21875" style="12" customWidth="1"/>
    <col min="15" max="16384" width="8.88671875" style="12"/>
  </cols>
  <sheetData>
    <row r="1" spans="1:14" s="8" customFormat="1" ht="15" customHeight="1" x14ac:dyDescent="0.2">
      <c r="A1" s="7" t="s">
        <v>115</v>
      </c>
      <c r="N1" s="9" t="s">
        <v>115</v>
      </c>
    </row>
    <row r="3" spans="1:14" ht="15" customHeight="1" x14ac:dyDescent="0.2">
      <c r="A3" s="10" t="s">
        <v>649</v>
      </c>
      <c r="B3" s="11"/>
      <c r="C3" s="11"/>
      <c r="D3" s="11"/>
      <c r="E3" s="11"/>
      <c r="F3" s="11"/>
      <c r="G3" s="11"/>
    </row>
    <row r="4" spans="1:14" ht="15" customHeight="1" thickBot="1" x14ac:dyDescent="0.25">
      <c r="A4" s="11"/>
      <c r="B4" s="11"/>
      <c r="C4" s="11"/>
      <c r="D4" s="11"/>
      <c r="E4" s="11"/>
      <c r="F4" s="11"/>
      <c r="G4" s="13" t="s">
        <v>161</v>
      </c>
    </row>
    <row r="5" spans="1:14" ht="18" customHeight="1" x14ac:dyDescent="0.2">
      <c r="A5" s="666" t="s">
        <v>316</v>
      </c>
      <c r="B5" s="668" t="s">
        <v>171</v>
      </c>
      <c r="C5" s="15" t="s">
        <v>116</v>
      </c>
      <c r="D5" s="16"/>
      <c r="E5" s="17"/>
      <c r="F5" s="14" t="s">
        <v>323</v>
      </c>
      <c r="G5" s="18" t="s">
        <v>322</v>
      </c>
    </row>
    <row r="6" spans="1:14" ht="18" customHeight="1" x14ac:dyDescent="0.2">
      <c r="A6" s="667"/>
      <c r="B6" s="665"/>
      <c r="C6" s="19" t="s">
        <v>275</v>
      </c>
      <c r="D6" s="19" t="s">
        <v>110</v>
      </c>
      <c r="E6" s="19" t="s">
        <v>111</v>
      </c>
      <c r="F6" s="20" t="s">
        <v>321</v>
      </c>
      <c r="G6" s="21" t="s">
        <v>320</v>
      </c>
    </row>
    <row r="7" spans="1:14" ht="15" customHeight="1" x14ac:dyDescent="0.15">
      <c r="A7" s="11"/>
      <c r="B7" s="22" t="s">
        <v>117</v>
      </c>
      <c r="C7" s="23" t="s">
        <v>118</v>
      </c>
      <c r="D7" s="24"/>
      <c r="E7" s="24"/>
      <c r="F7" s="24"/>
      <c r="G7" s="23" t="s">
        <v>319</v>
      </c>
    </row>
    <row r="8" spans="1:14" ht="20.100000000000001" customHeight="1" x14ac:dyDescent="0.2">
      <c r="A8" s="25" t="s">
        <v>318</v>
      </c>
      <c r="B8" s="26">
        <v>14326</v>
      </c>
      <c r="C8" s="27">
        <v>66094</v>
      </c>
      <c r="D8" s="27">
        <v>33651</v>
      </c>
      <c r="E8" s="27">
        <v>32443</v>
      </c>
      <c r="F8" s="28">
        <v>103.72345344142033</v>
      </c>
      <c r="G8" s="29" t="s">
        <v>317</v>
      </c>
    </row>
    <row r="9" spans="1:14" ht="20.100000000000001" customHeight="1" x14ac:dyDescent="0.2">
      <c r="A9" s="25" t="s">
        <v>578</v>
      </c>
      <c r="B9" s="26">
        <v>16907</v>
      </c>
      <c r="C9" s="27">
        <v>72197</v>
      </c>
      <c r="D9" s="27">
        <v>36211</v>
      </c>
      <c r="E9" s="27">
        <v>35986</v>
      </c>
      <c r="F9" s="28">
        <v>100.62524315011395</v>
      </c>
      <c r="G9" s="30">
        <v>9.2338185009229292</v>
      </c>
    </row>
    <row r="10" spans="1:14" ht="20.100000000000001" customHeight="1" x14ac:dyDescent="0.2">
      <c r="A10" s="25" t="s">
        <v>579</v>
      </c>
      <c r="B10" s="26">
        <v>17415</v>
      </c>
      <c r="C10" s="27">
        <v>78415</v>
      </c>
      <c r="D10" s="27">
        <v>39137</v>
      </c>
      <c r="E10" s="27">
        <v>39278</v>
      </c>
      <c r="F10" s="28">
        <v>99.641020418554916</v>
      </c>
      <c r="G10" s="30">
        <v>8.6125462276825928</v>
      </c>
    </row>
    <row r="11" spans="1:14" ht="20.100000000000001" customHeight="1" x14ac:dyDescent="0.2">
      <c r="A11" s="25" t="s">
        <v>580</v>
      </c>
      <c r="B11" s="26">
        <v>19573</v>
      </c>
      <c r="C11" s="27">
        <v>88458</v>
      </c>
      <c r="D11" s="27">
        <v>44262</v>
      </c>
      <c r="E11" s="27">
        <v>44196</v>
      </c>
      <c r="F11" s="28">
        <v>100.14933478142818</v>
      </c>
      <c r="G11" s="30">
        <v>12.807498565325503</v>
      </c>
    </row>
    <row r="12" spans="1:14" ht="20.100000000000001" customHeight="1" x14ac:dyDescent="0.2">
      <c r="A12" s="25" t="s">
        <v>581</v>
      </c>
      <c r="B12" s="26">
        <v>29080</v>
      </c>
      <c r="C12" s="27">
        <v>116765</v>
      </c>
      <c r="D12" s="27">
        <v>58993</v>
      </c>
      <c r="E12" s="27">
        <v>57772</v>
      </c>
      <c r="F12" s="28">
        <v>102.11348057882712</v>
      </c>
      <c r="G12" s="30">
        <v>32.00049741120079</v>
      </c>
    </row>
    <row r="13" spans="1:14" ht="20.100000000000001" customHeight="1" x14ac:dyDescent="0.2">
      <c r="A13" s="25" t="s">
        <v>582</v>
      </c>
      <c r="B13" s="26">
        <v>55298</v>
      </c>
      <c r="C13" s="27">
        <v>196779</v>
      </c>
      <c r="D13" s="27">
        <v>101366</v>
      </c>
      <c r="E13" s="27">
        <v>95413</v>
      </c>
      <c r="F13" s="28">
        <v>106.23919172439815</v>
      </c>
      <c r="G13" s="30">
        <v>68.525671219971727</v>
      </c>
    </row>
    <row r="14" spans="1:14" ht="20.100000000000001" customHeight="1" x14ac:dyDescent="0.2">
      <c r="A14" s="25" t="s">
        <v>583</v>
      </c>
      <c r="B14" s="26">
        <v>75944</v>
      </c>
      <c r="C14" s="27">
        <v>259619</v>
      </c>
      <c r="D14" s="27">
        <v>133163</v>
      </c>
      <c r="E14" s="27">
        <v>126456</v>
      </c>
      <c r="F14" s="28">
        <v>105.30382109192129</v>
      </c>
      <c r="G14" s="30">
        <v>31.934301932624919</v>
      </c>
    </row>
    <row r="15" spans="1:14" ht="20.100000000000001" customHeight="1" x14ac:dyDescent="0.2">
      <c r="A15" s="25" t="s">
        <v>584</v>
      </c>
      <c r="B15" s="26">
        <v>93171</v>
      </c>
      <c r="C15" s="27">
        <v>300956</v>
      </c>
      <c r="D15" s="27">
        <v>153357</v>
      </c>
      <c r="E15" s="27">
        <v>147599</v>
      </c>
      <c r="F15" s="28">
        <v>103.90111044112764</v>
      </c>
      <c r="G15" s="30">
        <v>15.922178268924858</v>
      </c>
    </row>
    <row r="16" spans="1:14" ht="20.100000000000001" customHeight="1" x14ac:dyDescent="0.2">
      <c r="A16" s="25" t="s">
        <v>585</v>
      </c>
      <c r="B16" s="26">
        <v>114692</v>
      </c>
      <c r="C16" s="27">
        <v>332418</v>
      </c>
      <c r="D16" s="27">
        <v>167749</v>
      </c>
      <c r="E16" s="27">
        <v>164669</v>
      </c>
      <c r="F16" s="28">
        <v>101.87041884021886</v>
      </c>
      <c r="G16" s="30">
        <v>10.454019856723251</v>
      </c>
    </row>
    <row r="17" spans="1:14" ht="20.100000000000001" customHeight="1" x14ac:dyDescent="0.2">
      <c r="A17" s="25" t="s">
        <v>586</v>
      </c>
      <c r="B17" s="26">
        <v>121359</v>
      </c>
      <c r="C17" s="27">
        <v>348948</v>
      </c>
      <c r="D17" s="27">
        <v>174696</v>
      </c>
      <c r="E17" s="27">
        <v>174252</v>
      </c>
      <c r="F17" s="28">
        <v>100.25480338819641</v>
      </c>
      <c r="G17" s="30">
        <v>4.9726549103839224</v>
      </c>
    </row>
    <row r="18" spans="1:14" ht="20.100000000000001" customHeight="1" x14ac:dyDescent="0.2">
      <c r="A18" s="25" t="s">
        <v>587</v>
      </c>
      <c r="B18" s="26">
        <v>125144</v>
      </c>
      <c r="C18" s="27">
        <v>345206</v>
      </c>
      <c r="D18" s="27">
        <v>172111</v>
      </c>
      <c r="E18" s="27">
        <v>173095</v>
      </c>
      <c r="F18" s="28">
        <v>99.431526040613534</v>
      </c>
      <c r="G18" s="30">
        <v>-1.0723660831986392</v>
      </c>
    </row>
    <row r="19" spans="1:14" ht="20.100000000000001" customHeight="1" x14ac:dyDescent="0.2">
      <c r="A19" s="25" t="s">
        <v>644</v>
      </c>
      <c r="B19" s="26">
        <v>132499</v>
      </c>
      <c r="C19" s="27">
        <v>342760</v>
      </c>
      <c r="D19" s="27">
        <v>170177</v>
      </c>
      <c r="E19" s="27">
        <v>172583</v>
      </c>
      <c r="F19" s="28">
        <v>98.605888181338827</v>
      </c>
      <c r="G19" s="30">
        <v>-0.70856242359634836</v>
      </c>
    </row>
    <row r="20" spans="1:14" ht="20.100000000000001" customHeight="1" x14ac:dyDescent="0.2">
      <c r="A20" s="25" t="s">
        <v>645</v>
      </c>
      <c r="B20" s="26">
        <v>141846</v>
      </c>
      <c r="C20" s="31">
        <v>347929</v>
      </c>
      <c r="D20" s="31">
        <v>171913</v>
      </c>
      <c r="E20" s="31">
        <v>176016</v>
      </c>
      <c r="F20" s="32">
        <v>97.668961912553414</v>
      </c>
      <c r="G20" s="33">
        <v>1.5080522814797437</v>
      </c>
    </row>
    <row r="21" spans="1:14" ht="20.100000000000001" customHeight="1" x14ac:dyDescent="0.2">
      <c r="A21" s="25" t="s">
        <v>646</v>
      </c>
      <c r="B21" s="26">
        <v>149525</v>
      </c>
      <c r="C21" s="31">
        <v>353885</v>
      </c>
      <c r="D21" s="31">
        <v>173154</v>
      </c>
      <c r="E21" s="31">
        <v>180731</v>
      </c>
      <c r="F21" s="32">
        <v>95.807581433179706</v>
      </c>
      <c r="G21" s="33">
        <v>1.7118435083019801</v>
      </c>
    </row>
    <row r="22" spans="1:14" s="34" customFormat="1" ht="20.100000000000001" customHeight="1" x14ac:dyDescent="0.2">
      <c r="A22" s="25" t="s">
        <v>647</v>
      </c>
      <c r="B22" s="26">
        <v>154702</v>
      </c>
      <c r="C22" s="31">
        <v>355798</v>
      </c>
      <c r="D22" s="31">
        <v>171769</v>
      </c>
      <c r="E22" s="31">
        <v>184029</v>
      </c>
      <c r="F22" s="32">
        <v>93.338006509843552</v>
      </c>
      <c r="G22" s="33">
        <v>0.53766462993046615</v>
      </c>
    </row>
    <row r="23" spans="1:14" s="34" customFormat="1" ht="20.100000000000001" customHeight="1" x14ac:dyDescent="0.2">
      <c r="A23" s="25" t="s">
        <v>648</v>
      </c>
      <c r="B23" s="26">
        <v>168473</v>
      </c>
      <c r="C23" s="31">
        <v>374468</v>
      </c>
      <c r="D23" s="31">
        <v>180669</v>
      </c>
      <c r="E23" s="31">
        <v>193799</v>
      </c>
      <c r="F23" s="32">
        <v>93.224939241200005</v>
      </c>
      <c r="G23" s="33">
        <v>5.2473594567704147</v>
      </c>
    </row>
    <row r="24" spans="1:14" s="34" customFormat="1" ht="20.100000000000001" customHeight="1" thickBot="1" x14ac:dyDescent="0.25">
      <c r="A24" s="35" t="s">
        <v>670</v>
      </c>
      <c r="B24" s="36">
        <v>180099</v>
      </c>
      <c r="C24" s="37">
        <v>385567</v>
      </c>
      <c r="D24" s="37">
        <v>185305</v>
      </c>
      <c r="E24" s="37">
        <v>200262</v>
      </c>
      <c r="F24" s="38">
        <v>92.531279999999995</v>
      </c>
      <c r="G24" s="39">
        <v>2.96394</v>
      </c>
      <c r="H24" s="40"/>
    </row>
    <row r="25" spans="1:14" ht="15" customHeight="1" x14ac:dyDescent="0.2">
      <c r="A25" s="11"/>
      <c r="B25" s="11"/>
      <c r="C25" s="11"/>
      <c r="D25" s="11"/>
      <c r="E25" s="11"/>
      <c r="F25" s="11"/>
      <c r="G25" s="13" t="s">
        <v>724</v>
      </c>
    </row>
    <row r="26" spans="1:14" ht="13.5" customHeight="1" x14ac:dyDescent="0.2">
      <c r="A26" s="11" t="s">
        <v>711</v>
      </c>
      <c r="B26" s="11"/>
      <c r="C26" s="11"/>
      <c r="D26" s="11"/>
      <c r="E26" s="11"/>
      <c r="F26" s="11"/>
      <c r="G26" s="13"/>
    </row>
    <row r="27" spans="1:14" ht="13.5" customHeight="1" x14ac:dyDescent="0.2">
      <c r="A27" s="11" t="s">
        <v>712</v>
      </c>
      <c r="B27" s="11"/>
      <c r="C27" s="11"/>
      <c r="D27" s="11"/>
      <c r="E27" s="11"/>
      <c r="F27" s="11"/>
      <c r="G27" s="13"/>
    </row>
    <row r="28" spans="1:14" ht="13.5" customHeight="1" x14ac:dyDescent="0.2">
      <c r="A28" s="11" t="s">
        <v>713</v>
      </c>
      <c r="B28" s="11"/>
      <c r="C28" s="11"/>
      <c r="D28" s="11"/>
      <c r="E28" s="11"/>
      <c r="F28" s="11"/>
      <c r="G28" s="11"/>
    </row>
    <row r="29" spans="1:14" ht="13.5" customHeight="1" x14ac:dyDescent="0.2">
      <c r="A29" s="11" t="s">
        <v>325</v>
      </c>
      <c r="B29" s="11"/>
      <c r="C29" s="11"/>
      <c r="D29" s="11"/>
      <c r="E29" s="11"/>
      <c r="F29" s="11"/>
      <c r="G29" s="13"/>
    </row>
    <row r="30" spans="1:14" ht="15" customHeight="1" x14ac:dyDescent="0.2">
      <c r="I30" s="41"/>
      <c r="K30" s="41"/>
    </row>
    <row r="31" spans="1:14" ht="15" customHeight="1" x14ac:dyDescent="0.2">
      <c r="A31" s="42" t="s">
        <v>650</v>
      </c>
      <c r="B31" s="43"/>
      <c r="C31" s="43"/>
      <c r="D31" s="43"/>
      <c r="E31" s="43"/>
      <c r="F31" s="43"/>
      <c r="G31" s="44"/>
      <c r="H31" s="43"/>
      <c r="I31" s="43"/>
      <c r="J31" s="43"/>
      <c r="K31" s="43"/>
      <c r="L31" s="43"/>
      <c r="M31" s="43"/>
      <c r="N31" s="43"/>
    </row>
    <row r="32" spans="1:14" ht="15" customHeight="1" thickBot="1" x14ac:dyDescent="0.25">
      <c r="A32" s="43"/>
      <c r="B32" s="43"/>
      <c r="C32" s="43"/>
      <c r="D32" s="43"/>
      <c r="E32" s="43"/>
      <c r="F32" s="43"/>
      <c r="G32" s="44"/>
      <c r="H32" s="43"/>
      <c r="I32" s="43"/>
      <c r="J32" s="43"/>
      <c r="K32" s="43"/>
      <c r="L32" s="43"/>
      <c r="M32" s="45" t="s">
        <v>161</v>
      </c>
    </row>
    <row r="33" spans="1:14" ht="18" customHeight="1" x14ac:dyDescent="0.2">
      <c r="A33" s="669" t="s">
        <v>316</v>
      </c>
      <c r="B33" s="664" t="s">
        <v>315</v>
      </c>
      <c r="C33" s="670" t="s">
        <v>327</v>
      </c>
      <c r="D33" s="671"/>
      <c r="E33" s="672"/>
      <c r="F33" s="670" t="s">
        <v>328</v>
      </c>
      <c r="G33" s="671"/>
      <c r="H33" s="672"/>
      <c r="I33" s="670" t="s">
        <v>329</v>
      </c>
      <c r="J33" s="671"/>
      <c r="K33" s="672"/>
      <c r="L33" s="664" t="s">
        <v>314</v>
      </c>
      <c r="M33" s="46" t="s">
        <v>313</v>
      </c>
    </row>
    <row r="34" spans="1:14" ht="18" customHeight="1" x14ac:dyDescent="0.2">
      <c r="A34" s="667"/>
      <c r="B34" s="665"/>
      <c r="C34" s="47" t="s">
        <v>326</v>
      </c>
      <c r="D34" s="47" t="s">
        <v>312</v>
      </c>
      <c r="E34" s="47" t="s">
        <v>311</v>
      </c>
      <c r="F34" s="47" t="s">
        <v>326</v>
      </c>
      <c r="G34" s="47" t="s">
        <v>312</v>
      </c>
      <c r="H34" s="47" t="s">
        <v>311</v>
      </c>
      <c r="I34" s="47" t="s">
        <v>326</v>
      </c>
      <c r="J34" s="47" t="s">
        <v>312</v>
      </c>
      <c r="K34" s="47" t="s">
        <v>311</v>
      </c>
      <c r="L34" s="665"/>
      <c r="M34" s="48" t="s">
        <v>310</v>
      </c>
    </row>
    <row r="35" spans="1:14" ht="15" customHeight="1" x14ac:dyDescent="0.2">
      <c r="A35" s="43"/>
      <c r="B35" s="49" t="s">
        <v>118</v>
      </c>
      <c r="C35" s="43"/>
      <c r="D35" s="43"/>
      <c r="E35" s="43"/>
      <c r="F35" s="50"/>
      <c r="G35" s="43"/>
      <c r="H35" s="43"/>
      <c r="I35" s="43"/>
      <c r="J35" s="43"/>
      <c r="K35" s="43"/>
      <c r="L35" s="43"/>
      <c r="M35" s="43"/>
    </row>
    <row r="36" spans="1:14" ht="20.100000000000001" customHeight="1" x14ac:dyDescent="0.2">
      <c r="A36" s="25" t="s">
        <v>588</v>
      </c>
      <c r="B36" s="51">
        <v>347400</v>
      </c>
      <c r="C36" s="52">
        <v>114007</v>
      </c>
      <c r="D36" s="53">
        <v>80800</v>
      </c>
      <c r="E36" s="53">
        <v>33207</v>
      </c>
      <c r="F36" s="52">
        <v>115498</v>
      </c>
      <c r="G36" s="53">
        <v>101012</v>
      </c>
      <c r="H36" s="53">
        <v>14486</v>
      </c>
      <c r="I36" s="52">
        <v>-1491</v>
      </c>
      <c r="J36" s="52">
        <v>-20212</v>
      </c>
      <c r="K36" s="52">
        <v>18721</v>
      </c>
      <c r="L36" s="52">
        <v>345909</v>
      </c>
      <c r="M36" s="54">
        <v>0.99570811744386878</v>
      </c>
    </row>
    <row r="37" spans="1:14" ht="20.100000000000001" customHeight="1" x14ac:dyDescent="0.2">
      <c r="A37" s="55" t="s">
        <v>589</v>
      </c>
      <c r="B37" s="51">
        <v>351480</v>
      </c>
      <c r="C37" s="52">
        <v>104703</v>
      </c>
      <c r="D37" s="53">
        <v>77829</v>
      </c>
      <c r="E37" s="53">
        <v>26874</v>
      </c>
      <c r="F37" s="52">
        <v>112964</v>
      </c>
      <c r="G37" s="53">
        <v>99501</v>
      </c>
      <c r="H37" s="53">
        <v>13463</v>
      </c>
      <c r="I37" s="52">
        <v>-8261</v>
      </c>
      <c r="J37" s="52">
        <v>-21672</v>
      </c>
      <c r="K37" s="52">
        <v>13411</v>
      </c>
      <c r="L37" s="52">
        <v>343219</v>
      </c>
      <c r="M37" s="54">
        <v>0.97649652896324113</v>
      </c>
    </row>
    <row r="38" spans="1:14" ht="20.100000000000001" customHeight="1" x14ac:dyDescent="0.2">
      <c r="A38" s="55" t="s">
        <v>278</v>
      </c>
      <c r="B38" s="51">
        <v>355798</v>
      </c>
      <c r="C38" s="52">
        <v>100988</v>
      </c>
      <c r="D38" s="53">
        <v>74917</v>
      </c>
      <c r="E38" s="53">
        <v>26071</v>
      </c>
      <c r="F38" s="52">
        <v>105970</v>
      </c>
      <c r="G38" s="53">
        <v>93083</v>
      </c>
      <c r="H38" s="53">
        <v>12887</v>
      </c>
      <c r="I38" s="52">
        <v>-4982</v>
      </c>
      <c r="J38" s="52">
        <v>-18166</v>
      </c>
      <c r="K38" s="52">
        <v>13184</v>
      </c>
      <c r="L38" s="52">
        <v>350816</v>
      </c>
      <c r="M38" s="54">
        <v>0.98599767283683437</v>
      </c>
    </row>
    <row r="39" spans="1:14" ht="20.100000000000001" customHeight="1" x14ac:dyDescent="0.2">
      <c r="A39" s="55" t="s">
        <v>590</v>
      </c>
      <c r="B39" s="51">
        <v>374468</v>
      </c>
      <c r="C39" s="52">
        <v>99695</v>
      </c>
      <c r="D39" s="53">
        <v>74264</v>
      </c>
      <c r="E39" s="53">
        <v>25431</v>
      </c>
      <c r="F39" s="52">
        <v>111426</v>
      </c>
      <c r="G39" s="53">
        <v>97523</v>
      </c>
      <c r="H39" s="53">
        <v>13903</v>
      </c>
      <c r="I39" s="52">
        <v>-11731</v>
      </c>
      <c r="J39" s="52">
        <v>-23259</v>
      </c>
      <c r="K39" s="52">
        <v>11528</v>
      </c>
      <c r="L39" s="52">
        <v>362737</v>
      </c>
      <c r="M39" s="54">
        <v>0.96867289060747519</v>
      </c>
    </row>
    <row r="40" spans="1:14" s="34" customFormat="1" ht="20.100000000000001" customHeight="1" thickBot="1" x14ac:dyDescent="0.25">
      <c r="A40" s="35" t="s">
        <v>703</v>
      </c>
      <c r="B40" s="56">
        <v>385567</v>
      </c>
      <c r="C40" s="57">
        <v>96078</v>
      </c>
      <c r="D40" s="58">
        <v>75175</v>
      </c>
      <c r="E40" s="58">
        <v>20903</v>
      </c>
      <c r="F40" s="57">
        <v>110621</v>
      </c>
      <c r="G40" s="58">
        <v>98261</v>
      </c>
      <c r="H40" s="58">
        <v>12360</v>
      </c>
      <c r="I40" s="57">
        <v>-14543</v>
      </c>
      <c r="J40" s="57">
        <v>-23086</v>
      </c>
      <c r="K40" s="57">
        <v>8543</v>
      </c>
      <c r="L40" s="57">
        <v>371024</v>
      </c>
      <c r="M40" s="59">
        <v>0.96228150000000001</v>
      </c>
    </row>
    <row r="41" spans="1:14" ht="15" customHeight="1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1" t="s">
        <v>724</v>
      </c>
    </row>
    <row r="42" spans="1:14" ht="13.5" customHeight="1" x14ac:dyDescent="0.2">
      <c r="A42" s="43" t="s">
        <v>637</v>
      </c>
      <c r="B42" s="43"/>
      <c r="C42" s="43"/>
      <c r="D42" s="43"/>
      <c r="E42" s="43"/>
      <c r="F42" s="43"/>
      <c r="G42" s="44"/>
      <c r="H42" s="43"/>
      <c r="I42" s="43"/>
      <c r="J42" s="43"/>
      <c r="K42" s="43"/>
      <c r="L42" s="43"/>
      <c r="M42" s="45"/>
    </row>
    <row r="43" spans="1:14" ht="13.5" customHeight="1" x14ac:dyDescent="0.2">
      <c r="A43" s="43" t="s">
        <v>636</v>
      </c>
      <c r="B43" s="43"/>
      <c r="C43" s="43"/>
      <c r="D43" s="43"/>
      <c r="E43" s="43"/>
      <c r="F43" s="43"/>
      <c r="G43" s="44"/>
      <c r="H43" s="43"/>
      <c r="I43" s="43"/>
      <c r="J43" s="43"/>
      <c r="K43" s="43"/>
      <c r="L43" s="43"/>
      <c r="M43" s="43"/>
      <c r="N43" s="45"/>
    </row>
    <row r="44" spans="1:14" ht="13.5" customHeight="1" x14ac:dyDescent="0.2">
      <c r="A44" s="43" t="s">
        <v>635</v>
      </c>
      <c r="B44" s="43"/>
      <c r="C44" s="43"/>
      <c r="D44" s="43"/>
      <c r="E44" s="43"/>
      <c r="F44" s="43"/>
      <c r="G44" s="44"/>
      <c r="H44" s="43"/>
      <c r="I44" s="43"/>
      <c r="J44" s="43"/>
      <c r="K44" s="43"/>
      <c r="L44" s="43"/>
      <c r="M44" s="43"/>
      <c r="N44" s="45"/>
    </row>
    <row r="45" spans="1:14" ht="13.5" customHeight="1" x14ac:dyDescent="0.2">
      <c r="A45" s="43" t="s">
        <v>634</v>
      </c>
      <c r="B45" s="43"/>
      <c r="C45" s="43"/>
      <c r="D45" s="43"/>
      <c r="E45" s="43"/>
      <c r="F45" s="43"/>
      <c r="G45" s="44"/>
      <c r="H45" s="43"/>
      <c r="I45" s="43"/>
      <c r="J45" s="43"/>
      <c r="K45" s="43"/>
      <c r="L45" s="43"/>
      <c r="M45" s="43"/>
      <c r="N45" s="43"/>
    </row>
    <row r="46" spans="1:14" ht="13.5" customHeight="1" x14ac:dyDescent="0.2">
      <c r="A46" s="43" t="s">
        <v>633</v>
      </c>
    </row>
  </sheetData>
  <mergeCells count="8">
    <mergeCell ref="L33:L34"/>
    <mergeCell ref="A5:A6"/>
    <mergeCell ref="B5:B6"/>
    <mergeCell ref="A33:A34"/>
    <mergeCell ref="B33:B34"/>
    <mergeCell ref="C33:E33"/>
    <mergeCell ref="F33:H33"/>
    <mergeCell ref="I33:K33"/>
  </mergeCells>
  <phoneticPr fontId="3"/>
  <pageMargins left="0.98425196850393704" right="0.98425196850393704" top="0.78740157480314965" bottom="0.78740157480314965" header="0.51181102362204722" footer="0.51181102362204722"/>
  <pageSetup paperSize="9" scale="98" firstPageNumber="21" fitToWidth="0" orientation="portrait" useFirstPageNumber="1" r:id="rId1"/>
  <headerFooter alignWithMargins="0">
    <oddFooter xml:space="preserve">&amp;C&amp;"游明朝 Demibold,標準"&amp;P+1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view="pageBreakPreview" zoomScaleNormal="100" zoomScaleSheetLayoutView="100" workbookViewId="0"/>
  </sheetViews>
  <sheetFormatPr defaultColWidth="8.88671875" defaultRowHeight="15" customHeight="1" x14ac:dyDescent="0.2"/>
  <cols>
    <col min="1" max="1" width="7.77734375" style="12" customWidth="1"/>
    <col min="2" max="5" width="7.6640625" style="12" customWidth="1"/>
    <col min="6" max="11" width="7.109375" style="12" customWidth="1"/>
    <col min="12" max="16384" width="8.88671875" style="12"/>
  </cols>
  <sheetData>
    <row r="1" spans="1:11" s="8" customFormat="1" ht="15" customHeight="1" x14ac:dyDescent="0.2">
      <c r="A1" s="62" t="s">
        <v>115</v>
      </c>
      <c r="E1" s="63"/>
    </row>
    <row r="2" spans="1:11" ht="15" customHeight="1" x14ac:dyDescent="0.2">
      <c r="E2" s="64"/>
    </row>
    <row r="3" spans="1:11" ht="15" customHeight="1" x14ac:dyDescent="0.2">
      <c r="A3" s="65" t="s">
        <v>651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15" customHeight="1" thickBot="1" x14ac:dyDescent="0.25">
      <c r="A4" s="66"/>
      <c r="B4" s="66"/>
      <c r="C4" s="66"/>
      <c r="D4" s="66"/>
      <c r="E4" s="66"/>
      <c r="F4" s="66"/>
      <c r="G4" s="66"/>
      <c r="H4" s="66"/>
      <c r="I4" s="66"/>
      <c r="J4" s="66"/>
      <c r="K4" s="67" t="s">
        <v>161</v>
      </c>
    </row>
    <row r="5" spans="1:11" ht="21" customHeight="1" x14ac:dyDescent="0.2">
      <c r="A5" s="680" t="s">
        <v>162</v>
      </c>
      <c r="B5" s="68" t="s">
        <v>309</v>
      </c>
      <c r="C5" s="69"/>
      <c r="D5" s="69"/>
      <c r="E5" s="69"/>
      <c r="F5" s="70"/>
      <c r="G5" s="68" t="s">
        <v>308</v>
      </c>
      <c r="H5" s="69"/>
      <c r="I5" s="70"/>
      <c r="J5" s="68" t="s">
        <v>307</v>
      </c>
      <c r="K5" s="69"/>
    </row>
    <row r="6" spans="1:11" ht="21" customHeight="1" x14ac:dyDescent="0.2">
      <c r="A6" s="681"/>
      <c r="B6" s="677" t="s">
        <v>306</v>
      </c>
      <c r="C6" s="678"/>
      <c r="D6" s="679"/>
      <c r="E6" s="673" t="s">
        <v>303</v>
      </c>
      <c r="F6" s="683" t="s">
        <v>305</v>
      </c>
      <c r="G6" s="685" t="s">
        <v>304</v>
      </c>
      <c r="H6" s="673" t="s">
        <v>303</v>
      </c>
      <c r="I6" s="683" t="s">
        <v>305</v>
      </c>
      <c r="J6" s="685" t="s">
        <v>304</v>
      </c>
      <c r="K6" s="675" t="s">
        <v>303</v>
      </c>
    </row>
    <row r="7" spans="1:11" ht="49.5" customHeight="1" x14ac:dyDescent="0.2">
      <c r="A7" s="682"/>
      <c r="B7" s="71" t="s">
        <v>302</v>
      </c>
      <c r="C7" s="71" t="s">
        <v>110</v>
      </c>
      <c r="D7" s="71" t="s">
        <v>111</v>
      </c>
      <c r="E7" s="674"/>
      <c r="F7" s="684"/>
      <c r="G7" s="686"/>
      <c r="H7" s="674"/>
      <c r="I7" s="684"/>
      <c r="J7" s="686"/>
      <c r="K7" s="676"/>
    </row>
    <row r="8" spans="1:11" ht="21" customHeight="1" x14ac:dyDescent="0.15">
      <c r="A8" s="72"/>
      <c r="B8" s="73" t="s">
        <v>118</v>
      </c>
      <c r="C8" s="74"/>
      <c r="D8" s="74"/>
      <c r="E8" s="74"/>
      <c r="F8" s="74" t="s">
        <v>301</v>
      </c>
      <c r="G8" s="74" t="s">
        <v>300</v>
      </c>
      <c r="H8" s="74"/>
      <c r="I8" s="74" t="s">
        <v>299</v>
      </c>
      <c r="J8" s="74" t="s">
        <v>298</v>
      </c>
      <c r="K8" s="75"/>
    </row>
    <row r="9" spans="1:11" ht="21" customHeight="1" x14ac:dyDescent="0.2">
      <c r="A9" s="76" t="s">
        <v>297</v>
      </c>
      <c r="B9" s="77">
        <v>246821</v>
      </c>
      <c r="C9" s="78">
        <v>126074</v>
      </c>
      <c r="D9" s="78">
        <v>120747</v>
      </c>
      <c r="E9" s="78">
        <v>259619</v>
      </c>
      <c r="F9" s="79">
        <v>95.070468648288454</v>
      </c>
      <c r="G9" s="66">
        <v>28.3</v>
      </c>
      <c r="H9" s="66">
        <v>36.6</v>
      </c>
      <c r="I9" s="80">
        <v>77.322404371584696</v>
      </c>
      <c r="J9" s="78">
        <v>8721.5901060070664</v>
      </c>
      <c r="K9" s="78">
        <v>7093.4153005464477</v>
      </c>
    </row>
    <row r="10" spans="1:11" ht="21" customHeight="1" x14ac:dyDescent="0.2">
      <c r="A10" s="76" t="s">
        <v>622</v>
      </c>
      <c r="B10" s="77"/>
      <c r="C10" s="78"/>
      <c r="D10" s="78"/>
      <c r="E10" s="78"/>
      <c r="F10" s="80"/>
      <c r="G10" s="66"/>
      <c r="H10" s="66"/>
      <c r="I10" s="80"/>
      <c r="J10" s="80"/>
      <c r="K10" s="78"/>
    </row>
    <row r="11" spans="1:11" ht="21" customHeight="1" x14ac:dyDescent="0.2">
      <c r="A11" s="76" t="s">
        <v>619</v>
      </c>
      <c r="B11" s="81">
        <v>294780</v>
      </c>
      <c r="C11" s="82">
        <v>149926</v>
      </c>
      <c r="D11" s="82">
        <v>144854</v>
      </c>
      <c r="E11" s="82">
        <v>300956</v>
      </c>
      <c r="F11" s="79">
        <v>97.947872778745065</v>
      </c>
      <c r="G11" s="66">
        <v>33.1</v>
      </c>
      <c r="H11" s="66">
        <v>36.6</v>
      </c>
      <c r="I11" s="79">
        <v>90.437158469945359</v>
      </c>
      <c r="J11" s="82">
        <v>8905.7401812688822</v>
      </c>
      <c r="K11" s="82">
        <v>8222.841530054644</v>
      </c>
    </row>
    <row r="12" spans="1:11" ht="21" customHeight="1" x14ac:dyDescent="0.2">
      <c r="A12" s="76" t="s">
        <v>623</v>
      </c>
      <c r="B12" s="81"/>
      <c r="C12" s="82"/>
      <c r="D12" s="82"/>
      <c r="E12" s="82"/>
      <c r="F12" s="79"/>
      <c r="G12" s="66"/>
      <c r="H12" s="66"/>
      <c r="I12" s="79"/>
      <c r="J12" s="82"/>
      <c r="K12" s="82"/>
    </row>
    <row r="13" spans="1:11" ht="21" customHeight="1" x14ac:dyDescent="0.2">
      <c r="A13" s="76" t="s">
        <v>620</v>
      </c>
      <c r="B13" s="81">
        <v>332418</v>
      </c>
      <c r="C13" s="82">
        <v>167749</v>
      </c>
      <c r="D13" s="82">
        <v>164669</v>
      </c>
      <c r="E13" s="82">
        <v>332418</v>
      </c>
      <c r="F13" s="79">
        <v>100</v>
      </c>
      <c r="G13" s="66">
        <v>36.6</v>
      </c>
      <c r="H13" s="66">
        <v>36.6</v>
      </c>
      <c r="I13" s="79">
        <v>100</v>
      </c>
      <c r="J13" s="82">
        <v>9082.4590163934427</v>
      </c>
      <c r="K13" s="82">
        <v>9082.4590163934427</v>
      </c>
    </row>
    <row r="14" spans="1:11" ht="21" customHeight="1" x14ac:dyDescent="0.2">
      <c r="A14" s="83" t="s">
        <v>624</v>
      </c>
      <c r="B14" s="81"/>
      <c r="C14" s="82"/>
      <c r="D14" s="82"/>
      <c r="E14" s="82"/>
      <c r="F14" s="79"/>
      <c r="G14" s="66"/>
      <c r="H14" s="66"/>
      <c r="I14" s="79"/>
      <c r="J14" s="82"/>
      <c r="K14" s="82"/>
    </row>
    <row r="15" spans="1:11" ht="21" customHeight="1" x14ac:dyDescent="0.2">
      <c r="A15" s="76" t="s">
        <v>621</v>
      </c>
      <c r="B15" s="81">
        <v>348948</v>
      </c>
      <c r="C15" s="82">
        <v>174696</v>
      </c>
      <c r="D15" s="82">
        <v>174252</v>
      </c>
      <c r="E15" s="82">
        <v>348948</v>
      </c>
      <c r="F15" s="79">
        <v>100</v>
      </c>
      <c r="G15" s="66">
        <v>36.6</v>
      </c>
      <c r="H15" s="66">
        <v>36.6</v>
      </c>
      <c r="I15" s="79">
        <v>100</v>
      </c>
      <c r="J15" s="82">
        <v>9534.0983606557365</v>
      </c>
      <c r="K15" s="82">
        <v>9534.0983606557365</v>
      </c>
    </row>
    <row r="16" spans="1:11" ht="21" customHeight="1" x14ac:dyDescent="0.2">
      <c r="A16" s="76" t="s">
        <v>625</v>
      </c>
      <c r="B16" s="81"/>
      <c r="C16" s="82"/>
      <c r="D16" s="82"/>
      <c r="E16" s="82"/>
      <c r="F16" s="79"/>
      <c r="G16" s="66"/>
      <c r="H16" s="66"/>
      <c r="I16" s="79"/>
      <c r="J16" s="82"/>
      <c r="K16" s="82"/>
    </row>
    <row r="17" spans="1:11" ht="21" customHeight="1" x14ac:dyDescent="0.2">
      <c r="A17" s="76" t="s">
        <v>331</v>
      </c>
      <c r="B17" s="81">
        <v>345206</v>
      </c>
      <c r="C17" s="82">
        <v>172111</v>
      </c>
      <c r="D17" s="82">
        <v>173095</v>
      </c>
      <c r="E17" s="82">
        <v>345206</v>
      </c>
      <c r="F17" s="79">
        <v>100</v>
      </c>
      <c r="G17" s="66">
        <v>36.6</v>
      </c>
      <c r="H17" s="66">
        <v>36.6</v>
      </c>
      <c r="I17" s="79">
        <v>100</v>
      </c>
      <c r="J17" s="82">
        <v>9431.8579234972676</v>
      </c>
      <c r="K17" s="82">
        <v>9431.8579234972676</v>
      </c>
    </row>
    <row r="18" spans="1:11" ht="21" customHeight="1" x14ac:dyDescent="0.2">
      <c r="A18" s="76" t="s">
        <v>626</v>
      </c>
      <c r="B18" s="81"/>
      <c r="C18" s="82"/>
      <c r="D18" s="82"/>
      <c r="E18" s="82"/>
      <c r="F18" s="79"/>
      <c r="G18" s="66"/>
      <c r="H18" s="66"/>
      <c r="I18" s="79"/>
      <c r="J18" s="82"/>
      <c r="K18" s="82"/>
    </row>
    <row r="19" spans="1:11" ht="21" customHeight="1" x14ac:dyDescent="0.2">
      <c r="A19" s="76" t="s">
        <v>631</v>
      </c>
      <c r="B19" s="81">
        <v>342760</v>
      </c>
      <c r="C19" s="82">
        <v>170177</v>
      </c>
      <c r="D19" s="82">
        <v>172583</v>
      </c>
      <c r="E19" s="82">
        <v>342760</v>
      </c>
      <c r="F19" s="79">
        <v>100</v>
      </c>
      <c r="G19" s="66">
        <v>36.11</v>
      </c>
      <c r="H19" s="66">
        <v>36.11</v>
      </c>
      <c r="I19" s="79">
        <v>100</v>
      </c>
      <c r="J19" s="82">
        <v>9492.1074494599834</v>
      </c>
      <c r="K19" s="82">
        <v>9492.1074494599834</v>
      </c>
    </row>
    <row r="20" spans="1:11" ht="21" customHeight="1" x14ac:dyDescent="0.2">
      <c r="A20" s="76" t="s">
        <v>627</v>
      </c>
      <c r="B20" s="81"/>
      <c r="C20" s="82"/>
      <c r="D20" s="82"/>
      <c r="E20" s="82"/>
      <c r="F20" s="79"/>
      <c r="G20" s="66"/>
      <c r="H20" s="66"/>
      <c r="I20" s="79"/>
      <c r="J20" s="82"/>
      <c r="K20" s="82"/>
    </row>
    <row r="21" spans="1:11" ht="21" customHeight="1" x14ac:dyDescent="0.2">
      <c r="A21" s="76" t="s">
        <v>632</v>
      </c>
      <c r="B21" s="81">
        <v>347929</v>
      </c>
      <c r="C21" s="82">
        <v>171913</v>
      </c>
      <c r="D21" s="82">
        <v>176016</v>
      </c>
      <c r="E21" s="82">
        <v>347929</v>
      </c>
      <c r="F21" s="79">
        <v>100</v>
      </c>
      <c r="G21" s="84">
        <v>36.11</v>
      </c>
      <c r="H21" s="84">
        <v>36.11</v>
      </c>
      <c r="I21" s="79">
        <v>100</v>
      </c>
      <c r="J21" s="82">
        <v>9635.2533924120744</v>
      </c>
      <c r="K21" s="82">
        <v>9635.2533924120744</v>
      </c>
    </row>
    <row r="22" spans="1:11" ht="21" customHeight="1" x14ac:dyDescent="0.2">
      <c r="A22" s="76" t="s">
        <v>628</v>
      </c>
      <c r="B22" s="81"/>
      <c r="C22" s="82"/>
      <c r="D22" s="82"/>
      <c r="E22" s="82"/>
      <c r="F22" s="79"/>
      <c r="G22" s="66"/>
      <c r="H22" s="66"/>
      <c r="I22" s="79"/>
      <c r="J22" s="82"/>
      <c r="K22" s="82"/>
    </row>
    <row r="23" spans="1:11" ht="21" customHeight="1" x14ac:dyDescent="0.2">
      <c r="A23" s="76" t="s">
        <v>123</v>
      </c>
      <c r="B23" s="81">
        <v>353885</v>
      </c>
      <c r="C23" s="82">
        <v>173154</v>
      </c>
      <c r="D23" s="82">
        <v>180731</v>
      </c>
      <c r="E23" s="82">
        <v>353885</v>
      </c>
      <c r="F23" s="79">
        <v>100</v>
      </c>
      <c r="G23" s="84">
        <v>36.11</v>
      </c>
      <c r="H23" s="84">
        <v>36.11</v>
      </c>
      <c r="I23" s="79">
        <v>100</v>
      </c>
      <c r="J23" s="82">
        <v>9800.1938521185275</v>
      </c>
      <c r="K23" s="82">
        <v>9800.1938521185275</v>
      </c>
    </row>
    <row r="24" spans="1:11" ht="21" customHeight="1" x14ac:dyDescent="0.2">
      <c r="A24" s="85" t="s">
        <v>629</v>
      </c>
      <c r="B24" s="86"/>
      <c r="C24" s="86"/>
      <c r="D24" s="86"/>
      <c r="E24" s="86"/>
      <c r="F24" s="87"/>
      <c r="G24" s="88"/>
      <c r="H24" s="88"/>
      <c r="I24" s="87"/>
      <c r="J24" s="86"/>
      <c r="K24" s="86"/>
    </row>
    <row r="25" spans="1:11" ht="21" customHeight="1" x14ac:dyDescent="0.2">
      <c r="A25" s="85" t="s">
        <v>122</v>
      </c>
      <c r="B25" s="81">
        <v>355798</v>
      </c>
      <c r="C25" s="82">
        <v>171769</v>
      </c>
      <c r="D25" s="82">
        <v>184029</v>
      </c>
      <c r="E25" s="82">
        <v>355798</v>
      </c>
      <c r="F25" s="79">
        <v>100</v>
      </c>
      <c r="G25" s="84">
        <v>36.11</v>
      </c>
      <c r="H25" s="84">
        <v>36.11</v>
      </c>
      <c r="I25" s="79">
        <v>100</v>
      </c>
      <c r="J25" s="82">
        <v>9853</v>
      </c>
      <c r="K25" s="82">
        <v>9853</v>
      </c>
    </row>
    <row r="26" spans="1:11" ht="21" customHeight="1" x14ac:dyDescent="0.2">
      <c r="A26" s="85" t="s">
        <v>630</v>
      </c>
      <c r="B26" s="86"/>
      <c r="C26" s="82"/>
      <c r="D26" s="82"/>
      <c r="E26" s="82"/>
      <c r="F26" s="79"/>
      <c r="G26" s="84"/>
      <c r="H26" s="84"/>
      <c r="I26" s="79"/>
      <c r="J26" s="82"/>
      <c r="K26" s="82"/>
    </row>
    <row r="27" spans="1:11" ht="21" customHeight="1" x14ac:dyDescent="0.2">
      <c r="A27" s="85" t="s">
        <v>237</v>
      </c>
      <c r="B27" s="86">
        <v>374468</v>
      </c>
      <c r="C27" s="82">
        <v>180669</v>
      </c>
      <c r="D27" s="82">
        <v>193799</v>
      </c>
      <c r="E27" s="82">
        <v>374468</v>
      </c>
      <c r="F27" s="79">
        <v>100</v>
      </c>
      <c r="G27" s="84">
        <v>36.090000000000003</v>
      </c>
      <c r="H27" s="84">
        <v>36.090000000000003</v>
      </c>
      <c r="I27" s="79">
        <v>100</v>
      </c>
      <c r="J27" s="82">
        <v>10376</v>
      </c>
      <c r="K27" s="82">
        <v>10376</v>
      </c>
    </row>
    <row r="28" spans="1:11" ht="21" customHeight="1" x14ac:dyDescent="0.2">
      <c r="A28" s="85" t="s">
        <v>671</v>
      </c>
      <c r="B28" s="86"/>
      <c r="C28" s="82"/>
      <c r="D28" s="82"/>
      <c r="E28" s="82"/>
      <c r="F28" s="79"/>
      <c r="G28" s="84"/>
      <c r="H28" s="84"/>
      <c r="I28" s="79"/>
      <c r="J28" s="82"/>
      <c r="K28" s="82"/>
    </row>
    <row r="29" spans="1:11" ht="21" customHeight="1" x14ac:dyDescent="0.2">
      <c r="A29" s="89" t="s">
        <v>672</v>
      </c>
      <c r="B29" s="90">
        <v>385567</v>
      </c>
      <c r="C29" s="91">
        <v>185305</v>
      </c>
      <c r="D29" s="91">
        <v>200262</v>
      </c>
      <c r="E29" s="91">
        <v>385567</v>
      </c>
      <c r="F29" s="92">
        <v>100</v>
      </c>
      <c r="G29" s="93">
        <v>36.090000000000003</v>
      </c>
      <c r="H29" s="93">
        <v>36.090000000000003</v>
      </c>
      <c r="I29" s="92">
        <v>100</v>
      </c>
      <c r="J29" s="91">
        <v>10683.485730119146</v>
      </c>
      <c r="K29" s="91">
        <v>10683.485730119146</v>
      </c>
    </row>
    <row r="30" spans="1:11" ht="21" customHeight="1" thickBot="1" x14ac:dyDescent="0.25">
      <c r="A30" s="94" t="s">
        <v>673</v>
      </c>
      <c r="B30" s="95"/>
      <c r="C30" s="95"/>
      <c r="D30" s="95"/>
      <c r="E30" s="95"/>
      <c r="F30" s="96"/>
      <c r="G30" s="96"/>
      <c r="H30" s="96"/>
      <c r="I30" s="96"/>
      <c r="J30" s="96"/>
      <c r="K30" s="96"/>
    </row>
    <row r="31" spans="1:11" ht="15" customHeight="1" x14ac:dyDescent="0.2">
      <c r="A31" s="97"/>
      <c r="B31" s="66"/>
      <c r="C31" s="66"/>
      <c r="D31" s="66"/>
      <c r="E31" s="66"/>
      <c r="F31" s="66"/>
      <c r="G31" s="66"/>
      <c r="H31" s="66"/>
      <c r="I31" s="66"/>
      <c r="J31" s="66"/>
      <c r="K31" s="67" t="s">
        <v>725</v>
      </c>
    </row>
    <row r="32" spans="1:11" ht="15" customHeight="1" x14ac:dyDescent="0.2">
      <c r="A32" s="97" t="s">
        <v>667</v>
      </c>
      <c r="B32" s="66"/>
      <c r="C32" s="66"/>
      <c r="D32" s="66"/>
      <c r="E32" s="66"/>
      <c r="F32" s="66"/>
      <c r="G32" s="66"/>
      <c r="H32" s="66"/>
      <c r="I32" s="66"/>
      <c r="J32" s="66"/>
    </row>
    <row r="33" spans="1:11" ht="15" customHeight="1" x14ac:dyDescent="0.2">
      <c r="A33" s="66" t="s">
        <v>668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</row>
    <row r="34" spans="1:11" ht="15" customHeight="1" x14ac:dyDescent="0.2">
      <c r="A34" s="66" t="s">
        <v>669</v>
      </c>
      <c r="B34" s="66"/>
      <c r="C34" s="66"/>
      <c r="D34" s="66"/>
      <c r="E34" s="66"/>
      <c r="F34" s="66"/>
      <c r="G34" s="66"/>
      <c r="H34" s="66"/>
      <c r="I34" s="66"/>
      <c r="J34" s="66"/>
    </row>
  </sheetData>
  <mergeCells count="9">
    <mergeCell ref="H6:H7"/>
    <mergeCell ref="K6:K7"/>
    <mergeCell ref="E6:E7"/>
    <mergeCell ref="B6:D6"/>
    <mergeCell ref="A5:A7"/>
    <mergeCell ref="F6:F7"/>
    <mergeCell ref="I6:I7"/>
    <mergeCell ref="G6:G7"/>
    <mergeCell ref="J6:J7"/>
  </mergeCells>
  <phoneticPr fontId="3"/>
  <pageMargins left="0.98425196850393704" right="0.98425196850393704" top="0.78740157480314965" bottom="0.78740157480314965" header="0.51181102362204722" footer="0.51181102362204722"/>
  <pageSetup paperSize="9" firstPageNumber="21" orientation="portrait" useFirstPageNumber="1" r:id="rId1"/>
  <headerFooter alignWithMargins="0">
    <oddFooter xml:space="preserve">&amp;C&amp;"游明朝 Demibold,標準"&amp;P+3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0"/>
  <sheetViews>
    <sheetView view="pageBreakPreview" zoomScaleNormal="100" zoomScaleSheetLayoutView="100" workbookViewId="0"/>
  </sheetViews>
  <sheetFormatPr defaultColWidth="8.88671875" defaultRowHeight="15.75" customHeight="1" x14ac:dyDescent="0.2"/>
  <cols>
    <col min="1" max="1" width="16.21875" style="12" customWidth="1"/>
    <col min="2" max="2" width="8.33203125" style="12" customWidth="1"/>
    <col min="3" max="4" width="8.109375" style="12" customWidth="1"/>
    <col min="5" max="5" width="16.21875" style="12" customWidth="1"/>
    <col min="6" max="6" width="8.33203125" style="12" customWidth="1"/>
    <col min="7" max="8" width="8.109375" style="12" customWidth="1"/>
    <col min="9" max="16384" width="8.88671875" style="12"/>
  </cols>
  <sheetData>
    <row r="1" spans="1:12" s="8" customFormat="1" ht="15" customHeight="1" x14ac:dyDescent="0.2">
      <c r="A1" s="635"/>
      <c r="B1" s="636"/>
      <c r="C1" s="98"/>
      <c r="H1" s="9" t="s">
        <v>115</v>
      </c>
      <c r="L1" s="9"/>
    </row>
    <row r="2" spans="1:12" ht="15" customHeight="1" x14ac:dyDescent="0.2">
      <c r="A2" s="34"/>
      <c r="C2" s="34"/>
    </row>
    <row r="3" spans="1:12" s="34" customFormat="1" ht="15" customHeight="1" x14ac:dyDescent="0.2">
      <c r="A3" s="99" t="s">
        <v>652</v>
      </c>
      <c r="B3" s="99"/>
      <c r="C3" s="100"/>
      <c r="D3" s="100"/>
      <c r="E3" s="100"/>
      <c r="F3" s="100"/>
      <c r="G3" s="100"/>
      <c r="H3" s="100"/>
      <c r="I3" s="99"/>
    </row>
    <row r="4" spans="1:12" ht="15" customHeight="1" thickBot="1" x14ac:dyDescent="0.25">
      <c r="A4" s="101"/>
      <c r="B4" s="101"/>
      <c r="C4" s="102"/>
      <c r="D4" s="102"/>
      <c r="E4" s="102"/>
      <c r="F4" s="102"/>
      <c r="G4" s="102"/>
      <c r="H4" s="103" t="s">
        <v>135</v>
      </c>
      <c r="I4" s="101"/>
    </row>
    <row r="5" spans="1:12" ht="15.75" customHeight="1" x14ac:dyDescent="0.2">
      <c r="A5" s="104" t="s">
        <v>296</v>
      </c>
      <c r="B5" s="105" t="s">
        <v>120</v>
      </c>
      <c r="C5" s="106" t="s">
        <v>280</v>
      </c>
      <c r="D5" s="107" t="s">
        <v>279</v>
      </c>
      <c r="E5" s="106" t="s">
        <v>296</v>
      </c>
      <c r="F5" s="107" t="s">
        <v>120</v>
      </c>
      <c r="G5" s="106" t="s">
        <v>280</v>
      </c>
      <c r="H5" s="108" t="s">
        <v>279</v>
      </c>
      <c r="I5" s="101"/>
    </row>
    <row r="6" spans="1:12" ht="15.75" customHeight="1" x14ac:dyDescent="0.15">
      <c r="A6" s="109"/>
      <c r="B6" s="110" t="s">
        <v>118</v>
      </c>
      <c r="C6" s="111"/>
      <c r="D6" s="111"/>
      <c r="E6" s="112"/>
      <c r="F6" s="113"/>
      <c r="G6" s="111"/>
      <c r="H6" s="111"/>
      <c r="I6" s="101"/>
    </row>
    <row r="7" spans="1:12" ht="15.75" customHeight="1" x14ac:dyDescent="0.2">
      <c r="A7" s="114" t="s">
        <v>590</v>
      </c>
      <c r="B7" s="115">
        <v>111425</v>
      </c>
      <c r="C7" s="116">
        <v>97522</v>
      </c>
      <c r="D7" s="53">
        <v>13903</v>
      </c>
      <c r="E7" s="117" t="s">
        <v>370</v>
      </c>
      <c r="F7" s="118">
        <v>676</v>
      </c>
      <c r="G7" s="119">
        <v>480</v>
      </c>
      <c r="H7" s="119">
        <v>196</v>
      </c>
      <c r="I7" s="101"/>
      <c r="J7" s="120"/>
      <c r="K7" s="120"/>
      <c r="L7" s="121"/>
    </row>
    <row r="8" spans="1:12" ht="15.75" customHeight="1" x14ac:dyDescent="0.2">
      <c r="A8" s="99" t="s">
        <v>703</v>
      </c>
      <c r="B8" s="122">
        <v>110621</v>
      </c>
      <c r="C8" s="123">
        <v>98261</v>
      </c>
      <c r="D8" s="124">
        <v>12360</v>
      </c>
      <c r="E8" s="117" t="s">
        <v>371</v>
      </c>
      <c r="F8" s="118">
        <v>24</v>
      </c>
      <c r="G8" s="119">
        <v>23</v>
      </c>
      <c r="H8" s="119">
        <v>1</v>
      </c>
      <c r="I8" s="101"/>
      <c r="J8" s="120"/>
      <c r="K8" s="120"/>
      <c r="L8" s="121"/>
    </row>
    <row r="9" spans="1:12" ht="15.75" customHeight="1" x14ac:dyDescent="0.2">
      <c r="A9" s="99"/>
      <c r="B9" s="125"/>
      <c r="C9" s="102"/>
      <c r="D9" s="102"/>
      <c r="E9" s="117" t="s">
        <v>295</v>
      </c>
      <c r="F9" s="118">
        <v>133</v>
      </c>
      <c r="G9" s="119">
        <v>109</v>
      </c>
      <c r="H9" s="119">
        <v>24</v>
      </c>
      <c r="I9" s="101"/>
      <c r="J9" s="120"/>
      <c r="K9" s="120"/>
      <c r="L9" s="121"/>
    </row>
    <row r="10" spans="1:12" ht="15.75" customHeight="1" x14ac:dyDescent="0.2">
      <c r="A10" s="99" t="s">
        <v>294</v>
      </c>
      <c r="B10" s="122">
        <v>96092</v>
      </c>
      <c r="C10" s="123">
        <v>86528</v>
      </c>
      <c r="D10" s="123">
        <v>9564</v>
      </c>
      <c r="E10" s="117" t="s">
        <v>372</v>
      </c>
      <c r="F10" s="118">
        <v>409</v>
      </c>
      <c r="G10" s="119">
        <v>320</v>
      </c>
      <c r="H10" s="119">
        <v>89</v>
      </c>
      <c r="I10" s="126"/>
      <c r="J10" s="127"/>
      <c r="K10" s="121"/>
      <c r="L10" s="121"/>
    </row>
    <row r="11" spans="1:12" ht="15.75" customHeight="1" x14ac:dyDescent="0.2">
      <c r="A11" s="128" t="s">
        <v>332</v>
      </c>
      <c r="B11" s="115">
        <v>59853</v>
      </c>
      <c r="C11" s="129">
        <v>56484</v>
      </c>
      <c r="D11" s="129">
        <v>3369</v>
      </c>
      <c r="E11" s="117" t="s">
        <v>373</v>
      </c>
      <c r="F11" s="118">
        <v>114</v>
      </c>
      <c r="G11" s="119">
        <v>96</v>
      </c>
      <c r="H11" s="119">
        <v>18</v>
      </c>
      <c r="I11" s="126"/>
      <c r="J11" s="127"/>
      <c r="K11" s="121"/>
      <c r="L11" s="121"/>
    </row>
    <row r="12" spans="1:12" ht="15.75" customHeight="1" x14ac:dyDescent="0.2">
      <c r="A12" s="128" t="s">
        <v>333</v>
      </c>
      <c r="B12" s="115">
        <v>797</v>
      </c>
      <c r="C12" s="129">
        <v>752</v>
      </c>
      <c r="D12" s="129">
        <v>45</v>
      </c>
      <c r="E12" s="117" t="s">
        <v>374</v>
      </c>
      <c r="F12" s="118">
        <v>3086</v>
      </c>
      <c r="G12" s="119">
        <v>2501</v>
      </c>
      <c r="H12" s="119">
        <v>585</v>
      </c>
      <c r="I12" s="101"/>
      <c r="J12" s="127"/>
      <c r="K12" s="121"/>
      <c r="L12" s="121"/>
    </row>
    <row r="13" spans="1:12" ht="15.75" customHeight="1" x14ac:dyDescent="0.2">
      <c r="A13" s="128" t="s">
        <v>334</v>
      </c>
      <c r="B13" s="115">
        <v>1241</v>
      </c>
      <c r="C13" s="129">
        <v>1208</v>
      </c>
      <c r="D13" s="129">
        <v>33</v>
      </c>
      <c r="E13" s="117" t="s">
        <v>375</v>
      </c>
      <c r="F13" s="118">
        <v>102</v>
      </c>
      <c r="G13" s="119">
        <v>61</v>
      </c>
      <c r="H13" s="119">
        <v>41</v>
      </c>
      <c r="I13" s="101"/>
      <c r="J13" s="127"/>
      <c r="K13" s="121"/>
      <c r="L13" s="121"/>
    </row>
    <row r="14" spans="1:12" ht="15.75" customHeight="1" x14ac:dyDescent="0.2">
      <c r="A14" s="128" t="s">
        <v>335</v>
      </c>
      <c r="B14" s="115">
        <v>890</v>
      </c>
      <c r="C14" s="129">
        <v>870</v>
      </c>
      <c r="D14" s="129">
        <v>20</v>
      </c>
      <c r="E14" s="117" t="s">
        <v>376</v>
      </c>
      <c r="F14" s="118">
        <v>98</v>
      </c>
      <c r="G14" s="119">
        <v>83</v>
      </c>
      <c r="H14" s="119">
        <v>15</v>
      </c>
      <c r="I14" s="101"/>
      <c r="J14" s="127"/>
      <c r="K14" s="121"/>
      <c r="L14" s="121"/>
    </row>
    <row r="15" spans="1:12" ht="15.75" customHeight="1" x14ac:dyDescent="0.2">
      <c r="A15" s="128" t="s">
        <v>336</v>
      </c>
      <c r="B15" s="115">
        <v>3808</v>
      </c>
      <c r="C15" s="129">
        <v>3724</v>
      </c>
      <c r="D15" s="129">
        <v>84</v>
      </c>
      <c r="E15" s="117" t="s">
        <v>377</v>
      </c>
      <c r="F15" s="118">
        <v>1080</v>
      </c>
      <c r="G15" s="119">
        <v>1075</v>
      </c>
      <c r="H15" s="119">
        <v>5</v>
      </c>
      <c r="I15" s="101"/>
      <c r="J15" s="127"/>
      <c r="K15" s="121"/>
      <c r="L15" s="121"/>
    </row>
    <row r="16" spans="1:12" ht="15.75" customHeight="1" x14ac:dyDescent="0.2">
      <c r="A16" s="128" t="s">
        <v>337</v>
      </c>
      <c r="B16" s="115">
        <v>539</v>
      </c>
      <c r="C16" s="129">
        <v>532</v>
      </c>
      <c r="D16" s="129">
        <v>7</v>
      </c>
      <c r="E16" s="117" t="s">
        <v>378</v>
      </c>
      <c r="F16" s="118">
        <v>4399</v>
      </c>
      <c r="G16" s="119">
        <v>3918</v>
      </c>
      <c r="H16" s="119">
        <v>481</v>
      </c>
      <c r="I16" s="101"/>
      <c r="J16" s="127"/>
      <c r="K16" s="121"/>
      <c r="L16" s="121"/>
    </row>
    <row r="17" spans="1:12" ht="15.75" customHeight="1" x14ac:dyDescent="0.2">
      <c r="A17" s="128" t="s">
        <v>338</v>
      </c>
      <c r="B17" s="115">
        <v>320</v>
      </c>
      <c r="C17" s="129">
        <v>317</v>
      </c>
      <c r="D17" s="129">
        <v>3</v>
      </c>
      <c r="E17" s="117" t="s">
        <v>379</v>
      </c>
      <c r="F17" s="118">
        <v>53</v>
      </c>
      <c r="G17" s="119">
        <v>36</v>
      </c>
      <c r="H17" s="119">
        <v>17</v>
      </c>
      <c r="I17" s="101"/>
      <c r="J17" s="127"/>
      <c r="K17" s="121"/>
      <c r="L17" s="121"/>
    </row>
    <row r="18" spans="1:12" ht="15.75" customHeight="1" x14ac:dyDescent="0.2">
      <c r="A18" s="128" t="s">
        <v>339</v>
      </c>
      <c r="B18" s="115">
        <v>1126</v>
      </c>
      <c r="C18" s="129">
        <v>718</v>
      </c>
      <c r="D18" s="129">
        <v>408</v>
      </c>
      <c r="E18" s="117" t="s">
        <v>380</v>
      </c>
      <c r="F18" s="118">
        <v>52</v>
      </c>
      <c r="G18" s="119">
        <v>46</v>
      </c>
      <c r="H18" s="119">
        <v>6</v>
      </c>
      <c r="I18" s="101"/>
      <c r="J18" s="127"/>
      <c r="K18" s="121"/>
      <c r="L18" s="121"/>
    </row>
    <row r="19" spans="1:12" ht="15.75" customHeight="1" x14ac:dyDescent="0.2">
      <c r="A19" s="128" t="s">
        <v>340</v>
      </c>
      <c r="B19" s="115">
        <v>1127</v>
      </c>
      <c r="C19" s="129">
        <v>1095</v>
      </c>
      <c r="D19" s="129">
        <v>32</v>
      </c>
      <c r="E19" s="117" t="s">
        <v>381</v>
      </c>
      <c r="F19" s="118">
        <v>1660</v>
      </c>
      <c r="G19" s="119">
        <v>1372</v>
      </c>
      <c r="H19" s="119">
        <v>288</v>
      </c>
      <c r="I19" s="101"/>
      <c r="J19" s="127"/>
      <c r="K19" s="121"/>
      <c r="L19" s="121"/>
    </row>
    <row r="20" spans="1:12" ht="15.75" customHeight="1" x14ac:dyDescent="0.2">
      <c r="A20" s="128" t="s">
        <v>341</v>
      </c>
      <c r="B20" s="115">
        <v>1010</v>
      </c>
      <c r="C20" s="129">
        <v>981</v>
      </c>
      <c r="D20" s="129">
        <v>29</v>
      </c>
      <c r="E20" s="117" t="s">
        <v>382</v>
      </c>
      <c r="F20" s="118">
        <v>30</v>
      </c>
      <c r="G20" s="119">
        <v>30</v>
      </c>
      <c r="H20" s="119" t="s">
        <v>704</v>
      </c>
      <c r="I20" s="101"/>
      <c r="J20" s="127"/>
      <c r="K20" s="121"/>
      <c r="L20" s="121"/>
    </row>
    <row r="21" spans="1:12" ht="15.75" customHeight="1" x14ac:dyDescent="0.2">
      <c r="A21" s="128" t="s">
        <v>342</v>
      </c>
      <c r="B21" s="115">
        <v>4314</v>
      </c>
      <c r="C21" s="129">
        <v>3622</v>
      </c>
      <c r="D21" s="129">
        <v>692</v>
      </c>
      <c r="E21" s="117" t="s">
        <v>383</v>
      </c>
      <c r="F21" s="118">
        <v>99</v>
      </c>
      <c r="G21" s="119">
        <v>75</v>
      </c>
      <c r="H21" s="119">
        <v>24</v>
      </c>
      <c r="I21" s="101"/>
      <c r="J21" s="127"/>
      <c r="K21" s="121"/>
      <c r="L21" s="121"/>
    </row>
    <row r="22" spans="1:12" ht="15.75" customHeight="1" x14ac:dyDescent="0.2">
      <c r="A22" s="128" t="s">
        <v>343</v>
      </c>
      <c r="B22" s="115">
        <v>384</v>
      </c>
      <c r="C22" s="129">
        <v>375</v>
      </c>
      <c r="D22" s="129">
        <v>9</v>
      </c>
      <c r="E22" s="117" t="s">
        <v>384</v>
      </c>
      <c r="F22" s="118">
        <v>59</v>
      </c>
      <c r="G22" s="119">
        <v>50</v>
      </c>
      <c r="H22" s="119">
        <v>9</v>
      </c>
      <c r="I22" s="101"/>
      <c r="J22" s="127"/>
      <c r="K22" s="121"/>
      <c r="L22" s="121"/>
    </row>
    <row r="23" spans="1:12" ht="15.75" customHeight="1" x14ac:dyDescent="0.2">
      <c r="A23" s="128" t="s">
        <v>344</v>
      </c>
      <c r="B23" s="115">
        <v>288</v>
      </c>
      <c r="C23" s="129">
        <v>247</v>
      </c>
      <c r="D23" s="129">
        <v>41</v>
      </c>
      <c r="E23" s="117" t="s">
        <v>385</v>
      </c>
      <c r="F23" s="118">
        <v>34</v>
      </c>
      <c r="G23" s="119">
        <v>25</v>
      </c>
      <c r="H23" s="119">
        <v>9</v>
      </c>
      <c r="I23" s="101"/>
      <c r="J23" s="127"/>
      <c r="K23" s="121"/>
      <c r="L23" s="121"/>
    </row>
    <row r="24" spans="1:12" ht="15.75" customHeight="1" x14ac:dyDescent="0.2">
      <c r="A24" s="128" t="s">
        <v>345</v>
      </c>
      <c r="B24" s="115">
        <v>511</v>
      </c>
      <c r="C24" s="129">
        <v>344</v>
      </c>
      <c r="D24" s="129">
        <v>167</v>
      </c>
      <c r="E24" s="117" t="s">
        <v>386</v>
      </c>
      <c r="F24" s="118">
        <v>6</v>
      </c>
      <c r="G24" s="119">
        <v>5</v>
      </c>
      <c r="H24" s="119">
        <v>1</v>
      </c>
      <c r="I24" s="101"/>
      <c r="J24" s="127"/>
      <c r="K24" s="121"/>
      <c r="L24" s="121"/>
    </row>
    <row r="25" spans="1:12" ht="15.75" customHeight="1" x14ac:dyDescent="0.2">
      <c r="A25" s="128" t="s">
        <v>346</v>
      </c>
      <c r="B25" s="115">
        <v>736</v>
      </c>
      <c r="C25" s="129">
        <v>681</v>
      </c>
      <c r="D25" s="129">
        <v>55</v>
      </c>
      <c r="E25" s="117" t="s">
        <v>387</v>
      </c>
      <c r="F25" s="118">
        <v>268</v>
      </c>
      <c r="G25" s="119">
        <v>168</v>
      </c>
      <c r="H25" s="119">
        <v>100</v>
      </c>
      <c r="I25" s="101"/>
      <c r="J25" s="127"/>
      <c r="K25" s="121"/>
      <c r="L25" s="121"/>
    </row>
    <row r="26" spans="1:12" ht="15.75" customHeight="1" x14ac:dyDescent="0.2">
      <c r="A26" s="128" t="s">
        <v>347</v>
      </c>
      <c r="B26" s="115">
        <v>667</v>
      </c>
      <c r="C26" s="129">
        <v>553</v>
      </c>
      <c r="D26" s="129">
        <v>114</v>
      </c>
      <c r="E26" s="117" t="s">
        <v>388</v>
      </c>
      <c r="F26" s="118">
        <v>17</v>
      </c>
      <c r="G26" s="119">
        <v>17</v>
      </c>
      <c r="H26" s="130" t="s">
        <v>704</v>
      </c>
      <c r="I26" s="101"/>
      <c r="J26" s="127"/>
      <c r="K26" s="121"/>
      <c r="L26" s="121"/>
    </row>
    <row r="27" spans="1:12" ht="15.75" customHeight="1" x14ac:dyDescent="0.2">
      <c r="A27" s="128" t="s">
        <v>348</v>
      </c>
      <c r="B27" s="115">
        <v>403</v>
      </c>
      <c r="C27" s="129">
        <v>268</v>
      </c>
      <c r="D27" s="129">
        <v>135</v>
      </c>
      <c r="E27" s="117" t="s">
        <v>389</v>
      </c>
      <c r="F27" s="118">
        <v>20</v>
      </c>
      <c r="G27" s="119">
        <v>20</v>
      </c>
      <c r="H27" s="130" t="s">
        <v>704</v>
      </c>
      <c r="I27" s="101"/>
      <c r="J27" s="127"/>
      <c r="K27" s="121"/>
      <c r="L27" s="121"/>
    </row>
    <row r="28" spans="1:12" ht="15.75" customHeight="1" x14ac:dyDescent="0.2">
      <c r="A28" s="128" t="s">
        <v>349</v>
      </c>
      <c r="B28" s="115">
        <v>188</v>
      </c>
      <c r="C28" s="129">
        <v>168</v>
      </c>
      <c r="D28" s="129">
        <v>20</v>
      </c>
      <c r="E28" s="117" t="s">
        <v>390</v>
      </c>
      <c r="F28" s="118">
        <v>3</v>
      </c>
      <c r="G28" s="119">
        <v>3</v>
      </c>
      <c r="H28" s="130" t="s">
        <v>704</v>
      </c>
      <c r="I28" s="101"/>
      <c r="J28" s="127"/>
      <c r="K28" s="121"/>
      <c r="L28" s="121"/>
    </row>
    <row r="29" spans="1:12" ht="15.75" customHeight="1" x14ac:dyDescent="0.2">
      <c r="A29" s="128" t="s">
        <v>350</v>
      </c>
      <c r="B29" s="115">
        <v>286</v>
      </c>
      <c r="C29" s="129">
        <v>282</v>
      </c>
      <c r="D29" s="129">
        <v>4</v>
      </c>
      <c r="E29" s="117" t="s">
        <v>391</v>
      </c>
      <c r="F29" s="118">
        <v>32</v>
      </c>
      <c r="G29" s="119">
        <v>17</v>
      </c>
      <c r="H29" s="119">
        <v>15</v>
      </c>
      <c r="I29" s="101"/>
      <c r="J29" s="127"/>
      <c r="K29" s="121"/>
      <c r="L29" s="121"/>
    </row>
    <row r="30" spans="1:12" ht="15.75" customHeight="1" x14ac:dyDescent="0.2">
      <c r="A30" s="128" t="s">
        <v>351</v>
      </c>
      <c r="B30" s="115">
        <v>7931</v>
      </c>
      <c r="C30" s="129">
        <v>7412</v>
      </c>
      <c r="D30" s="129">
        <v>519</v>
      </c>
      <c r="E30" s="117" t="s">
        <v>392</v>
      </c>
      <c r="F30" s="118">
        <v>19</v>
      </c>
      <c r="G30" s="119">
        <v>19</v>
      </c>
      <c r="H30" s="130" t="s">
        <v>704</v>
      </c>
      <c r="I30" s="101"/>
      <c r="J30" s="127"/>
      <c r="K30" s="121"/>
      <c r="L30" s="121"/>
    </row>
    <row r="31" spans="1:12" ht="15.75" customHeight="1" x14ac:dyDescent="0.2">
      <c r="A31" s="128" t="s">
        <v>352</v>
      </c>
      <c r="B31" s="115">
        <v>356</v>
      </c>
      <c r="C31" s="129">
        <v>350</v>
      </c>
      <c r="D31" s="129">
        <v>6</v>
      </c>
      <c r="E31" s="117" t="s">
        <v>393</v>
      </c>
      <c r="F31" s="118">
        <v>4</v>
      </c>
      <c r="G31" s="119">
        <v>2</v>
      </c>
      <c r="H31" s="130">
        <v>2</v>
      </c>
      <c r="I31" s="101"/>
      <c r="J31" s="127"/>
      <c r="K31" s="121"/>
      <c r="L31" s="121"/>
    </row>
    <row r="32" spans="1:12" ht="15.75" customHeight="1" x14ac:dyDescent="0.2">
      <c r="A32" s="128" t="s">
        <v>353</v>
      </c>
      <c r="B32" s="115">
        <v>878</v>
      </c>
      <c r="C32" s="129">
        <v>826</v>
      </c>
      <c r="D32" s="129">
        <v>52</v>
      </c>
      <c r="E32" s="117" t="s">
        <v>394</v>
      </c>
      <c r="F32" s="118">
        <v>3</v>
      </c>
      <c r="G32" s="119">
        <v>3</v>
      </c>
      <c r="H32" s="119" t="s">
        <v>704</v>
      </c>
      <c r="I32" s="101"/>
      <c r="J32" s="127"/>
      <c r="K32" s="121"/>
      <c r="L32" s="121"/>
    </row>
    <row r="33" spans="1:12" ht="15.75" customHeight="1" x14ac:dyDescent="0.2">
      <c r="A33" s="128" t="s">
        <v>354</v>
      </c>
      <c r="B33" s="115">
        <v>301</v>
      </c>
      <c r="C33" s="129">
        <v>292</v>
      </c>
      <c r="D33" s="129">
        <v>9</v>
      </c>
      <c r="E33" s="117" t="s">
        <v>395</v>
      </c>
      <c r="F33" s="118">
        <v>49</v>
      </c>
      <c r="G33" s="119">
        <v>22</v>
      </c>
      <c r="H33" s="119">
        <v>27</v>
      </c>
      <c r="I33" s="101"/>
      <c r="J33" s="127"/>
      <c r="K33" s="121"/>
      <c r="L33" s="121"/>
    </row>
    <row r="34" spans="1:12" ht="15.75" customHeight="1" x14ac:dyDescent="0.2">
      <c r="A34" s="128" t="s">
        <v>355</v>
      </c>
      <c r="B34" s="115">
        <v>16168</v>
      </c>
      <c r="C34" s="129">
        <v>15562</v>
      </c>
      <c r="D34" s="129">
        <v>606</v>
      </c>
      <c r="E34" s="117" t="s">
        <v>396</v>
      </c>
      <c r="F34" s="118">
        <v>3</v>
      </c>
      <c r="G34" s="119">
        <v>3</v>
      </c>
      <c r="H34" s="130" t="s">
        <v>704</v>
      </c>
      <c r="I34" s="101"/>
      <c r="J34" s="127"/>
      <c r="K34" s="121"/>
      <c r="L34" s="121"/>
    </row>
    <row r="35" spans="1:12" ht="15.75" customHeight="1" x14ac:dyDescent="0.2">
      <c r="A35" s="128" t="s">
        <v>356</v>
      </c>
      <c r="B35" s="115">
        <v>15584</v>
      </c>
      <c r="C35" s="129">
        <v>15305</v>
      </c>
      <c r="D35" s="129">
        <v>279</v>
      </c>
      <c r="E35" s="131"/>
      <c r="F35" s="118"/>
      <c r="G35" s="132"/>
      <c r="H35" s="132"/>
      <c r="I35" s="101"/>
      <c r="J35" s="127"/>
      <c r="K35" s="121"/>
      <c r="L35" s="121"/>
    </row>
    <row r="36" spans="1:12" ht="15.75" customHeight="1" x14ac:dyDescent="0.2">
      <c r="A36" s="128" t="s">
        <v>357</v>
      </c>
      <c r="B36" s="115">
        <v>1200</v>
      </c>
      <c r="C36" s="129">
        <v>1065</v>
      </c>
      <c r="D36" s="129">
        <v>135</v>
      </c>
      <c r="E36" s="131"/>
      <c r="F36" s="118"/>
      <c r="G36" s="132"/>
      <c r="H36" s="132"/>
      <c r="I36" s="101"/>
      <c r="J36" s="127"/>
      <c r="K36" s="121"/>
      <c r="L36" s="121"/>
    </row>
    <row r="37" spans="1:12" ht="15.75" customHeight="1" x14ac:dyDescent="0.2">
      <c r="A37" s="128" t="s">
        <v>358</v>
      </c>
      <c r="B37" s="115">
        <v>70</v>
      </c>
      <c r="C37" s="129">
        <v>69</v>
      </c>
      <c r="D37" s="129">
        <v>1</v>
      </c>
      <c r="E37" s="133" t="s">
        <v>293</v>
      </c>
      <c r="F37" s="134">
        <v>14529</v>
      </c>
      <c r="G37" s="135">
        <v>11733</v>
      </c>
      <c r="H37" s="135">
        <v>2796</v>
      </c>
      <c r="I37" s="136"/>
      <c r="J37" s="127"/>
      <c r="K37" s="127"/>
      <c r="L37" s="121"/>
    </row>
    <row r="38" spans="1:12" ht="15.75" customHeight="1" x14ac:dyDescent="0.2">
      <c r="A38" s="128" t="s">
        <v>359</v>
      </c>
      <c r="B38" s="115">
        <v>9086</v>
      </c>
      <c r="C38" s="129">
        <v>7648</v>
      </c>
      <c r="D38" s="129">
        <v>1438</v>
      </c>
      <c r="E38" s="137" t="s">
        <v>292</v>
      </c>
      <c r="F38" s="118">
        <v>7401</v>
      </c>
      <c r="G38" s="119">
        <v>6371</v>
      </c>
      <c r="H38" s="119">
        <v>1030</v>
      </c>
      <c r="I38" s="136"/>
      <c r="J38" s="138"/>
      <c r="K38" s="127"/>
      <c r="L38" s="121"/>
    </row>
    <row r="39" spans="1:12" ht="15.75" customHeight="1" x14ac:dyDescent="0.2">
      <c r="A39" s="128" t="s">
        <v>360</v>
      </c>
      <c r="B39" s="115">
        <v>890</v>
      </c>
      <c r="C39" s="129">
        <v>722</v>
      </c>
      <c r="D39" s="129">
        <v>168</v>
      </c>
      <c r="E39" s="137" t="s">
        <v>291</v>
      </c>
      <c r="F39" s="118">
        <v>4811</v>
      </c>
      <c r="G39" s="119">
        <v>3469</v>
      </c>
      <c r="H39" s="119">
        <v>1342</v>
      </c>
      <c r="I39" s="136"/>
      <c r="J39" s="138"/>
      <c r="K39" s="127"/>
      <c r="L39" s="121"/>
    </row>
    <row r="40" spans="1:12" ht="15.75" customHeight="1" x14ac:dyDescent="0.2">
      <c r="A40" s="128" t="s">
        <v>361</v>
      </c>
      <c r="B40" s="115">
        <v>42</v>
      </c>
      <c r="C40" s="129">
        <v>41</v>
      </c>
      <c r="D40" s="129">
        <v>1</v>
      </c>
      <c r="E40" s="137" t="s">
        <v>290</v>
      </c>
      <c r="F40" s="118">
        <v>501</v>
      </c>
      <c r="G40" s="119">
        <v>343</v>
      </c>
      <c r="H40" s="119">
        <v>158</v>
      </c>
      <c r="I40" s="136"/>
      <c r="J40" s="127"/>
      <c r="K40" s="127"/>
      <c r="L40" s="121"/>
    </row>
    <row r="41" spans="1:12" ht="15.75" customHeight="1" x14ac:dyDescent="0.2">
      <c r="A41" s="128" t="s">
        <v>362</v>
      </c>
      <c r="B41" s="115">
        <v>2704</v>
      </c>
      <c r="C41" s="129">
        <v>2156</v>
      </c>
      <c r="D41" s="129">
        <v>548</v>
      </c>
      <c r="E41" s="137" t="s">
        <v>289</v>
      </c>
      <c r="F41" s="118">
        <v>726</v>
      </c>
      <c r="G41" s="119">
        <v>558</v>
      </c>
      <c r="H41" s="119">
        <v>168</v>
      </c>
      <c r="I41" s="136"/>
      <c r="J41" s="127"/>
      <c r="K41" s="127"/>
      <c r="L41" s="121"/>
    </row>
    <row r="42" spans="1:12" ht="15.75" customHeight="1" x14ac:dyDescent="0.2">
      <c r="A42" s="128" t="s">
        <v>363</v>
      </c>
      <c r="B42" s="115">
        <v>31</v>
      </c>
      <c r="C42" s="129">
        <v>31</v>
      </c>
      <c r="D42" s="119" t="s">
        <v>704</v>
      </c>
      <c r="E42" s="137" t="s">
        <v>288</v>
      </c>
      <c r="F42" s="118">
        <v>320</v>
      </c>
      <c r="G42" s="119">
        <v>298</v>
      </c>
      <c r="H42" s="119">
        <v>22</v>
      </c>
      <c r="I42" s="136"/>
      <c r="J42" s="127"/>
      <c r="K42" s="127"/>
      <c r="L42" s="121"/>
    </row>
    <row r="43" spans="1:12" ht="15.75" customHeight="1" x14ac:dyDescent="0.2">
      <c r="A43" s="128" t="s">
        <v>364</v>
      </c>
      <c r="B43" s="115">
        <v>799</v>
      </c>
      <c r="C43" s="129">
        <v>746</v>
      </c>
      <c r="D43" s="129">
        <v>53</v>
      </c>
      <c r="E43" s="137" t="s">
        <v>287</v>
      </c>
      <c r="F43" s="118">
        <v>160</v>
      </c>
      <c r="G43" s="119">
        <v>156</v>
      </c>
      <c r="H43" s="119">
        <v>4</v>
      </c>
      <c r="I43" s="136"/>
      <c r="J43" s="127"/>
      <c r="K43" s="127"/>
      <c r="L43" s="121"/>
    </row>
    <row r="44" spans="1:12" ht="15.75" customHeight="1" x14ac:dyDescent="0.2">
      <c r="A44" s="128" t="s">
        <v>365</v>
      </c>
      <c r="B44" s="115">
        <v>793</v>
      </c>
      <c r="C44" s="129">
        <v>617</v>
      </c>
      <c r="D44" s="129">
        <v>176</v>
      </c>
      <c r="E44" s="137" t="s">
        <v>286</v>
      </c>
      <c r="F44" s="118">
        <v>124</v>
      </c>
      <c r="G44" s="119">
        <v>98</v>
      </c>
      <c r="H44" s="119">
        <v>26</v>
      </c>
      <c r="I44" s="136"/>
      <c r="J44" s="127"/>
      <c r="K44" s="127"/>
      <c r="L44" s="121"/>
    </row>
    <row r="45" spans="1:12" ht="15.75" customHeight="1" x14ac:dyDescent="0.2">
      <c r="A45" s="128" t="s">
        <v>366</v>
      </c>
      <c r="B45" s="115">
        <v>7527</v>
      </c>
      <c r="C45" s="129">
        <v>5837</v>
      </c>
      <c r="D45" s="129">
        <v>1690</v>
      </c>
      <c r="E45" s="137" t="s">
        <v>285</v>
      </c>
      <c r="F45" s="118">
        <v>40</v>
      </c>
      <c r="G45" s="119">
        <v>37</v>
      </c>
      <c r="H45" s="119">
        <v>3</v>
      </c>
      <c r="I45" s="136"/>
      <c r="J45" s="127"/>
      <c r="K45" s="127"/>
      <c r="L45" s="121"/>
    </row>
    <row r="46" spans="1:12" ht="15.75" customHeight="1" x14ac:dyDescent="0.2">
      <c r="A46" s="128" t="s">
        <v>367</v>
      </c>
      <c r="B46" s="115">
        <v>395</v>
      </c>
      <c r="C46" s="129">
        <v>383</v>
      </c>
      <c r="D46" s="129">
        <v>12</v>
      </c>
      <c r="E46" s="137" t="s">
        <v>284</v>
      </c>
      <c r="F46" s="118">
        <v>37</v>
      </c>
      <c r="G46" s="119">
        <v>34</v>
      </c>
      <c r="H46" s="119">
        <v>3</v>
      </c>
      <c r="I46" s="136"/>
      <c r="J46" s="127"/>
      <c r="K46" s="127"/>
      <c r="L46" s="121"/>
    </row>
    <row r="47" spans="1:12" ht="15.75" customHeight="1" x14ac:dyDescent="0.2">
      <c r="A47" s="128" t="s">
        <v>368</v>
      </c>
      <c r="B47" s="115">
        <v>112</v>
      </c>
      <c r="C47" s="129">
        <v>109</v>
      </c>
      <c r="D47" s="129">
        <v>3</v>
      </c>
      <c r="E47" s="137" t="s">
        <v>283</v>
      </c>
      <c r="F47" s="118">
        <v>57</v>
      </c>
      <c r="G47" s="119">
        <v>52</v>
      </c>
      <c r="H47" s="119">
        <v>5</v>
      </c>
      <c r="I47" s="136"/>
      <c r="J47" s="127"/>
      <c r="K47" s="127"/>
      <c r="L47" s="121"/>
    </row>
    <row r="48" spans="1:12" ht="15.75" customHeight="1" thickBot="1" x14ac:dyDescent="0.25">
      <c r="A48" s="128" t="s">
        <v>369</v>
      </c>
      <c r="B48" s="115">
        <v>58</v>
      </c>
      <c r="C48" s="129">
        <v>41</v>
      </c>
      <c r="D48" s="129">
        <v>17</v>
      </c>
      <c r="E48" s="622" t="s">
        <v>282</v>
      </c>
      <c r="F48" s="621">
        <v>352</v>
      </c>
      <c r="G48" s="621">
        <v>317</v>
      </c>
      <c r="H48" s="621">
        <v>35</v>
      </c>
      <c r="I48" s="101"/>
      <c r="J48" s="127"/>
      <c r="K48" s="121"/>
      <c r="L48" s="121"/>
    </row>
    <row r="49" spans="1:12" ht="15" customHeight="1" x14ac:dyDescent="0.2">
      <c r="A49" s="139"/>
      <c r="B49" s="139"/>
      <c r="C49" s="140"/>
      <c r="D49" s="140"/>
      <c r="E49" s="140"/>
      <c r="F49" s="111"/>
      <c r="G49" s="111"/>
      <c r="H49" s="620" t="s">
        <v>723</v>
      </c>
      <c r="I49" s="101"/>
      <c r="J49" s="127"/>
      <c r="K49" s="127"/>
      <c r="L49" s="120"/>
    </row>
    <row r="50" spans="1:12" ht="15" customHeight="1" x14ac:dyDescent="0.2">
      <c r="J50" s="127"/>
      <c r="K50" s="127"/>
      <c r="L50" s="120"/>
    </row>
    <row r="51" spans="1:12" ht="15.75" customHeight="1" x14ac:dyDescent="0.2">
      <c r="J51" s="127"/>
      <c r="K51" s="136"/>
    </row>
    <row r="52" spans="1:12" ht="15.75" customHeight="1" x14ac:dyDescent="0.2">
      <c r="J52" s="127"/>
      <c r="K52" s="136"/>
    </row>
    <row r="53" spans="1:12" ht="15.75" customHeight="1" x14ac:dyDescent="0.2">
      <c r="J53" s="127"/>
      <c r="K53" s="136"/>
    </row>
    <row r="54" spans="1:12" ht="15.75" customHeight="1" x14ac:dyDescent="0.2">
      <c r="J54" s="127"/>
      <c r="K54" s="136"/>
    </row>
    <row r="55" spans="1:12" ht="15.75" customHeight="1" x14ac:dyDescent="0.2">
      <c r="J55" s="127"/>
      <c r="K55" s="136"/>
    </row>
    <row r="56" spans="1:12" ht="15.75" customHeight="1" x14ac:dyDescent="0.2">
      <c r="J56" s="127"/>
      <c r="K56" s="136"/>
    </row>
    <row r="57" spans="1:12" ht="15.75" customHeight="1" x14ac:dyDescent="0.2">
      <c r="J57" s="127"/>
      <c r="K57" s="136"/>
    </row>
    <row r="58" spans="1:12" ht="15.75" customHeight="1" x14ac:dyDescent="0.2">
      <c r="J58" s="127"/>
      <c r="K58" s="136"/>
    </row>
    <row r="59" spans="1:12" ht="15.75" customHeight="1" x14ac:dyDescent="0.2">
      <c r="J59" s="127"/>
      <c r="K59" s="136"/>
    </row>
    <row r="60" spans="1:12" ht="15.75" customHeight="1" x14ac:dyDescent="0.2">
      <c r="J60" s="127"/>
      <c r="K60" s="136"/>
    </row>
    <row r="61" spans="1:12" ht="15.75" customHeight="1" x14ac:dyDescent="0.2">
      <c r="J61" s="127"/>
      <c r="K61" s="136"/>
    </row>
    <row r="62" spans="1:12" ht="15.75" customHeight="1" x14ac:dyDescent="0.2">
      <c r="J62" s="127"/>
      <c r="K62" s="136"/>
    </row>
    <row r="63" spans="1:12" ht="15.75" customHeight="1" x14ac:dyDescent="0.2">
      <c r="J63" s="127"/>
      <c r="K63" s="136"/>
    </row>
    <row r="64" spans="1:12" ht="15.75" customHeight="1" x14ac:dyDescent="0.2">
      <c r="J64" s="127"/>
      <c r="K64" s="136"/>
    </row>
    <row r="65" spans="10:11" ht="15.75" customHeight="1" x14ac:dyDescent="0.2">
      <c r="J65" s="127"/>
      <c r="K65" s="136"/>
    </row>
    <row r="66" spans="10:11" ht="15.75" customHeight="1" x14ac:dyDescent="0.2">
      <c r="J66" s="127"/>
      <c r="K66" s="136"/>
    </row>
    <row r="67" spans="10:11" ht="15.75" customHeight="1" x14ac:dyDescent="0.2">
      <c r="J67" s="127"/>
      <c r="K67" s="136"/>
    </row>
    <row r="68" spans="10:11" ht="15.75" customHeight="1" x14ac:dyDescent="0.2">
      <c r="J68" s="127"/>
      <c r="K68" s="136"/>
    </row>
    <row r="69" spans="10:11" ht="15.75" customHeight="1" x14ac:dyDescent="0.2">
      <c r="J69" s="127"/>
      <c r="K69" s="136"/>
    </row>
    <row r="70" spans="10:11" ht="15.75" customHeight="1" x14ac:dyDescent="0.2">
      <c r="J70" s="127"/>
      <c r="K70" s="136"/>
    </row>
    <row r="71" spans="10:11" ht="15.75" customHeight="1" x14ac:dyDescent="0.2">
      <c r="J71" s="127"/>
      <c r="K71" s="136"/>
    </row>
    <row r="72" spans="10:11" ht="15.75" customHeight="1" x14ac:dyDescent="0.2">
      <c r="J72" s="127"/>
      <c r="K72" s="136"/>
    </row>
    <row r="73" spans="10:11" ht="15.75" customHeight="1" x14ac:dyDescent="0.2">
      <c r="J73" s="127"/>
      <c r="K73" s="136"/>
    </row>
    <row r="74" spans="10:11" ht="15.75" customHeight="1" x14ac:dyDescent="0.2">
      <c r="J74" s="127"/>
      <c r="K74" s="136"/>
    </row>
    <row r="75" spans="10:11" ht="15.75" customHeight="1" x14ac:dyDescent="0.2">
      <c r="J75" s="127"/>
      <c r="K75" s="136"/>
    </row>
    <row r="76" spans="10:11" ht="15.75" customHeight="1" x14ac:dyDescent="0.2">
      <c r="J76" s="127"/>
      <c r="K76" s="136"/>
    </row>
    <row r="77" spans="10:11" ht="15.75" customHeight="1" x14ac:dyDescent="0.2">
      <c r="J77" s="120"/>
    </row>
    <row r="78" spans="10:11" ht="15.75" customHeight="1" x14ac:dyDescent="0.2">
      <c r="J78" s="120"/>
    </row>
    <row r="79" spans="10:11" ht="15.75" customHeight="1" x14ac:dyDescent="0.2">
      <c r="J79" s="120"/>
    </row>
    <row r="80" spans="10:11" ht="15.75" customHeight="1" x14ac:dyDescent="0.2">
      <c r="J80" s="120"/>
    </row>
  </sheetData>
  <phoneticPr fontId="3"/>
  <pageMargins left="0.98425196850393704" right="0.98425196850393704" top="0.78740157480314965" bottom="0.78740157480314965" header="0.51181102362204722" footer="0.51181102362204722"/>
  <pageSetup paperSize="9" firstPageNumber="21" orientation="portrait" useFirstPageNumber="1" r:id="rId1"/>
  <headerFooter alignWithMargins="0">
    <oddFooter xml:space="preserve">&amp;C&amp;"游明朝 Demibold,標準"&amp;P+4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6"/>
  <sheetViews>
    <sheetView view="pageBreakPreview" zoomScaleNormal="100" zoomScaleSheetLayoutView="100" workbookViewId="0"/>
  </sheetViews>
  <sheetFormatPr defaultColWidth="8.88671875" defaultRowHeight="15.75" customHeight="1" x14ac:dyDescent="0.2"/>
  <cols>
    <col min="1" max="1" width="16.21875" style="12" customWidth="1"/>
    <col min="2" max="2" width="8.33203125" style="12" customWidth="1"/>
    <col min="3" max="4" width="8.109375" style="12" customWidth="1"/>
    <col min="5" max="5" width="16.21875" style="120" customWidth="1"/>
    <col min="6" max="6" width="8.33203125" style="12" customWidth="1"/>
    <col min="7" max="8" width="8.109375" style="12" customWidth="1"/>
    <col min="9" max="16384" width="8.88671875" style="12"/>
  </cols>
  <sheetData>
    <row r="1" spans="1:13" ht="15" customHeight="1" x14ac:dyDescent="0.2">
      <c r="A1" s="98" t="s">
        <v>115</v>
      </c>
      <c r="C1" s="34"/>
      <c r="G1" s="141"/>
    </row>
    <row r="2" spans="1:13" ht="15" customHeight="1" x14ac:dyDescent="0.2">
      <c r="A2" s="34"/>
      <c r="C2" s="34"/>
    </row>
    <row r="3" spans="1:13" ht="15" customHeight="1" x14ac:dyDescent="0.2">
      <c r="A3" s="142" t="s">
        <v>653</v>
      </c>
      <c r="B3" s="143"/>
      <c r="C3" s="143"/>
      <c r="D3" s="143"/>
      <c r="E3" s="143"/>
      <c r="F3" s="143"/>
      <c r="G3" s="143"/>
      <c r="H3" s="143"/>
    </row>
    <row r="4" spans="1:13" ht="15" customHeight="1" thickBot="1" x14ac:dyDescent="0.25">
      <c r="A4" s="143"/>
      <c r="B4" s="143"/>
      <c r="C4" s="143"/>
      <c r="D4" s="143"/>
      <c r="E4" s="143"/>
      <c r="F4" s="143"/>
      <c r="G4" s="143"/>
      <c r="H4" s="144" t="s">
        <v>135</v>
      </c>
    </row>
    <row r="5" spans="1:13" ht="15.75" customHeight="1" x14ac:dyDescent="0.2">
      <c r="A5" s="145" t="s">
        <v>281</v>
      </c>
      <c r="B5" s="146" t="s">
        <v>120</v>
      </c>
      <c r="C5" s="147" t="s">
        <v>280</v>
      </c>
      <c r="D5" s="145" t="s">
        <v>279</v>
      </c>
      <c r="E5" s="147" t="s">
        <v>281</v>
      </c>
      <c r="F5" s="146" t="s">
        <v>120</v>
      </c>
      <c r="G5" s="147" t="s">
        <v>280</v>
      </c>
      <c r="H5" s="145" t="s">
        <v>279</v>
      </c>
    </row>
    <row r="6" spans="1:13" ht="15.75" customHeight="1" x14ac:dyDescent="0.15">
      <c r="A6" s="148"/>
      <c r="B6" s="149" t="s">
        <v>118</v>
      </c>
      <c r="C6" s="150"/>
      <c r="D6" s="150"/>
      <c r="E6" s="151"/>
      <c r="F6" s="152"/>
      <c r="G6" s="150"/>
      <c r="H6" s="150"/>
    </row>
    <row r="7" spans="1:13" ht="15.75" customHeight="1" x14ac:dyDescent="0.2">
      <c r="A7" s="150" t="s">
        <v>590</v>
      </c>
      <c r="B7" s="153">
        <v>99694</v>
      </c>
      <c r="C7" s="154">
        <v>74263</v>
      </c>
      <c r="D7" s="154">
        <v>25431</v>
      </c>
      <c r="E7" s="155" t="s">
        <v>435</v>
      </c>
      <c r="F7" s="153">
        <v>1153</v>
      </c>
      <c r="G7" s="156">
        <v>954</v>
      </c>
      <c r="H7" s="156">
        <v>199</v>
      </c>
      <c r="K7" s="157"/>
      <c r="M7" s="158"/>
    </row>
    <row r="8" spans="1:13" ht="15.75" customHeight="1" x14ac:dyDescent="0.2">
      <c r="A8" s="142" t="s">
        <v>703</v>
      </c>
      <c r="B8" s="159">
        <v>96078</v>
      </c>
      <c r="C8" s="160">
        <v>75175</v>
      </c>
      <c r="D8" s="160">
        <v>20903</v>
      </c>
      <c r="E8" s="155" t="s">
        <v>436</v>
      </c>
      <c r="F8" s="153">
        <v>264</v>
      </c>
      <c r="G8" s="156">
        <v>155</v>
      </c>
      <c r="H8" s="156">
        <v>109</v>
      </c>
      <c r="J8" s="158"/>
      <c r="K8" s="157"/>
      <c r="M8" s="158"/>
    </row>
    <row r="9" spans="1:13" ht="15.75" customHeight="1" x14ac:dyDescent="0.2">
      <c r="A9" s="142"/>
      <c r="B9" s="159"/>
      <c r="C9" s="161"/>
      <c r="D9" s="161"/>
      <c r="E9" s="155" t="s">
        <v>437</v>
      </c>
      <c r="F9" s="153">
        <v>391</v>
      </c>
      <c r="G9" s="156">
        <v>285</v>
      </c>
      <c r="H9" s="156">
        <v>106</v>
      </c>
      <c r="J9" s="162"/>
      <c r="K9" s="157"/>
      <c r="M9" s="158"/>
    </row>
    <row r="10" spans="1:13" ht="15.75" customHeight="1" x14ac:dyDescent="0.2">
      <c r="A10" s="142" t="s">
        <v>277</v>
      </c>
      <c r="B10" s="159">
        <v>71340</v>
      </c>
      <c r="C10" s="160">
        <v>57520</v>
      </c>
      <c r="D10" s="160">
        <v>13820</v>
      </c>
      <c r="E10" s="155" t="s">
        <v>438</v>
      </c>
      <c r="F10" s="153">
        <v>493</v>
      </c>
      <c r="G10" s="156">
        <v>347</v>
      </c>
      <c r="H10" s="156">
        <v>146</v>
      </c>
      <c r="J10" s="157"/>
      <c r="K10" s="157"/>
      <c r="M10" s="158"/>
    </row>
    <row r="11" spans="1:13" ht="15.75" customHeight="1" x14ac:dyDescent="0.2">
      <c r="A11" s="163" t="s">
        <v>397</v>
      </c>
      <c r="B11" s="153">
        <v>19419</v>
      </c>
      <c r="C11" s="156">
        <v>16042</v>
      </c>
      <c r="D11" s="156">
        <v>3377</v>
      </c>
      <c r="E11" s="155" t="s">
        <v>439</v>
      </c>
      <c r="F11" s="153">
        <v>481</v>
      </c>
      <c r="G11" s="156">
        <v>306</v>
      </c>
      <c r="H11" s="156">
        <v>175</v>
      </c>
      <c r="J11" s="157"/>
      <c r="K11" s="157"/>
      <c r="M11" s="158"/>
    </row>
    <row r="12" spans="1:13" ht="15.75" customHeight="1" x14ac:dyDescent="0.2">
      <c r="A12" s="163" t="s">
        <v>398</v>
      </c>
      <c r="B12" s="153">
        <v>795</v>
      </c>
      <c r="C12" s="156">
        <v>674</v>
      </c>
      <c r="D12" s="156">
        <v>121</v>
      </c>
      <c r="E12" s="155" t="s">
        <v>440</v>
      </c>
      <c r="F12" s="153">
        <v>5661</v>
      </c>
      <c r="G12" s="156">
        <v>4368</v>
      </c>
      <c r="H12" s="156">
        <v>1293</v>
      </c>
      <c r="J12" s="157"/>
      <c r="K12" s="157"/>
      <c r="M12" s="158"/>
    </row>
    <row r="13" spans="1:13" ht="15.75" customHeight="1" x14ac:dyDescent="0.2">
      <c r="A13" s="163" t="s">
        <v>399</v>
      </c>
      <c r="B13" s="153">
        <v>513</v>
      </c>
      <c r="C13" s="156">
        <v>430</v>
      </c>
      <c r="D13" s="156">
        <v>83</v>
      </c>
      <c r="E13" s="155" t="s">
        <v>441</v>
      </c>
      <c r="F13" s="153">
        <v>216</v>
      </c>
      <c r="G13" s="156">
        <v>140</v>
      </c>
      <c r="H13" s="156">
        <v>76</v>
      </c>
      <c r="J13" s="157"/>
      <c r="K13" s="157"/>
      <c r="M13" s="158"/>
    </row>
    <row r="14" spans="1:13" ht="15.75" customHeight="1" x14ac:dyDescent="0.2">
      <c r="A14" s="163" t="s">
        <v>400</v>
      </c>
      <c r="B14" s="153">
        <v>301</v>
      </c>
      <c r="C14" s="156">
        <v>236</v>
      </c>
      <c r="D14" s="156">
        <v>65</v>
      </c>
      <c r="E14" s="155" t="s">
        <v>442</v>
      </c>
      <c r="F14" s="153">
        <v>359</v>
      </c>
      <c r="G14" s="156">
        <v>239</v>
      </c>
      <c r="H14" s="156">
        <v>120</v>
      </c>
      <c r="J14" s="157"/>
      <c r="K14" s="157"/>
      <c r="M14" s="158"/>
    </row>
    <row r="15" spans="1:13" ht="15.75" customHeight="1" x14ac:dyDescent="0.2">
      <c r="A15" s="163" t="s">
        <v>401</v>
      </c>
      <c r="B15" s="153">
        <v>430</v>
      </c>
      <c r="C15" s="156">
        <v>339</v>
      </c>
      <c r="D15" s="156">
        <v>91</v>
      </c>
      <c r="E15" s="155" t="s">
        <v>443</v>
      </c>
      <c r="F15" s="153">
        <v>614</v>
      </c>
      <c r="G15" s="156">
        <v>495</v>
      </c>
      <c r="H15" s="156">
        <v>119</v>
      </c>
      <c r="J15" s="157"/>
      <c r="K15" s="157"/>
      <c r="M15" s="158"/>
    </row>
    <row r="16" spans="1:13" ht="15.75" customHeight="1" x14ac:dyDescent="0.2">
      <c r="A16" s="163" t="s">
        <v>402</v>
      </c>
      <c r="B16" s="153">
        <v>357</v>
      </c>
      <c r="C16" s="156">
        <v>261</v>
      </c>
      <c r="D16" s="156">
        <v>96</v>
      </c>
      <c r="E16" s="155" t="s">
        <v>444</v>
      </c>
      <c r="F16" s="153">
        <v>3516</v>
      </c>
      <c r="G16" s="156">
        <v>3071</v>
      </c>
      <c r="H16" s="156">
        <v>445</v>
      </c>
      <c r="J16" s="157"/>
      <c r="K16" s="157"/>
      <c r="M16" s="158"/>
    </row>
    <row r="17" spans="1:13" ht="15.75" customHeight="1" x14ac:dyDescent="0.2">
      <c r="A17" s="163" t="s">
        <v>403</v>
      </c>
      <c r="B17" s="153">
        <v>227</v>
      </c>
      <c r="C17" s="156">
        <v>168</v>
      </c>
      <c r="D17" s="156">
        <v>59</v>
      </c>
      <c r="E17" s="155" t="s">
        <v>445</v>
      </c>
      <c r="F17" s="153">
        <v>196</v>
      </c>
      <c r="G17" s="156">
        <v>125</v>
      </c>
      <c r="H17" s="156">
        <v>71</v>
      </c>
      <c r="J17" s="157"/>
      <c r="K17" s="157"/>
      <c r="M17" s="158"/>
    </row>
    <row r="18" spans="1:13" ht="15.75" customHeight="1" x14ac:dyDescent="0.2">
      <c r="A18" s="163" t="s">
        <v>404</v>
      </c>
      <c r="B18" s="153">
        <v>445</v>
      </c>
      <c r="C18" s="156">
        <v>341</v>
      </c>
      <c r="D18" s="156">
        <v>104</v>
      </c>
      <c r="E18" s="155" t="s">
        <v>446</v>
      </c>
      <c r="F18" s="153">
        <v>231</v>
      </c>
      <c r="G18" s="156">
        <v>151</v>
      </c>
      <c r="H18" s="156">
        <v>80</v>
      </c>
      <c r="J18" s="157"/>
      <c r="K18" s="157"/>
      <c r="M18" s="158"/>
    </row>
    <row r="19" spans="1:13" ht="15.75" customHeight="1" x14ac:dyDescent="0.2">
      <c r="A19" s="163" t="s">
        <v>405</v>
      </c>
      <c r="B19" s="153">
        <v>238</v>
      </c>
      <c r="C19" s="156">
        <v>200</v>
      </c>
      <c r="D19" s="156">
        <v>38</v>
      </c>
      <c r="E19" s="155" t="s">
        <v>447</v>
      </c>
      <c r="F19" s="153">
        <v>1623</v>
      </c>
      <c r="G19" s="156">
        <v>1167</v>
      </c>
      <c r="H19" s="156">
        <v>456</v>
      </c>
      <c r="J19" s="157"/>
      <c r="K19" s="157"/>
      <c r="M19" s="158"/>
    </row>
    <row r="20" spans="1:13" ht="15.75" customHeight="1" x14ac:dyDescent="0.2">
      <c r="A20" s="163" t="s">
        <v>406</v>
      </c>
      <c r="B20" s="153">
        <v>665</v>
      </c>
      <c r="C20" s="156">
        <v>496</v>
      </c>
      <c r="D20" s="156">
        <v>169</v>
      </c>
      <c r="E20" s="155" t="s">
        <v>448</v>
      </c>
      <c r="F20" s="153">
        <v>88</v>
      </c>
      <c r="G20" s="156">
        <v>52</v>
      </c>
      <c r="H20" s="156">
        <v>36</v>
      </c>
      <c r="J20" s="157"/>
      <c r="K20" s="157"/>
      <c r="M20" s="158"/>
    </row>
    <row r="21" spans="1:13" ht="15.75" customHeight="1" x14ac:dyDescent="0.2">
      <c r="A21" s="163" t="s">
        <v>407</v>
      </c>
      <c r="B21" s="153">
        <v>4566</v>
      </c>
      <c r="C21" s="156">
        <v>4023</v>
      </c>
      <c r="D21" s="156">
        <v>543</v>
      </c>
      <c r="E21" s="155" t="s">
        <v>449</v>
      </c>
      <c r="F21" s="153">
        <v>240</v>
      </c>
      <c r="G21" s="156">
        <v>173</v>
      </c>
      <c r="H21" s="156">
        <v>67</v>
      </c>
      <c r="J21" s="157"/>
      <c r="K21" s="157"/>
      <c r="M21" s="158"/>
    </row>
    <row r="22" spans="1:13" ht="15.75" customHeight="1" x14ac:dyDescent="0.2">
      <c r="A22" s="163" t="s">
        <v>408</v>
      </c>
      <c r="B22" s="153">
        <v>374</v>
      </c>
      <c r="C22" s="156">
        <v>304</v>
      </c>
      <c r="D22" s="156">
        <v>70</v>
      </c>
      <c r="E22" s="155" t="s">
        <v>450</v>
      </c>
      <c r="F22" s="153">
        <v>324</v>
      </c>
      <c r="G22" s="156">
        <v>245</v>
      </c>
      <c r="H22" s="156">
        <v>79</v>
      </c>
      <c r="J22" s="157"/>
      <c r="K22" s="157"/>
      <c r="M22" s="158"/>
    </row>
    <row r="23" spans="1:13" ht="15.75" customHeight="1" x14ac:dyDescent="0.2">
      <c r="A23" s="163" t="s">
        <v>409</v>
      </c>
      <c r="B23" s="153">
        <v>345</v>
      </c>
      <c r="C23" s="156">
        <v>254</v>
      </c>
      <c r="D23" s="156">
        <v>91</v>
      </c>
      <c r="E23" s="155" t="s">
        <v>451</v>
      </c>
      <c r="F23" s="153">
        <v>171</v>
      </c>
      <c r="G23" s="156">
        <v>110</v>
      </c>
      <c r="H23" s="156">
        <v>61</v>
      </c>
      <c r="J23" s="157"/>
      <c r="K23" s="157"/>
      <c r="M23" s="158"/>
    </row>
    <row r="24" spans="1:13" ht="15.75" customHeight="1" x14ac:dyDescent="0.2">
      <c r="A24" s="163" t="s">
        <v>410</v>
      </c>
      <c r="B24" s="153">
        <v>580</v>
      </c>
      <c r="C24" s="156">
        <v>469</v>
      </c>
      <c r="D24" s="156">
        <v>111</v>
      </c>
      <c r="E24" s="155" t="s">
        <v>452</v>
      </c>
      <c r="F24" s="153">
        <v>91</v>
      </c>
      <c r="G24" s="156">
        <v>47</v>
      </c>
      <c r="H24" s="156">
        <v>44</v>
      </c>
      <c r="J24" s="157"/>
      <c r="K24" s="157"/>
      <c r="M24" s="158"/>
    </row>
    <row r="25" spans="1:13" ht="15.75" customHeight="1" x14ac:dyDescent="0.2">
      <c r="A25" s="163" t="s">
        <v>411</v>
      </c>
      <c r="B25" s="153">
        <v>940</v>
      </c>
      <c r="C25" s="156">
        <v>743</v>
      </c>
      <c r="D25" s="156">
        <v>197</v>
      </c>
      <c r="E25" s="155" t="s">
        <v>453</v>
      </c>
      <c r="F25" s="153">
        <v>359</v>
      </c>
      <c r="G25" s="156">
        <v>294</v>
      </c>
      <c r="H25" s="156">
        <v>65</v>
      </c>
      <c r="J25" s="157"/>
      <c r="K25" s="157"/>
      <c r="M25" s="158"/>
    </row>
    <row r="26" spans="1:13" ht="15.75" customHeight="1" x14ac:dyDescent="0.2">
      <c r="A26" s="163" t="s">
        <v>412</v>
      </c>
      <c r="B26" s="153">
        <v>630</v>
      </c>
      <c r="C26" s="156">
        <v>457</v>
      </c>
      <c r="D26" s="156">
        <v>173</v>
      </c>
      <c r="E26" s="155" t="s">
        <v>454</v>
      </c>
      <c r="F26" s="153">
        <v>256</v>
      </c>
      <c r="G26" s="156">
        <v>207</v>
      </c>
      <c r="H26" s="156">
        <v>49</v>
      </c>
      <c r="J26" s="157"/>
      <c r="K26" s="157"/>
      <c r="M26" s="158"/>
    </row>
    <row r="27" spans="1:13" ht="15.75" customHeight="1" x14ac:dyDescent="0.2">
      <c r="A27" s="163" t="s">
        <v>413</v>
      </c>
      <c r="B27" s="153">
        <v>616</v>
      </c>
      <c r="C27" s="156">
        <v>478</v>
      </c>
      <c r="D27" s="156">
        <v>138</v>
      </c>
      <c r="E27" s="155" t="s">
        <v>455</v>
      </c>
      <c r="F27" s="153">
        <v>53</v>
      </c>
      <c r="G27" s="156">
        <v>45</v>
      </c>
      <c r="H27" s="156">
        <v>8</v>
      </c>
      <c r="J27" s="157"/>
      <c r="K27" s="157"/>
      <c r="M27" s="158"/>
    </row>
    <row r="28" spans="1:13" ht="15.75" customHeight="1" x14ac:dyDescent="0.2">
      <c r="A28" s="163" t="s">
        <v>414</v>
      </c>
      <c r="B28" s="153">
        <v>508</v>
      </c>
      <c r="C28" s="156">
        <v>366</v>
      </c>
      <c r="D28" s="156">
        <v>142</v>
      </c>
      <c r="E28" s="155" t="s">
        <v>456</v>
      </c>
      <c r="F28" s="153">
        <v>57</v>
      </c>
      <c r="G28" s="156">
        <v>33</v>
      </c>
      <c r="H28" s="156">
        <v>24</v>
      </c>
      <c r="J28" s="157"/>
      <c r="K28" s="157"/>
      <c r="M28" s="158"/>
    </row>
    <row r="29" spans="1:13" ht="15.75" customHeight="1" x14ac:dyDescent="0.2">
      <c r="A29" s="163" t="s">
        <v>415</v>
      </c>
      <c r="B29" s="153">
        <v>227</v>
      </c>
      <c r="C29" s="156">
        <v>175</v>
      </c>
      <c r="D29" s="156">
        <v>52</v>
      </c>
      <c r="E29" s="155" t="s">
        <v>457</v>
      </c>
      <c r="F29" s="153">
        <v>109</v>
      </c>
      <c r="G29" s="156">
        <v>62</v>
      </c>
      <c r="H29" s="156">
        <v>47</v>
      </c>
      <c r="J29" s="157"/>
      <c r="K29" s="157"/>
      <c r="M29" s="158"/>
    </row>
    <row r="30" spans="1:13" ht="15.75" customHeight="1" x14ac:dyDescent="0.2">
      <c r="A30" s="163" t="s">
        <v>416</v>
      </c>
      <c r="B30" s="153">
        <v>3376</v>
      </c>
      <c r="C30" s="156">
        <v>3022</v>
      </c>
      <c r="D30" s="156">
        <v>354</v>
      </c>
      <c r="E30" s="155" t="s">
        <v>458</v>
      </c>
      <c r="F30" s="153">
        <v>13</v>
      </c>
      <c r="G30" s="156">
        <v>8</v>
      </c>
      <c r="H30" s="156">
        <v>5</v>
      </c>
      <c r="J30" s="157"/>
      <c r="K30" s="157"/>
      <c r="M30" s="158"/>
    </row>
    <row r="31" spans="1:13" ht="15.75" customHeight="1" x14ac:dyDescent="0.2">
      <c r="A31" s="163" t="s">
        <v>417</v>
      </c>
      <c r="B31" s="153">
        <v>555</v>
      </c>
      <c r="C31" s="156">
        <v>423</v>
      </c>
      <c r="D31" s="156">
        <v>132</v>
      </c>
      <c r="E31" s="155" t="s">
        <v>459</v>
      </c>
      <c r="F31" s="153">
        <v>25</v>
      </c>
      <c r="G31" s="156">
        <v>10</v>
      </c>
      <c r="H31" s="156">
        <v>15</v>
      </c>
      <c r="J31" s="157"/>
      <c r="K31" s="157"/>
      <c r="M31" s="158"/>
    </row>
    <row r="32" spans="1:13" ht="15.75" customHeight="1" x14ac:dyDescent="0.2">
      <c r="A32" s="163" t="s">
        <v>418</v>
      </c>
      <c r="B32" s="153">
        <v>420</v>
      </c>
      <c r="C32" s="156">
        <v>299</v>
      </c>
      <c r="D32" s="156">
        <v>121</v>
      </c>
      <c r="E32" s="155" t="s">
        <v>460</v>
      </c>
      <c r="F32" s="153">
        <v>39</v>
      </c>
      <c r="G32" s="156">
        <v>23</v>
      </c>
      <c r="H32" s="156">
        <v>16</v>
      </c>
      <c r="J32" s="157"/>
      <c r="K32" s="157"/>
      <c r="M32" s="158"/>
    </row>
    <row r="33" spans="1:13" ht="15.75" customHeight="1" x14ac:dyDescent="0.2">
      <c r="A33" s="163" t="s">
        <v>419</v>
      </c>
      <c r="B33" s="153">
        <v>551</v>
      </c>
      <c r="C33" s="156">
        <v>394</v>
      </c>
      <c r="D33" s="156">
        <v>157</v>
      </c>
      <c r="E33" s="155" t="s">
        <v>461</v>
      </c>
      <c r="F33" s="153">
        <v>39</v>
      </c>
      <c r="G33" s="156">
        <v>20</v>
      </c>
      <c r="H33" s="156">
        <v>19</v>
      </c>
      <c r="J33" s="157"/>
      <c r="K33" s="157"/>
      <c r="M33" s="158"/>
    </row>
    <row r="34" spans="1:13" ht="15.75" customHeight="1" x14ac:dyDescent="0.2">
      <c r="A34" s="163" t="s">
        <v>420</v>
      </c>
      <c r="B34" s="153">
        <v>1224</v>
      </c>
      <c r="C34" s="156">
        <v>1052</v>
      </c>
      <c r="D34" s="156">
        <v>172</v>
      </c>
      <c r="E34" s="155" t="s">
        <v>462</v>
      </c>
      <c r="F34" s="153">
        <v>9</v>
      </c>
      <c r="G34" s="156">
        <v>4</v>
      </c>
      <c r="H34" s="156">
        <v>5</v>
      </c>
      <c r="J34" s="157"/>
      <c r="K34" s="157"/>
      <c r="M34" s="158"/>
    </row>
    <row r="35" spans="1:13" ht="15.75" customHeight="1" x14ac:dyDescent="0.2">
      <c r="A35" s="163" t="s">
        <v>421</v>
      </c>
      <c r="B35" s="153">
        <v>536</v>
      </c>
      <c r="C35" s="156">
        <v>438</v>
      </c>
      <c r="D35" s="156">
        <v>98</v>
      </c>
      <c r="E35" s="155"/>
      <c r="F35" s="153"/>
      <c r="G35" s="156"/>
      <c r="H35" s="156"/>
      <c r="J35" s="157"/>
      <c r="K35" s="157"/>
      <c r="M35" s="158"/>
    </row>
    <row r="36" spans="1:13" ht="15.75" customHeight="1" x14ac:dyDescent="0.2">
      <c r="A36" s="163" t="s">
        <v>422</v>
      </c>
      <c r="B36" s="153">
        <v>2659</v>
      </c>
      <c r="C36" s="156">
        <v>1891</v>
      </c>
      <c r="D36" s="156">
        <v>768</v>
      </c>
      <c r="E36" s="151"/>
      <c r="F36" s="153"/>
      <c r="G36" s="164"/>
      <c r="H36" s="164"/>
      <c r="J36" s="157"/>
      <c r="K36" s="157"/>
      <c r="M36" s="158"/>
    </row>
    <row r="37" spans="1:13" ht="15.75" customHeight="1" x14ac:dyDescent="0.2">
      <c r="A37" s="163" t="s">
        <v>423</v>
      </c>
      <c r="B37" s="153">
        <v>427</v>
      </c>
      <c r="C37" s="156">
        <v>253</v>
      </c>
      <c r="D37" s="156">
        <v>174</v>
      </c>
      <c r="E37" s="165" t="s">
        <v>276</v>
      </c>
      <c r="F37" s="159">
        <v>24738</v>
      </c>
      <c r="G37" s="160">
        <v>17655</v>
      </c>
      <c r="H37" s="160">
        <v>7083</v>
      </c>
      <c r="J37" s="157"/>
      <c r="K37" s="157"/>
      <c r="L37" s="157"/>
      <c r="M37" s="158"/>
    </row>
    <row r="38" spans="1:13" ht="15.75" customHeight="1" x14ac:dyDescent="0.2">
      <c r="A38" s="163" t="s">
        <v>424</v>
      </c>
      <c r="B38" s="153">
        <v>12911</v>
      </c>
      <c r="C38" s="156">
        <v>11302</v>
      </c>
      <c r="D38" s="156">
        <v>1609</v>
      </c>
      <c r="E38" s="155" t="s">
        <v>463</v>
      </c>
      <c r="F38" s="153">
        <v>14881</v>
      </c>
      <c r="G38" s="164">
        <v>11148</v>
      </c>
      <c r="H38" s="164">
        <v>3733</v>
      </c>
      <c r="I38" s="157"/>
      <c r="J38" s="157"/>
      <c r="K38" s="157"/>
      <c r="M38" s="158"/>
    </row>
    <row r="39" spans="1:13" ht="15.75" customHeight="1" x14ac:dyDescent="0.2">
      <c r="A39" s="163" t="s">
        <v>425</v>
      </c>
      <c r="B39" s="153">
        <v>1510</v>
      </c>
      <c r="C39" s="156">
        <v>1181</v>
      </c>
      <c r="D39" s="156">
        <v>329</v>
      </c>
      <c r="E39" s="155" t="s">
        <v>464</v>
      </c>
      <c r="F39" s="153">
        <v>4037</v>
      </c>
      <c r="G39" s="164">
        <v>2990</v>
      </c>
      <c r="H39" s="164">
        <v>1047</v>
      </c>
      <c r="I39" s="166"/>
      <c r="J39" s="157"/>
      <c r="K39" s="157"/>
      <c r="M39" s="158"/>
    </row>
    <row r="40" spans="1:13" ht="15.75" customHeight="1" x14ac:dyDescent="0.2">
      <c r="A40" s="163" t="s">
        <v>426</v>
      </c>
      <c r="B40" s="153">
        <v>190</v>
      </c>
      <c r="C40" s="156">
        <v>122</v>
      </c>
      <c r="D40" s="156">
        <v>68</v>
      </c>
      <c r="E40" s="155" t="s">
        <v>465</v>
      </c>
      <c r="F40" s="153">
        <v>3088</v>
      </c>
      <c r="G40" s="164">
        <v>1907</v>
      </c>
      <c r="H40" s="164">
        <v>1181</v>
      </c>
      <c r="I40" s="166"/>
      <c r="J40" s="157"/>
      <c r="K40" s="157"/>
      <c r="M40" s="158"/>
    </row>
    <row r="41" spans="1:13" ht="15.75" customHeight="1" x14ac:dyDescent="0.2">
      <c r="A41" s="163" t="s">
        <v>427</v>
      </c>
      <c r="B41" s="153">
        <v>4318</v>
      </c>
      <c r="C41" s="156">
        <v>3685</v>
      </c>
      <c r="D41" s="156">
        <v>633</v>
      </c>
      <c r="E41" s="155" t="s">
        <v>466</v>
      </c>
      <c r="F41" s="153">
        <v>1289</v>
      </c>
      <c r="G41" s="164">
        <v>837</v>
      </c>
      <c r="H41" s="164">
        <v>452</v>
      </c>
      <c r="I41" s="157"/>
      <c r="J41" s="157"/>
      <c r="K41" s="157"/>
      <c r="M41" s="158"/>
    </row>
    <row r="42" spans="1:13" ht="15.75" customHeight="1" x14ac:dyDescent="0.2">
      <c r="A42" s="163" t="s">
        <v>428</v>
      </c>
      <c r="B42" s="153">
        <v>197</v>
      </c>
      <c r="C42" s="156">
        <v>93</v>
      </c>
      <c r="D42" s="156">
        <v>104</v>
      </c>
      <c r="E42" s="155" t="s">
        <v>467</v>
      </c>
      <c r="F42" s="153">
        <v>421</v>
      </c>
      <c r="G42" s="164">
        <v>181</v>
      </c>
      <c r="H42" s="164">
        <v>240</v>
      </c>
      <c r="I42" s="157"/>
      <c r="J42" s="157"/>
      <c r="K42" s="157"/>
      <c r="M42" s="158"/>
    </row>
    <row r="43" spans="1:13" ht="15.75" customHeight="1" x14ac:dyDescent="0.2">
      <c r="A43" s="163" t="s">
        <v>429</v>
      </c>
      <c r="B43" s="153">
        <v>1104</v>
      </c>
      <c r="C43" s="156">
        <v>899</v>
      </c>
      <c r="D43" s="156">
        <v>205</v>
      </c>
      <c r="E43" s="155" t="s">
        <v>468</v>
      </c>
      <c r="F43" s="153">
        <v>157</v>
      </c>
      <c r="G43" s="164">
        <v>81</v>
      </c>
      <c r="H43" s="164">
        <v>76</v>
      </c>
      <c r="I43" s="157"/>
      <c r="J43" s="157"/>
      <c r="K43" s="157"/>
      <c r="M43" s="158"/>
    </row>
    <row r="44" spans="1:13" ht="15.75" customHeight="1" x14ac:dyDescent="0.2">
      <c r="A44" s="163" t="s">
        <v>430</v>
      </c>
      <c r="B44" s="153">
        <v>1651</v>
      </c>
      <c r="C44" s="156">
        <v>1234</v>
      </c>
      <c r="D44" s="156">
        <v>417</v>
      </c>
      <c r="E44" s="155" t="s">
        <v>469</v>
      </c>
      <c r="F44" s="153">
        <v>82</v>
      </c>
      <c r="G44" s="164">
        <v>65</v>
      </c>
      <c r="H44" s="164">
        <v>17</v>
      </c>
      <c r="I44" s="157"/>
      <c r="J44" s="157"/>
      <c r="K44" s="157"/>
      <c r="M44" s="158"/>
    </row>
    <row r="45" spans="1:13" ht="15.75" customHeight="1" x14ac:dyDescent="0.2">
      <c r="A45" s="163" t="s">
        <v>431</v>
      </c>
      <c r="B45" s="153">
        <v>8422</v>
      </c>
      <c r="C45" s="156">
        <v>6743</v>
      </c>
      <c r="D45" s="156">
        <v>1679</v>
      </c>
      <c r="E45" s="155" t="s">
        <v>470</v>
      </c>
      <c r="F45" s="153">
        <v>100</v>
      </c>
      <c r="G45" s="164">
        <v>72</v>
      </c>
      <c r="H45" s="164">
        <v>28</v>
      </c>
      <c r="I45" s="157"/>
      <c r="J45" s="157"/>
      <c r="K45" s="157"/>
      <c r="M45" s="158"/>
    </row>
    <row r="46" spans="1:13" ht="15.75" customHeight="1" x14ac:dyDescent="0.2">
      <c r="A46" s="163" t="s">
        <v>432</v>
      </c>
      <c r="B46" s="153">
        <v>920</v>
      </c>
      <c r="C46" s="156">
        <v>618</v>
      </c>
      <c r="D46" s="156">
        <v>302</v>
      </c>
      <c r="E46" s="155" t="s">
        <v>471</v>
      </c>
      <c r="F46" s="153">
        <v>107</v>
      </c>
      <c r="G46" s="164">
        <v>55</v>
      </c>
      <c r="H46" s="164">
        <v>52</v>
      </c>
      <c r="I46" s="157"/>
      <c r="J46" s="157"/>
      <c r="K46" s="157"/>
      <c r="M46" s="158"/>
    </row>
    <row r="47" spans="1:13" ht="15.75" customHeight="1" x14ac:dyDescent="0.2">
      <c r="A47" s="163" t="s">
        <v>433</v>
      </c>
      <c r="B47" s="153">
        <v>223</v>
      </c>
      <c r="C47" s="156">
        <v>134</v>
      </c>
      <c r="D47" s="156">
        <v>89</v>
      </c>
      <c r="E47" s="155" t="s">
        <v>472</v>
      </c>
      <c r="F47" s="153">
        <v>44</v>
      </c>
      <c r="G47" s="164">
        <v>39</v>
      </c>
      <c r="H47" s="164">
        <v>5</v>
      </c>
      <c r="I47" s="157"/>
      <c r="J47" s="157"/>
      <c r="M47" s="158"/>
    </row>
    <row r="48" spans="1:13" ht="15.75" customHeight="1" thickBot="1" x14ac:dyDescent="0.25">
      <c r="A48" s="163" t="s">
        <v>434</v>
      </c>
      <c r="B48" s="153">
        <v>318</v>
      </c>
      <c r="C48" s="156">
        <v>187</v>
      </c>
      <c r="D48" s="156">
        <v>131</v>
      </c>
      <c r="E48" s="155" t="s">
        <v>473</v>
      </c>
      <c r="F48" s="153">
        <v>532</v>
      </c>
      <c r="G48" s="624">
        <v>280</v>
      </c>
      <c r="H48" s="624">
        <v>252</v>
      </c>
      <c r="J48" s="157"/>
      <c r="M48" s="158"/>
    </row>
    <row r="49" spans="1:10" ht="15" customHeight="1" x14ac:dyDescent="0.2">
      <c r="A49" s="167" t="s">
        <v>24</v>
      </c>
      <c r="B49" s="167"/>
      <c r="C49" s="167"/>
      <c r="D49" s="167"/>
      <c r="E49" s="167"/>
      <c r="F49" s="167"/>
      <c r="G49" s="150"/>
      <c r="H49" s="623" t="s">
        <v>723</v>
      </c>
      <c r="J49" s="157"/>
    </row>
    <row r="50" spans="1:10" ht="15" customHeight="1" x14ac:dyDescent="0.2">
      <c r="A50" s="12" t="s">
        <v>24</v>
      </c>
      <c r="J50" s="157"/>
    </row>
    <row r="51" spans="1:10" ht="15.75" customHeight="1" x14ac:dyDescent="0.2">
      <c r="J51" s="157"/>
    </row>
    <row r="52" spans="1:10" ht="15.75" customHeight="1" x14ac:dyDescent="0.2">
      <c r="J52" s="157"/>
    </row>
    <row r="53" spans="1:10" ht="15.75" customHeight="1" x14ac:dyDescent="0.2">
      <c r="J53" s="157"/>
    </row>
    <row r="54" spans="1:10" ht="15.75" customHeight="1" x14ac:dyDescent="0.2">
      <c r="J54" s="157"/>
    </row>
    <row r="55" spans="1:10" ht="15.75" customHeight="1" x14ac:dyDescent="0.2">
      <c r="J55" s="157"/>
    </row>
    <row r="56" spans="1:10" ht="15.75" customHeight="1" x14ac:dyDescent="0.2">
      <c r="J56" s="157"/>
    </row>
    <row r="57" spans="1:10" ht="15.75" customHeight="1" x14ac:dyDescent="0.2">
      <c r="J57" s="157"/>
    </row>
    <row r="58" spans="1:10" ht="15.75" customHeight="1" x14ac:dyDescent="0.2">
      <c r="J58" s="157"/>
    </row>
    <row r="59" spans="1:10" ht="15.75" customHeight="1" x14ac:dyDescent="0.2">
      <c r="J59" s="157"/>
    </row>
    <row r="60" spans="1:10" ht="15.75" customHeight="1" x14ac:dyDescent="0.2">
      <c r="J60" s="157"/>
    </row>
    <row r="61" spans="1:10" ht="15.75" customHeight="1" x14ac:dyDescent="0.2">
      <c r="J61" s="157"/>
    </row>
    <row r="62" spans="1:10" ht="15.75" customHeight="1" x14ac:dyDescent="0.2">
      <c r="J62" s="157"/>
    </row>
    <row r="63" spans="1:10" ht="15.75" customHeight="1" x14ac:dyDescent="0.2">
      <c r="J63" s="157"/>
    </row>
    <row r="64" spans="1:10" ht="15.75" customHeight="1" x14ac:dyDescent="0.2">
      <c r="J64" s="157"/>
    </row>
    <row r="65" spans="10:10" ht="15.75" customHeight="1" x14ac:dyDescent="0.2">
      <c r="J65" s="157"/>
    </row>
    <row r="66" spans="10:10" ht="15.75" customHeight="1" x14ac:dyDescent="0.2">
      <c r="J66" s="157"/>
    </row>
    <row r="67" spans="10:10" ht="15.75" customHeight="1" x14ac:dyDescent="0.2">
      <c r="J67" s="157"/>
    </row>
    <row r="68" spans="10:10" ht="15.75" customHeight="1" x14ac:dyDescent="0.2">
      <c r="J68" s="157"/>
    </row>
    <row r="69" spans="10:10" ht="15.75" customHeight="1" x14ac:dyDescent="0.2">
      <c r="J69" s="157"/>
    </row>
    <row r="70" spans="10:10" ht="15.75" customHeight="1" x14ac:dyDescent="0.2">
      <c r="J70" s="157"/>
    </row>
    <row r="71" spans="10:10" ht="15.75" customHeight="1" x14ac:dyDescent="0.2">
      <c r="J71" s="157"/>
    </row>
    <row r="72" spans="10:10" ht="15.75" customHeight="1" x14ac:dyDescent="0.2">
      <c r="J72" s="157"/>
    </row>
    <row r="73" spans="10:10" ht="15.75" customHeight="1" x14ac:dyDescent="0.2">
      <c r="J73" s="157"/>
    </row>
    <row r="74" spans="10:10" ht="15.75" customHeight="1" x14ac:dyDescent="0.2">
      <c r="J74" s="157"/>
    </row>
    <row r="75" spans="10:10" ht="15.75" customHeight="1" x14ac:dyDescent="0.2">
      <c r="J75" s="157"/>
    </row>
    <row r="76" spans="10:10" ht="15.75" customHeight="1" x14ac:dyDescent="0.2">
      <c r="J76" s="157"/>
    </row>
  </sheetData>
  <phoneticPr fontId="3"/>
  <pageMargins left="0.98425196850393704" right="0.98425196850393704" top="0.78740157480314965" bottom="0.78740157480314965" header="0.51181102362204722" footer="0.51181102362204722"/>
  <pageSetup paperSize="9" firstPageNumber="21" orientation="portrait" useFirstPageNumber="1" r:id="rId1"/>
  <headerFooter alignWithMargins="0">
    <oddFooter xml:space="preserve">&amp;C&amp;"游明朝 Demibold,標準"&amp;P+5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138"/>
  <sheetViews>
    <sheetView view="pageBreakPreview" zoomScaleNormal="100" zoomScaleSheetLayoutView="100" workbookViewId="0"/>
  </sheetViews>
  <sheetFormatPr defaultColWidth="8.88671875" defaultRowHeight="15" customHeight="1" x14ac:dyDescent="0.2"/>
  <cols>
    <col min="1" max="1" width="13.6640625" style="120" customWidth="1"/>
    <col min="2" max="2" width="4.77734375" style="120" customWidth="1"/>
    <col min="3" max="8" width="10.44140625" style="120" customWidth="1"/>
    <col min="9" max="9" width="13.6640625" style="120" customWidth="1"/>
    <col min="10" max="10" width="4.6640625" style="120" customWidth="1"/>
    <col min="11" max="16" width="10.33203125" style="120" customWidth="1"/>
    <col min="17" max="17" width="13.6640625" style="120" customWidth="1"/>
    <col min="18" max="18" width="4.6640625" style="120" customWidth="1"/>
    <col min="19" max="24" width="10.33203125" style="120" customWidth="1"/>
    <col min="25" max="25" width="13.6640625" style="120" customWidth="1"/>
    <col min="26" max="26" width="4.6640625" style="120" customWidth="1"/>
    <col min="27" max="32" width="10.33203125" style="120" customWidth="1"/>
    <col min="33" max="33" width="13.6640625" style="120" customWidth="1"/>
    <col min="34" max="34" width="4.6640625" style="120" customWidth="1"/>
    <col min="35" max="40" width="10.33203125" style="120" customWidth="1"/>
    <col min="41" max="16384" width="8.88671875" style="120"/>
  </cols>
  <sheetData>
    <row r="1" spans="1:40" s="169" customFormat="1" ht="15" customHeight="1" x14ac:dyDescent="0.2">
      <c r="A1" s="168"/>
      <c r="B1" s="168"/>
      <c r="D1" s="168"/>
      <c r="H1" s="170" t="s">
        <v>115</v>
      </c>
      <c r="I1" s="171" t="s">
        <v>115</v>
      </c>
      <c r="J1" s="171"/>
      <c r="L1" s="170"/>
      <c r="P1" s="170" t="s">
        <v>267</v>
      </c>
      <c r="Q1" s="171" t="s">
        <v>267</v>
      </c>
      <c r="R1" s="171"/>
      <c r="X1" s="170" t="s">
        <v>115</v>
      </c>
      <c r="Y1" s="171" t="s">
        <v>115</v>
      </c>
      <c r="Z1" s="171"/>
      <c r="AF1" s="170" t="s">
        <v>267</v>
      </c>
      <c r="AG1" s="171" t="s">
        <v>267</v>
      </c>
      <c r="AH1" s="171"/>
      <c r="AN1" s="170" t="s">
        <v>115</v>
      </c>
    </row>
    <row r="2" spans="1:40" ht="15" customHeight="1" x14ac:dyDescent="0.2">
      <c r="A2" s="40"/>
      <c r="B2" s="40"/>
      <c r="D2" s="40"/>
    </row>
    <row r="3" spans="1:40" s="40" customFormat="1" ht="15" customHeight="1" x14ac:dyDescent="0.2">
      <c r="A3" s="172" t="s">
        <v>654</v>
      </c>
      <c r="B3" s="172"/>
      <c r="C3" s="172"/>
      <c r="D3" s="173"/>
      <c r="E3" s="172"/>
      <c r="F3" s="173"/>
      <c r="G3" s="172"/>
      <c r="H3" s="172"/>
      <c r="I3" s="174" t="s">
        <v>324</v>
      </c>
      <c r="J3" s="174"/>
      <c r="K3" s="174"/>
      <c r="L3" s="175"/>
      <c r="M3" s="176"/>
      <c r="N3" s="177"/>
      <c r="O3" s="174"/>
      <c r="P3" s="174"/>
      <c r="Q3" s="174" t="s">
        <v>324</v>
      </c>
      <c r="R3" s="174"/>
      <c r="S3" s="176"/>
      <c r="T3" s="174"/>
      <c r="U3" s="176"/>
      <c r="V3" s="174"/>
      <c r="W3" s="176"/>
      <c r="X3" s="176"/>
      <c r="Y3" s="174" t="s">
        <v>324</v>
      </c>
      <c r="Z3" s="174"/>
      <c r="AA3" s="174"/>
      <c r="AB3" s="174"/>
      <c r="AC3" s="174"/>
      <c r="AD3" s="174"/>
      <c r="AE3" s="176"/>
      <c r="AF3" s="176"/>
      <c r="AG3" s="174" t="s">
        <v>324</v>
      </c>
      <c r="AH3" s="174"/>
      <c r="AI3" s="176"/>
      <c r="AJ3" s="174"/>
      <c r="AK3" s="174"/>
      <c r="AL3" s="174"/>
      <c r="AM3" s="176"/>
      <c r="AN3" s="176"/>
    </row>
    <row r="4" spans="1:40" ht="15" customHeight="1" thickBot="1" x14ac:dyDescent="0.25">
      <c r="A4" s="178"/>
      <c r="B4" s="178"/>
      <c r="C4" s="178"/>
      <c r="D4" s="179"/>
      <c r="E4" s="178"/>
      <c r="F4" s="179"/>
      <c r="G4" s="178"/>
      <c r="H4" s="180" t="s">
        <v>688</v>
      </c>
      <c r="I4" s="181"/>
      <c r="J4" s="181"/>
      <c r="K4" s="181"/>
      <c r="L4" s="182"/>
      <c r="M4" s="183"/>
      <c r="N4" s="184"/>
      <c r="O4" s="181"/>
      <c r="P4" s="181"/>
      <c r="Q4" s="181"/>
      <c r="R4" s="181"/>
      <c r="S4" s="183"/>
      <c r="T4" s="181"/>
      <c r="U4" s="183"/>
      <c r="V4" s="181"/>
      <c r="W4" s="183"/>
      <c r="X4" s="183"/>
      <c r="Y4" s="181"/>
      <c r="Z4" s="181"/>
      <c r="AA4" s="181"/>
      <c r="AB4" s="181"/>
      <c r="AC4" s="181"/>
      <c r="AD4" s="181"/>
      <c r="AE4" s="183"/>
      <c r="AF4" s="183"/>
      <c r="AG4" s="181"/>
      <c r="AH4" s="181"/>
      <c r="AI4" s="183"/>
      <c r="AJ4" s="181"/>
      <c r="AK4" s="181"/>
      <c r="AL4" s="181"/>
      <c r="AM4" s="183"/>
      <c r="AN4" s="183"/>
    </row>
    <row r="5" spans="1:40" ht="15" customHeight="1" x14ac:dyDescent="0.2">
      <c r="A5" s="185"/>
      <c r="B5" s="186"/>
      <c r="C5" s="187"/>
      <c r="D5" s="188"/>
      <c r="E5" s="189"/>
      <c r="F5" s="188"/>
      <c r="G5" s="189"/>
      <c r="H5" s="189"/>
      <c r="I5" s="185"/>
      <c r="J5" s="186"/>
      <c r="K5" s="187"/>
      <c r="L5" s="190"/>
      <c r="M5" s="191"/>
      <c r="N5" s="188"/>
      <c r="O5" s="189"/>
      <c r="P5" s="189"/>
      <c r="Q5" s="185"/>
      <c r="R5" s="186"/>
      <c r="S5" s="187"/>
      <c r="T5" s="187"/>
      <c r="U5" s="191"/>
      <c r="V5" s="187"/>
      <c r="W5" s="191"/>
      <c r="X5" s="191"/>
      <c r="Y5" s="185"/>
      <c r="Z5" s="186"/>
      <c r="AA5" s="187"/>
      <c r="AB5" s="187"/>
      <c r="AC5" s="189"/>
      <c r="AD5" s="187"/>
      <c r="AE5" s="191"/>
      <c r="AF5" s="191"/>
      <c r="AG5" s="185"/>
      <c r="AH5" s="186"/>
      <c r="AI5" s="187"/>
      <c r="AJ5" s="187"/>
      <c r="AK5" s="189"/>
      <c r="AL5" s="187"/>
      <c r="AM5" s="191"/>
      <c r="AN5" s="191"/>
    </row>
    <row r="6" spans="1:40" ht="15" customHeight="1" x14ac:dyDescent="0.2">
      <c r="A6" s="192"/>
      <c r="B6" s="193"/>
      <c r="C6" s="194"/>
      <c r="D6" s="195" t="s">
        <v>121</v>
      </c>
      <c r="E6" s="196"/>
      <c r="F6" s="195" t="s">
        <v>121</v>
      </c>
      <c r="G6" s="196"/>
      <c r="H6" s="197"/>
      <c r="I6" s="192"/>
      <c r="J6" s="193"/>
      <c r="K6" s="194"/>
      <c r="L6" s="195" t="s">
        <v>121</v>
      </c>
      <c r="M6" s="198"/>
      <c r="N6" s="195" t="s">
        <v>121</v>
      </c>
      <c r="O6" s="196"/>
      <c r="P6" s="197"/>
      <c r="Q6" s="192"/>
      <c r="R6" s="193"/>
      <c r="S6" s="194"/>
      <c r="T6" s="195" t="s">
        <v>121</v>
      </c>
      <c r="U6" s="198"/>
      <c r="V6" s="195" t="s">
        <v>121</v>
      </c>
      <c r="W6" s="198"/>
      <c r="X6" s="199"/>
      <c r="Y6" s="192"/>
      <c r="Z6" s="193"/>
      <c r="AA6" s="194"/>
      <c r="AB6" s="195" t="s">
        <v>121</v>
      </c>
      <c r="AC6" s="196"/>
      <c r="AD6" s="195" t="s">
        <v>121</v>
      </c>
      <c r="AE6" s="198"/>
      <c r="AF6" s="199"/>
      <c r="AG6" s="192"/>
      <c r="AH6" s="193"/>
      <c r="AI6" s="194"/>
      <c r="AJ6" s="195" t="s">
        <v>121</v>
      </c>
      <c r="AK6" s="196"/>
      <c r="AL6" s="195" t="s">
        <v>121</v>
      </c>
      <c r="AM6" s="198"/>
      <c r="AN6" s="199"/>
    </row>
    <row r="7" spans="1:40" ht="15" customHeight="1" x14ac:dyDescent="0.2">
      <c r="A7" s="192"/>
      <c r="B7" s="193"/>
      <c r="C7" s="194"/>
      <c r="D7" s="200" t="s">
        <v>672</v>
      </c>
      <c r="E7" s="196"/>
      <c r="F7" s="200" t="s">
        <v>672</v>
      </c>
      <c r="G7" s="196"/>
      <c r="H7" s="197"/>
      <c r="I7" s="192"/>
      <c r="J7" s="193"/>
      <c r="K7" s="194"/>
      <c r="L7" s="200" t="s">
        <v>672</v>
      </c>
      <c r="M7" s="198"/>
      <c r="N7" s="200" t="s">
        <v>672</v>
      </c>
      <c r="O7" s="196"/>
      <c r="P7" s="197"/>
      <c r="Q7" s="192"/>
      <c r="R7" s="193"/>
      <c r="S7" s="194"/>
      <c r="T7" s="200" t="s">
        <v>672</v>
      </c>
      <c r="U7" s="198"/>
      <c r="V7" s="200" t="s">
        <v>672</v>
      </c>
      <c r="W7" s="198"/>
      <c r="X7" s="199"/>
      <c r="Y7" s="192"/>
      <c r="Z7" s="193"/>
      <c r="AA7" s="194"/>
      <c r="AB7" s="200" t="s">
        <v>672</v>
      </c>
      <c r="AC7" s="196"/>
      <c r="AD7" s="200" t="s">
        <v>672</v>
      </c>
      <c r="AE7" s="198"/>
      <c r="AF7" s="199"/>
      <c r="AG7" s="192"/>
      <c r="AH7" s="193"/>
      <c r="AI7" s="194"/>
      <c r="AJ7" s="200" t="s">
        <v>672</v>
      </c>
      <c r="AK7" s="196"/>
      <c r="AL7" s="200" t="s">
        <v>672</v>
      </c>
      <c r="AM7" s="198"/>
      <c r="AN7" s="199"/>
    </row>
    <row r="8" spans="1:40" ht="15" customHeight="1" x14ac:dyDescent="0.2">
      <c r="A8" s="201" t="s">
        <v>475</v>
      </c>
      <c r="B8" s="202" t="s">
        <v>474</v>
      </c>
      <c r="C8" s="203" t="s">
        <v>171</v>
      </c>
      <c r="D8" s="204" t="s">
        <v>689</v>
      </c>
      <c r="E8" s="205" t="s">
        <v>172</v>
      </c>
      <c r="F8" s="204" t="s">
        <v>689</v>
      </c>
      <c r="G8" s="205" t="s">
        <v>110</v>
      </c>
      <c r="H8" s="206" t="s">
        <v>111</v>
      </c>
      <c r="I8" s="201" t="s">
        <v>475</v>
      </c>
      <c r="J8" s="202" t="s">
        <v>474</v>
      </c>
      <c r="K8" s="203" t="s">
        <v>171</v>
      </c>
      <c r="L8" s="204" t="s">
        <v>689</v>
      </c>
      <c r="M8" s="207" t="s">
        <v>172</v>
      </c>
      <c r="N8" s="204" t="s">
        <v>689</v>
      </c>
      <c r="O8" s="205" t="s">
        <v>110</v>
      </c>
      <c r="P8" s="206" t="s">
        <v>111</v>
      </c>
      <c r="Q8" s="201" t="s">
        <v>475</v>
      </c>
      <c r="R8" s="202" t="s">
        <v>474</v>
      </c>
      <c r="S8" s="203" t="s">
        <v>171</v>
      </c>
      <c r="T8" s="204" t="s">
        <v>689</v>
      </c>
      <c r="U8" s="207" t="s">
        <v>172</v>
      </c>
      <c r="V8" s="204" t="s">
        <v>689</v>
      </c>
      <c r="W8" s="207" t="s">
        <v>110</v>
      </c>
      <c r="X8" s="208" t="s">
        <v>111</v>
      </c>
      <c r="Y8" s="201" t="s">
        <v>475</v>
      </c>
      <c r="Z8" s="202" t="s">
        <v>474</v>
      </c>
      <c r="AA8" s="203" t="s">
        <v>171</v>
      </c>
      <c r="AB8" s="204" t="s">
        <v>689</v>
      </c>
      <c r="AC8" s="205" t="s">
        <v>172</v>
      </c>
      <c r="AD8" s="204" t="s">
        <v>689</v>
      </c>
      <c r="AE8" s="207" t="s">
        <v>110</v>
      </c>
      <c r="AF8" s="208" t="s">
        <v>111</v>
      </c>
      <c r="AG8" s="201" t="s">
        <v>475</v>
      </c>
      <c r="AH8" s="202" t="s">
        <v>474</v>
      </c>
      <c r="AI8" s="203" t="s">
        <v>171</v>
      </c>
      <c r="AJ8" s="204" t="s">
        <v>689</v>
      </c>
      <c r="AK8" s="205" t="s">
        <v>172</v>
      </c>
      <c r="AL8" s="204" t="s">
        <v>689</v>
      </c>
      <c r="AM8" s="207" t="s">
        <v>110</v>
      </c>
      <c r="AN8" s="208" t="s">
        <v>111</v>
      </c>
    </row>
    <row r="9" spans="1:40" ht="15" customHeight="1" x14ac:dyDescent="0.2">
      <c r="A9" s="209"/>
      <c r="B9" s="210"/>
      <c r="C9" s="194"/>
      <c r="D9" s="211"/>
      <c r="E9" s="196"/>
      <c r="F9" s="211"/>
      <c r="G9" s="196"/>
      <c r="H9" s="197"/>
      <c r="I9" s="209"/>
      <c r="J9" s="210"/>
      <c r="K9" s="194"/>
      <c r="L9" s="211"/>
      <c r="M9" s="198"/>
      <c r="N9" s="211"/>
      <c r="O9" s="196"/>
      <c r="P9" s="197"/>
      <c r="Q9" s="209"/>
      <c r="R9" s="210"/>
      <c r="S9" s="194"/>
      <c r="T9" s="211"/>
      <c r="U9" s="198"/>
      <c r="V9" s="211"/>
      <c r="W9" s="198"/>
      <c r="X9" s="199"/>
      <c r="Y9" s="209"/>
      <c r="Z9" s="210"/>
      <c r="AA9" s="194"/>
      <c r="AB9" s="211"/>
      <c r="AC9" s="196"/>
      <c r="AD9" s="211"/>
      <c r="AE9" s="198"/>
      <c r="AF9" s="199"/>
      <c r="AG9" s="209"/>
      <c r="AH9" s="210"/>
      <c r="AI9" s="194"/>
      <c r="AJ9" s="211"/>
      <c r="AK9" s="196"/>
      <c r="AL9" s="211"/>
      <c r="AM9" s="198"/>
      <c r="AN9" s="199"/>
    </row>
    <row r="10" spans="1:40" ht="15" customHeight="1" x14ac:dyDescent="0.2">
      <c r="A10" s="209"/>
      <c r="B10" s="210"/>
      <c r="C10" s="194"/>
      <c r="D10" s="200" t="s">
        <v>237</v>
      </c>
      <c r="E10" s="196"/>
      <c r="F10" s="200" t="s">
        <v>237</v>
      </c>
      <c r="G10" s="196"/>
      <c r="H10" s="197"/>
      <c r="I10" s="209"/>
      <c r="J10" s="210"/>
      <c r="K10" s="194"/>
      <c r="L10" s="200" t="s">
        <v>237</v>
      </c>
      <c r="M10" s="198"/>
      <c r="N10" s="200" t="s">
        <v>237</v>
      </c>
      <c r="O10" s="196"/>
      <c r="P10" s="197"/>
      <c r="Q10" s="209"/>
      <c r="R10" s="210"/>
      <c r="S10" s="194"/>
      <c r="T10" s="200" t="s">
        <v>237</v>
      </c>
      <c r="U10" s="198"/>
      <c r="V10" s="200" t="s">
        <v>237</v>
      </c>
      <c r="W10" s="198"/>
      <c r="X10" s="199"/>
      <c r="Y10" s="209"/>
      <c r="Z10" s="210"/>
      <c r="AA10" s="194"/>
      <c r="AB10" s="200" t="s">
        <v>237</v>
      </c>
      <c r="AC10" s="196"/>
      <c r="AD10" s="200" t="s">
        <v>237</v>
      </c>
      <c r="AE10" s="198"/>
      <c r="AF10" s="199"/>
      <c r="AG10" s="209"/>
      <c r="AH10" s="210"/>
      <c r="AI10" s="194"/>
      <c r="AJ10" s="200" t="s">
        <v>237</v>
      </c>
      <c r="AK10" s="196"/>
      <c r="AL10" s="200" t="s">
        <v>237</v>
      </c>
      <c r="AM10" s="198"/>
      <c r="AN10" s="199"/>
    </row>
    <row r="11" spans="1:40" ht="15" customHeight="1" x14ac:dyDescent="0.2">
      <c r="A11" s="212"/>
      <c r="B11" s="213"/>
      <c r="C11" s="214"/>
      <c r="D11" s="215" t="s">
        <v>238</v>
      </c>
      <c r="E11" s="216"/>
      <c r="F11" s="215" t="s">
        <v>238</v>
      </c>
      <c r="G11" s="216"/>
      <c r="H11" s="217"/>
      <c r="I11" s="212"/>
      <c r="J11" s="213"/>
      <c r="K11" s="214"/>
      <c r="L11" s="215" t="s">
        <v>238</v>
      </c>
      <c r="M11" s="218"/>
      <c r="N11" s="215" t="s">
        <v>238</v>
      </c>
      <c r="O11" s="216"/>
      <c r="P11" s="217"/>
      <c r="Q11" s="212"/>
      <c r="R11" s="213"/>
      <c r="S11" s="214"/>
      <c r="T11" s="215" t="s">
        <v>238</v>
      </c>
      <c r="U11" s="218"/>
      <c r="V11" s="215" t="s">
        <v>238</v>
      </c>
      <c r="W11" s="218"/>
      <c r="X11" s="219"/>
      <c r="Y11" s="212"/>
      <c r="Z11" s="213"/>
      <c r="AA11" s="214"/>
      <c r="AB11" s="215" t="s">
        <v>238</v>
      </c>
      <c r="AC11" s="216"/>
      <c r="AD11" s="215" t="s">
        <v>238</v>
      </c>
      <c r="AE11" s="218"/>
      <c r="AF11" s="219"/>
      <c r="AG11" s="212"/>
      <c r="AH11" s="213"/>
      <c r="AI11" s="214"/>
      <c r="AJ11" s="215" t="s">
        <v>238</v>
      </c>
      <c r="AK11" s="216"/>
      <c r="AL11" s="215" t="s">
        <v>238</v>
      </c>
      <c r="AM11" s="218"/>
      <c r="AN11" s="219"/>
    </row>
    <row r="12" spans="1:40" s="224" customFormat="1" ht="15" customHeight="1" x14ac:dyDescent="0.15">
      <c r="A12" s="220"/>
      <c r="B12" s="193"/>
      <c r="C12" s="221" t="s">
        <v>117</v>
      </c>
      <c r="D12" s="222" t="s">
        <v>268</v>
      </c>
      <c r="E12" s="221" t="s">
        <v>118</v>
      </c>
      <c r="F12" s="222" t="s">
        <v>269</v>
      </c>
      <c r="G12" s="221" t="s">
        <v>118</v>
      </c>
      <c r="H12" s="223"/>
      <c r="I12" s="220"/>
      <c r="J12" s="193"/>
      <c r="K12" s="221" t="s">
        <v>117</v>
      </c>
      <c r="L12" s="222" t="s">
        <v>33</v>
      </c>
      <c r="M12" s="221" t="s">
        <v>118</v>
      </c>
      <c r="N12" s="222" t="s">
        <v>33</v>
      </c>
      <c r="O12" s="221" t="s">
        <v>118</v>
      </c>
      <c r="P12" s="223"/>
      <c r="Q12" s="192"/>
      <c r="R12" s="193"/>
      <c r="S12" s="221" t="s">
        <v>117</v>
      </c>
      <c r="T12" s="222" t="s">
        <v>33</v>
      </c>
      <c r="U12" s="221" t="s">
        <v>118</v>
      </c>
      <c r="V12" s="222" t="s">
        <v>33</v>
      </c>
      <c r="W12" s="221" t="s">
        <v>118</v>
      </c>
      <c r="X12" s="223"/>
      <c r="Y12" s="192"/>
      <c r="Z12" s="193"/>
      <c r="AA12" s="221" t="s">
        <v>117</v>
      </c>
      <c r="AB12" s="222" t="s">
        <v>33</v>
      </c>
      <c r="AC12" s="221" t="s">
        <v>118</v>
      </c>
      <c r="AD12" s="222" t="s">
        <v>33</v>
      </c>
      <c r="AE12" s="221" t="s">
        <v>118</v>
      </c>
      <c r="AF12" s="223"/>
      <c r="AG12" s="192"/>
      <c r="AH12" s="193"/>
      <c r="AI12" s="221" t="s">
        <v>117</v>
      </c>
      <c r="AJ12" s="222" t="s">
        <v>33</v>
      </c>
      <c r="AK12" s="221" t="s">
        <v>118</v>
      </c>
      <c r="AL12" s="222" t="s">
        <v>33</v>
      </c>
      <c r="AM12" s="221" t="s">
        <v>118</v>
      </c>
      <c r="AN12" s="223"/>
    </row>
    <row r="13" spans="1:40" s="224" customFormat="1" ht="15" customHeight="1" x14ac:dyDescent="0.2">
      <c r="A13" s="225" t="s">
        <v>124</v>
      </c>
      <c r="B13" s="226"/>
      <c r="C13" s="227">
        <v>180099</v>
      </c>
      <c r="D13" s="173">
        <v>6.9008090317142834</v>
      </c>
      <c r="E13" s="227">
        <v>385567</v>
      </c>
      <c r="F13" s="173">
        <v>2.9639381736223047</v>
      </c>
      <c r="G13" s="227">
        <v>185305</v>
      </c>
      <c r="H13" s="227">
        <v>200262</v>
      </c>
      <c r="I13" s="201" t="s">
        <v>482</v>
      </c>
      <c r="J13" s="202">
        <v>4</v>
      </c>
      <c r="K13" s="228">
        <v>357</v>
      </c>
      <c r="L13" s="229" t="s">
        <v>317</v>
      </c>
      <c r="M13" s="228">
        <v>930</v>
      </c>
      <c r="N13" s="179">
        <v>-5.4878048780487854</v>
      </c>
      <c r="O13" s="230">
        <v>404</v>
      </c>
      <c r="P13" s="230">
        <v>526</v>
      </c>
      <c r="Q13" s="201" t="s">
        <v>175</v>
      </c>
      <c r="R13" s="202"/>
      <c r="S13" s="228">
        <v>858</v>
      </c>
      <c r="T13" s="231">
        <v>44.444444444444443</v>
      </c>
      <c r="U13" s="228">
        <v>2180</v>
      </c>
      <c r="V13" s="231">
        <v>48.805460750853236</v>
      </c>
      <c r="W13" s="230">
        <v>1036</v>
      </c>
      <c r="X13" s="230">
        <v>1144</v>
      </c>
      <c r="Y13" s="201" t="s">
        <v>494</v>
      </c>
      <c r="Z13" s="202">
        <v>4</v>
      </c>
      <c r="AA13" s="228">
        <v>43</v>
      </c>
      <c r="AB13" s="231">
        <v>-8.5106382978723421</v>
      </c>
      <c r="AC13" s="232">
        <v>190</v>
      </c>
      <c r="AD13" s="231">
        <v>-3.5532994923857864</v>
      </c>
      <c r="AE13" s="230">
        <v>70</v>
      </c>
      <c r="AF13" s="230">
        <v>120</v>
      </c>
      <c r="AG13" s="201" t="s">
        <v>499</v>
      </c>
      <c r="AH13" s="202">
        <v>5</v>
      </c>
      <c r="AI13" s="228">
        <v>65</v>
      </c>
      <c r="AJ13" s="233" t="s">
        <v>317</v>
      </c>
      <c r="AK13" s="232">
        <v>143</v>
      </c>
      <c r="AL13" s="231">
        <v>-8.9171974522292974</v>
      </c>
      <c r="AM13" s="230">
        <v>71</v>
      </c>
      <c r="AN13" s="230">
        <v>72</v>
      </c>
    </row>
    <row r="14" spans="1:40" s="224" customFormat="1" ht="15" customHeight="1" x14ac:dyDescent="0.2">
      <c r="A14" s="201" t="s">
        <v>174</v>
      </c>
      <c r="B14" s="202"/>
      <c r="C14" s="234">
        <v>870</v>
      </c>
      <c r="D14" s="179">
        <v>8.75</v>
      </c>
      <c r="E14" s="234">
        <v>2080</v>
      </c>
      <c r="F14" s="179">
        <v>-2.8944911297852483</v>
      </c>
      <c r="G14" s="234">
        <v>993</v>
      </c>
      <c r="H14" s="234">
        <v>1087</v>
      </c>
      <c r="I14" s="201"/>
      <c r="J14" s="202">
        <v>5</v>
      </c>
      <c r="K14" s="228">
        <v>818</v>
      </c>
      <c r="L14" s="179">
        <v>-0.72815533980582492</v>
      </c>
      <c r="M14" s="228">
        <v>1890</v>
      </c>
      <c r="N14" s="179">
        <v>-5.8295964125560484</v>
      </c>
      <c r="O14" s="230">
        <v>881</v>
      </c>
      <c r="P14" s="230">
        <v>1009</v>
      </c>
      <c r="Q14" s="201" t="s">
        <v>177</v>
      </c>
      <c r="R14" s="202"/>
      <c r="S14" s="228">
        <v>1169</v>
      </c>
      <c r="T14" s="231">
        <v>-0.34100596760443525</v>
      </c>
      <c r="U14" s="228">
        <v>2951</v>
      </c>
      <c r="V14" s="231">
        <v>-2.2847682119205293</v>
      </c>
      <c r="W14" s="230">
        <v>1398</v>
      </c>
      <c r="X14" s="230">
        <v>1553</v>
      </c>
      <c r="Y14" s="201"/>
      <c r="Z14" s="202">
        <v>5</v>
      </c>
      <c r="AA14" s="228">
        <v>776</v>
      </c>
      <c r="AB14" s="231">
        <v>29.76588628762542</v>
      </c>
      <c r="AC14" s="232">
        <v>1878</v>
      </c>
      <c r="AD14" s="231">
        <v>38.291605301914579</v>
      </c>
      <c r="AE14" s="230">
        <v>930</v>
      </c>
      <c r="AF14" s="230">
        <v>948</v>
      </c>
      <c r="AG14" s="201" t="s">
        <v>500</v>
      </c>
      <c r="AH14" s="202">
        <v>1</v>
      </c>
      <c r="AI14" s="228">
        <v>228</v>
      </c>
      <c r="AJ14" s="231">
        <v>24.590163934426236</v>
      </c>
      <c r="AK14" s="232">
        <v>443</v>
      </c>
      <c r="AL14" s="231">
        <v>15.665796344647509</v>
      </c>
      <c r="AM14" s="230">
        <v>226</v>
      </c>
      <c r="AN14" s="230">
        <v>217</v>
      </c>
    </row>
    <row r="15" spans="1:40" s="224" customFormat="1" ht="15" customHeight="1" x14ac:dyDescent="0.2">
      <c r="A15" s="201" t="s">
        <v>176</v>
      </c>
      <c r="B15" s="202"/>
      <c r="C15" s="234">
        <v>953</v>
      </c>
      <c r="D15" s="179">
        <v>10.685249709639955</v>
      </c>
      <c r="E15" s="234">
        <v>2370</v>
      </c>
      <c r="F15" s="179">
        <v>12.91090995712243</v>
      </c>
      <c r="G15" s="234">
        <v>1171</v>
      </c>
      <c r="H15" s="234">
        <v>1199</v>
      </c>
      <c r="I15" s="201" t="s">
        <v>483</v>
      </c>
      <c r="J15" s="202">
        <v>1</v>
      </c>
      <c r="K15" s="228">
        <v>686</v>
      </c>
      <c r="L15" s="179">
        <v>3.7821482602117928</v>
      </c>
      <c r="M15" s="228">
        <v>1181</v>
      </c>
      <c r="N15" s="179">
        <v>-4.5270816491511763</v>
      </c>
      <c r="O15" s="235">
        <v>588</v>
      </c>
      <c r="P15" s="235">
        <v>593</v>
      </c>
      <c r="Q15" s="201" t="s">
        <v>178</v>
      </c>
      <c r="R15" s="202"/>
      <c r="S15" s="228">
        <v>712</v>
      </c>
      <c r="T15" s="231">
        <v>-5.9445178335534976</v>
      </c>
      <c r="U15" s="228">
        <v>2114</v>
      </c>
      <c r="V15" s="231">
        <v>-8.0869565217391308</v>
      </c>
      <c r="W15" s="230">
        <v>939</v>
      </c>
      <c r="X15" s="230">
        <v>1175</v>
      </c>
      <c r="Y15" s="201"/>
      <c r="Z15" s="202">
        <v>6</v>
      </c>
      <c r="AA15" s="228">
        <v>494</v>
      </c>
      <c r="AB15" s="231">
        <v>-11.627906976744185</v>
      </c>
      <c r="AC15" s="232">
        <v>1209</v>
      </c>
      <c r="AD15" s="231">
        <v>-9.0977443609022597</v>
      </c>
      <c r="AE15" s="230">
        <v>568</v>
      </c>
      <c r="AF15" s="230">
        <v>641</v>
      </c>
      <c r="AG15" s="201"/>
      <c r="AH15" s="202">
        <v>2</v>
      </c>
      <c r="AI15" s="228">
        <v>245</v>
      </c>
      <c r="AJ15" s="231">
        <v>4.2553191489361764</v>
      </c>
      <c r="AK15" s="232">
        <v>615</v>
      </c>
      <c r="AL15" s="231">
        <v>5.4888507718696466</v>
      </c>
      <c r="AM15" s="230">
        <v>299</v>
      </c>
      <c r="AN15" s="230">
        <v>316</v>
      </c>
    </row>
    <row r="16" spans="1:40" s="224" customFormat="1" ht="15" customHeight="1" x14ac:dyDescent="0.2">
      <c r="A16" s="201" t="s">
        <v>476</v>
      </c>
      <c r="B16" s="202">
        <v>1</v>
      </c>
      <c r="C16" s="234">
        <v>1197</v>
      </c>
      <c r="D16" s="179">
        <v>9.1157702825888762</v>
      </c>
      <c r="E16" s="234">
        <v>2005</v>
      </c>
      <c r="F16" s="179">
        <v>-1.7156862745098089</v>
      </c>
      <c r="G16" s="234">
        <v>932</v>
      </c>
      <c r="H16" s="234">
        <v>1073</v>
      </c>
      <c r="I16" s="201"/>
      <c r="J16" s="202">
        <v>2</v>
      </c>
      <c r="K16" s="228">
        <v>124</v>
      </c>
      <c r="L16" s="179">
        <v>-10.144927536231885</v>
      </c>
      <c r="M16" s="228">
        <v>408</v>
      </c>
      <c r="N16" s="179">
        <v>-8.7248322147650992</v>
      </c>
      <c r="O16" s="235">
        <v>156</v>
      </c>
      <c r="P16" s="235">
        <v>252</v>
      </c>
      <c r="Q16" s="201" t="s">
        <v>179</v>
      </c>
      <c r="R16" s="202"/>
      <c r="S16" s="228">
        <v>109</v>
      </c>
      <c r="T16" s="231">
        <v>122.44897959183673</v>
      </c>
      <c r="U16" s="228">
        <v>197</v>
      </c>
      <c r="V16" s="231">
        <v>34.013605442176868</v>
      </c>
      <c r="W16" s="230">
        <v>75</v>
      </c>
      <c r="X16" s="230">
        <v>122</v>
      </c>
      <c r="Y16" s="201"/>
      <c r="Z16" s="202">
        <v>7</v>
      </c>
      <c r="AA16" s="228">
        <v>176</v>
      </c>
      <c r="AB16" s="231">
        <v>2.3255813953488413</v>
      </c>
      <c r="AC16" s="232">
        <v>472</v>
      </c>
      <c r="AD16" s="231">
        <v>-3.4764826175869068</v>
      </c>
      <c r="AE16" s="230">
        <v>235</v>
      </c>
      <c r="AF16" s="230">
        <v>237</v>
      </c>
      <c r="AG16" s="201"/>
      <c r="AH16" s="202">
        <v>3</v>
      </c>
      <c r="AI16" s="228">
        <v>561</v>
      </c>
      <c r="AJ16" s="231">
        <v>5.0561797752809001</v>
      </c>
      <c r="AK16" s="232">
        <v>1076</v>
      </c>
      <c r="AL16" s="231">
        <v>4.3646944713870095</v>
      </c>
      <c r="AM16" s="230">
        <v>549</v>
      </c>
      <c r="AN16" s="230">
        <v>527</v>
      </c>
    </row>
    <row r="17" spans="1:40" s="224" customFormat="1" ht="15" customHeight="1" x14ac:dyDescent="0.2">
      <c r="A17" s="201"/>
      <c r="B17" s="202">
        <v>2</v>
      </c>
      <c r="C17" s="234">
        <v>788</v>
      </c>
      <c r="D17" s="229" t="s">
        <v>317</v>
      </c>
      <c r="E17" s="234">
        <v>1820</v>
      </c>
      <c r="F17" s="179">
        <v>-0.38314176245211051</v>
      </c>
      <c r="G17" s="234">
        <v>820</v>
      </c>
      <c r="H17" s="234">
        <v>1000</v>
      </c>
      <c r="I17" s="201"/>
      <c r="J17" s="202">
        <v>3</v>
      </c>
      <c r="K17" s="228">
        <v>808</v>
      </c>
      <c r="L17" s="179">
        <v>-0.36991368680641123</v>
      </c>
      <c r="M17" s="228">
        <v>1282</v>
      </c>
      <c r="N17" s="179">
        <v>2.3144453312051061</v>
      </c>
      <c r="O17" s="235">
        <v>671</v>
      </c>
      <c r="P17" s="235">
        <v>611</v>
      </c>
      <c r="Q17" s="201" t="s">
        <v>180</v>
      </c>
      <c r="R17" s="202"/>
      <c r="S17" s="228">
        <v>268</v>
      </c>
      <c r="T17" s="231">
        <v>-1.8315018315018361</v>
      </c>
      <c r="U17" s="234">
        <v>386</v>
      </c>
      <c r="V17" s="231">
        <v>-3.5000000000000031</v>
      </c>
      <c r="W17" s="235">
        <v>152</v>
      </c>
      <c r="X17" s="235">
        <v>234</v>
      </c>
      <c r="Y17" s="201" t="s">
        <v>182</v>
      </c>
      <c r="Z17" s="202"/>
      <c r="AA17" s="228">
        <v>399</v>
      </c>
      <c r="AB17" s="231">
        <v>11.452513966480439</v>
      </c>
      <c r="AC17" s="232">
        <v>857</v>
      </c>
      <c r="AD17" s="231">
        <v>7.9345088161208999</v>
      </c>
      <c r="AE17" s="230">
        <v>429</v>
      </c>
      <c r="AF17" s="230">
        <v>428</v>
      </c>
      <c r="AG17" s="201"/>
      <c r="AH17" s="202">
        <v>4</v>
      </c>
      <c r="AI17" s="228">
        <v>429</v>
      </c>
      <c r="AJ17" s="231">
        <v>22.922636103151859</v>
      </c>
      <c r="AK17" s="232">
        <v>1173</v>
      </c>
      <c r="AL17" s="231">
        <v>36.872812135355893</v>
      </c>
      <c r="AM17" s="230">
        <v>572</v>
      </c>
      <c r="AN17" s="230">
        <v>601</v>
      </c>
    </row>
    <row r="18" spans="1:40" s="224" customFormat="1" ht="15" customHeight="1" x14ac:dyDescent="0.2">
      <c r="A18" s="201"/>
      <c r="B18" s="202">
        <v>3</v>
      </c>
      <c r="C18" s="234">
        <v>424</v>
      </c>
      <c r="D18" s="179">
        <v>3.6674816625916762</v>
      </c>
      <c r="E18" s="234">
        <v>1080</v>
      </c>
      <c r="F18" s="179">
        <v>7.1428571428571397</v>
      </c>
      <c r="G18" s="234">
        <v>485</v>
      </c>
      <c r="H18" s="234">
        <v>595</v>
      </c>
      <c r="I18" s="201"/>
      <c r="J18" s="202">
        <v>4</v>
      </c>
      <c r="K18" s="228">
        <v>481</v>
      </c>
      <c r="L18" s="179">
        <v>1.0504201680672232</v>
      </c>
      <c r="M18" s="228">
        <v>938</v>
      </c>
      <c r="N18" s="179">
        <v>-1.2631578947368438</v>
      </c>
      <c r="O18" s="235">
        <v>474</v>
      </c>
      <c r="P18" s="235">
        <v>464</v>
      </c>
      <c r="Q18" s="201" t="s">
        <v>181</v>
      </c>
      <c r="R18" s="202"/>
      <c r="S18" s="228">
        <v>1011</v>
      </c>
      <c r="T18" s="231">
        <v>2.6395939086294451</v>
      </c>
      <c r="U18" s="232">
        <v>2509</v>
      </c>
      <c r="V18" s="231">
        <v>-1.7619420516836293</v>
      </c>
      <c r="W18" s="235">
        <v>1185</v>
      </c>
      <c r="X18" s="235">
        <v>1324</v>
      </c>
      <c r="Y18" s="201" t="s">
        <v>184</v>
      </c>
      <c r="Z18" s="202"/>
      <c r="AA18" s="228">
        <v>1773</v>
      </c>
      <c r="AB18" s="231">
        <v>15.50488599348534</v>
      </c>
      <c r="AC18" s="232">
        <v>3808</v>
      </c>
      <c r="AD18" s="231">
        <v>3.4220532319391594</v>
      </c>
      <c r="AE18" s="230">
        <v>1758</v>
      </c>
      <c r="AF18" s="230">
        <v>2050</v>
      </c>
      <c r="AG18" s="201"/>
      <c r="AH18" s="202">
        <v>5</v>
      </c>
      <c r="AI18" s="228">
        <v>1468</v>
      </c>
      <c r="AJ18" s="231">
        <v>6.8413391557496261</v>
      </c>
      <c r="AK18" s="232">
        <v>2804</v>
      </c>
      <c r="AL18" s="231">
        <v>0.86330935251799357</v>
      </c>
      <c r="AM18" s="230">
        <v>1449</v>
      </c>
      <c r="AN18" s="230">
        <v>1355</v>
      </c>
    </row>
    <row r="19" spans="1:40" s="224" customFormat="1" ht="15" customHeight="1" x14ac:dyDescent="0.2">
      <c r="A19" s="201"/>
      <c r="B19" s="202">
        <v>4</v>
      </c>
      <c r="C19" s="234">
        <v>746</v>
      </c>
      <c r="D19" s="179">
        <v>5.0704225352112609</v>
      </c>
      <c r="E19" s="234">
        <v>1467</v>
      </c>
      <c r="F19" s="179">
        <v>-1.6756032171581725</v>
      </c>
      <c r="G19" s="234">
        <v>669</v>
      </c>
      <c r="H19" s="234">
        <v>798</v>
      </c>
      <c r="I19" s="201"/>
      <c r="J19" s="202">
        <v>5</v>
      </c>
      <c r="K19" s="228">
        <v>310</v>
      </c>
      <c r="L19" s="179">
        <v>-3.7267080745341574</v>
      </c>
      <c r="M19" s="228">
        <v>690</v>
      </c>
      <c r="N19" s="179">
        <v>-4.6961325966850875</v>
      </c>
      <c r="O19" s="235">
        <v>343</v>
      </c>
      <c r="P19" s="235">
        <v>347</v>
      </c>
      <c r="Q19" s="201" t="s">
        <v>488</v>
      </c>
      <c r="R19" s="202">
        <v>1</v>
      </c>
      <c r="S19" s="228">
        <v>1217</v>
      </c>
      <c r="T19" s="231">
        <v>21.70000000000001</v>
      </c>
      <c r="U19" s="232">
        <v>3062</v>
      </c>
      <c r="V19" s="231">
        <v>23.517547398144423</v>
      </c>
      <c r="W19" s="235">
        <v>1446</v>
      </c>
      <c r="X19" s="235">
        <v>1616</v>
      </c>
      <c r="Y19" s="201" t="s">
        <v>186</v>
      </c>
      <c r="Z19" s="202"/>
      <c r="AA19" s="228">
        <v>3814</v>
      </c>
      <c r="AB19" s="231">
        <v>12.242495585638613</v>
      </c>
      <c r="AC19" s="232">
        <v>5901</v>
      </c>
      <c r="AD19" s="231">
        <v>8.9750692520775601</v>
      </c>
      <c r="AE19" s="235">
        <v>3238</v>
      </c>
      <c r="AF19" s="235">
        <v>2663</v>
      </c>
      <c r="AG19" s="201" t="s">
        <v>189</v>
      </c>
      <c r="AH19" s="202"/>
      <c r="AI19" s="228">
        <v>697</v>
      </c>
      <c r="AJ19" s="231">
        <v>2.9542097488921781</v>
      </c>
      <c r="AK19" s="232">
        <v>1500</v>
      </c>
      <c r="AL19" s="231">
        <v>-1.9607843137254943</v>
      </c>
      <c r="AM19" s="230">
        <v>725</v>
      </c>
      <c r="AN19" s="230">
        <v>775</v>
      </c>
    </row>
    <row r="20" spans="1:40" s="224" customFormat="1" ht="15" customHeight="1" x14ac:dyDescent="0.2">
      <c r="A20" s="201" t="s">
        <v>183</v>
      </c>
      <c r="B20" s="202"/>
      <c r="C20" s="234">
        <v>973</v>
      </c>
      <c r="D20" s="179">
        <v>6.4551422319474749</v>
      </c>
      <c r="E20" s="234">
        <v>2268</v>
      </c>
      <c r="F20" s="179">
        <v>1.2499999999999956</v>
      </c>
      <c r="G20" s="234">
        <v>1056</v>
      </c>
      <c r="H20" s="234">
        <v>1212</v>
      </c>
      <c r="I20" s="201" t="s">
        <v>484</v>
      </c>
      <c r="J20" s="202">
        <v>1</v>
      </c>
      <c r="K20" s="228">
        <v>1008</v>
      </c>
      <c r="L20" s="179">
        <v>6.4413938753959954</v>
      </c>
      <c r="M20" s="228">
        <v>1516</v>
      </c>
      <c r="N20" s="179">
        <v>2.8493894165535938</v>
      </c>
      <c r="O20" s="235">
        <v>766</v>
      </c>
      <c r="P20" s="235">
        <v>750</v>
      </c>
      <c r="Q20" s="201"/>
      <c r="R20" s="202">
        <v>2</v>
      </c>
      <c r="S20" s="228">
        <v>639</v>
      </c>
      <c r="T20" s="231">
        <v>5.4455445544554504</v>
      </c>
      <c r="U20" s="232">
        <v>1676</v>
      </c>
      <c r="V20" s="231">
        <v>3.5206917850524988</v>
      </c>
      <c r="W20" s="235">
        <v>792</v>
      </c>
      <c r="X20" s="235">
        <v>884</v>
      </c>
      <c r="Y20" s="201" t="s">
        <v>188</v>
      </c>
      <c r="Z20" s="202"/>
      <c r="AA20" s="228">
        <v>213</v>
      </c>
      <c r="AB20" s="231">
        <v>-2.7397260273972601</v>
      </c>
      <c r="AC20" s="232">
        <v>388</v>
      </c>
      <c r="AD20" s="231">
        <v>-10.185185185185187</v>
      </c>
      <c r="AE20" s="235">
        <v>219</v>
      </c>
      <c r="AF20" s="235">
        <v>169</v>
      </c>
      <c r="AG20" s="201" t="s">
        <v>191</v>
      </c>
      <c r="AH20" s="202"/>
      <c r="AI20" s="228">
        <v>1166</v>
      </c>
      <c r="AJ20" s="231">
        <v>7.564575645756455</v>
      </c>
      <c r="AK20" s="232">
        <v>2285</v>
      </c>
      <c r="AL20" s="231">
        <v>2.2371364653243742</v>
      </c>
      <c r="AM20" s="230">
        <v>1043</v>
      </c>
      <c r="AN20" s="230">
        <v>1242</v>
      </c>
    </row>
    <row r="21" spans="1:40" s="224" customFormat="1" ht="15" customHeight="1" x14ac:dyDescent="0.2">
      <c r="A21" s="201" t="s">
        <v>185</v>
      </c>
      <c r="B21" s="202"/>
      <c r="C21" s="234">
        <v>814</v>
      </c>
      <c r="D21" s="179">
        <v>11.966987620357639</v>
      </c>
      <c r="E21" s="234">
        <v>1352</v>
      </c>
      <c r="F21" s="179">
        <v>7.5576770087509848</v>
      </c>
      <c r="G21" s="234">
        <v>640</v>
      </c>
      <c r="H21" s="234">
        <v>712</v>
      </c>
      <c r="I21" s="201"/>
      <c r="J21" s="202">
        <v>2</v>
      </c>
      <c r="K21" s="228">
        <v>704</v>
      </c>
      <c r="L21" s="179">
        <v>2.9239766081871288</v>
      </c>
      <c r="M21" s="228">
        <v>1146</v>
      </c>
      <c r="N21" s="179">
        <v>-1.2919896640826822</v>
      </c>
      <c r="O21" s="235">
        <v>597</v>
      </c>
      <c r="P21" s="235">
        <v>549</v>
      </c>
      <c r="Q21" s="201" t="s">
        <v>187</v>
      </c>
      <c r="R21" s="202"/>
      <c r="S21" s="228">
        <v>808</v>
      </c>
      <c r="T21" s="231">
        <v>20.417287630402381</v>
      </c>
      <c r="U21" s="232">
        <v>1727</v>
      </c>
      <c r="V21" s="231">
        <v>8.6847073631214577</v>
      </c>
      <c r="W21" s="235">
        <v>788</v>
      </c>
      <c r="X21" s="235">
        <v>939</v>
      </c>
      <c r="Y21" s="201" t="s">
        <v>190</v>
      </c>
      <c r="Z21" s="202"/>
      <c r="AA21" s="228">
        <v>1254</v>
      </c>
      <c r="AB21" s="231">
        <v>-1.0260457774269982</v>
      </c>
      <c r="AC21" s="232">
        <v>3533</v>
      </c>
      <c r="AD21" s="231">
        <v>-2.1871539313399802</v>
      </c>
      <c r="AE21" s="235">
        <v>1739</v>
      </c>
      <c r="AF21" s="235">
        <v>1794</v>
      </c>
      <c r="AG21" s="201" t="s">
        <v>193</v>
      </c>
      <c r="AH21" s="202"/>
      <c r="AI21" s="236" t="s">
        <v>550</v>
      </c>
      <c r="AJ21" s="237" t="s">
        <v>550</v>
      </c>
      <c r="AK21" s="238" t="s">
        <v>550</v>
      </c>
      <c r="AL21" s="237" t="s">
        <v>550</v>
      </c>
      <c r="AM21" s="239" t="s">
        <v>550</v>
      </c>
      <c r="AN21" s="239" t="s">
        <v>550</v>
      </c>
    </row>
    <row r="22" spans="1:40" s="224" customFormat="1" ht="15" customHeight="1" x14ac:dyDescent="0.2">
      <c r="A22" s="201" t="s">
        <v>477</v>
      </c>
      <c r="B22" s="202">
        <v>1</v>
      </c>
      <c r="C22" s="234">
        <v>668</v>
      </c>
      <c r="D22" s="179">
        <v>0.90634441087613649</v>
      </c>
      <c r="E22" s="234">
        <v>1141</v>
      </c>
      <c r="F22" s="179">
        <v>0.44014084507042472</v>
      </c>
      <c r="G22" s="234">
        <v>553</v>
      </c>
      <c r="H22" s="234">
        <v>588</v>
      </c>
      <c r="I22" s="201"/>
      <c r="J22" s="202">
        <v>3</v>
      </c>
      <c r="K22" s="228">
        <v>540</v>
      </c>
      <c r="L22" s="179">
        <v>-3.5714285714285698</v>
      </c>
      <c r="M22" s="228">
        <v>1263</v>
      </c>
      <c r="N22" s="179">
        <v>0.63745019920318224</v>
      </c>
      <c r="O22" s="235">
        <v>588</v>
      </c>
      <c r="P22" s="235">
        <v>675</v>
      </c>
      <c r="Q22" s="201" t="s">
        <v>489</v>
      </c>
      <c r="R22" s="202">
        <v>1</v>
      </c>
      <c r="S22" s="228">
        <v>1265</v>
      </c>
      <c r="T22" s="231">
        <v>10.867659947414543</v>
      </c>
      <c r="U22" s="232">
        <v>2272</v>
      </c>
      <c r="V22" s="231">
        <v>8.8122605363984761</v>
      </c>
      <c r="W22" s="235">
        <v>1110</v>
      </c>
      <c r="X22" s="235">
        <v>1162</v>
      </c>
      <c r="Y22" s="201" t="s">
        <v>192</v>
      </c>
      <c r="Z22" s="202"/>
      <c r="AA22" s="228">
        <v>1809</v>
      </c>
      <c r="AB22" s="231">
        <v>2.3769100169779289</v>
      </c>
      <c r="AC22" s="232">
        <v>4645</v>
      </c>
      <c r="AD22" s="231">
        <v>-0.42872454448017461</v>
      </c>
      <c r="AE22" s="235">
        <v>2243</v>
      </c>
      <c r="AF22" s="235">
        <v>2402</v>
      </c>
      <c r="AG22" s="201" t="s">
        <v>195</v>
      </c>
      <c r="AH22" s="202"/>
      <c r="AI22" s="228">
        <v>760</v>
      </c>
      <c r="AJ22" s="231">
        <v>3.2608695652173836</v>
      </c>
      <c r="AK22" s="232">
        <v>1372</v>
      </c>
      <c r="AL22" s="231">
        <v>-0.86705202312138407</v>
      </c>
      <c r="AM22" s="235">
        <v>623</v>
      </c>
      <c r="AN22" s="235">
        <v>749</v>
      </c>
    </row>
    <row r="23" spans="1:40" s="224" customFormat="1" ht="15" customHeight="1" x14ac:dyDescent="0.2">
      <c r="A23" s="201"/>
      <c r="B23" s="202">
        <v>2</v>
      </c>
      <c r="C23" s="234">
        <v>909</v>
      </c>
      <c r="D23" s="179">
        <v>3.7671232876712368</v>
      </c>
      <c r="E23" s="234">
        <v>1753</v>
      </c>
      <c r="F23" s="179">
        <v>0.51605504587155515</v>
      </c>
      <c r="G23" s="234">
        <v>850</v>
      </c>
      <c r="H23" s="234">
        <v>903</v>
      </c>
      <c r="I23" s="201" t="s">
        <v>265</v>
      </c>
      <c r="J23" s="202"/>
      <c r="K23" s="236">
        <v>26</v>
      </c>
      <c r="L23" s="237" t="s">
        <v>20</v>
      </c>
      <c r="M23" s="238">
        <v>97</v>
      </c>
      <c r="N23" s="237" t="s">
        <v>20</v>
      </c>
      <c r="O23" s="239">
        <v>47</v>
      </c>
      <c r="P23" s="239">
        <v>50</v>
      </c>
      <c r="Q23" s="201"/>
      <c r="R23" s="202">
        <v>2</v>
      </c>
      <c r="S23" s="228">
        <v>502</v>
      </c>
      <c r="T23" s="231">
        <v>-3.6468330134357019</v>
      </c>
      <c r="U23" s="232">
        <v>1140</v>
      </c>
      <c r="V23" s="231">
        <v>-3.2258064516129004</v>
      </c>
      <c r="W23" s="235">
        <v>555</v>
      </c>
      <c r="X23" s="235">
        <v>585</v>
      </c>
      <c r="Y23" s="201" t="s">
        <v>194</v>
      </c>
      <c r="Z23" s="202"/>
      <c r="AA23" s="228">
        <v>89</v>
      </c>
      <c r="AB23" s="231">
        <v>-6.315789473684208</v>
      </c>
      <c r="AC23" s="232">
        <v>240</v>
      </c>
      <c r="AD23" s="231">
        <v>6.6666666666666652</v>
      </c>
      <c r="AE23" s="235">
        <v>108</v>
      </c>
      <c r="AF23" s="235">
        <v>132</v>
      </c>
      <c r="AG23" s="201" t="s">
        <v>501</v>
      </c>
      <c r="AH23" s="202">
        <v>1</v>
      </c>
      <c r="AI23" s="228">
        <v>1350</v>
      </c>
      <c r="AJ23" s="231">
        <v>-9.1520861372812909</v>
      </c>
      <c r="AK23" s="232">
        <v>3093</v>
      </c>
      <c r="AL23" s="231">
        <v>-11.19724375538329</v>
      </c>
      <c r="AM23" s="235">
        <v>1404</v>
      </c>
      <c r="AN23" s="235">
        <v>1689</v>
      </c>
    </row>
    <row r="24" spans="1:40" s="224" customFormat="1" ht="15" customHeight="1" x14ac:dyDescent="0.2">
      <c r="A24" s="201"/>
      <c r="B24" s="202">
        <v>3</v>
      </c>
      <c r="C24" s="234">
        <v>604</v>
      </c>
      <c r="D24" s="179">
        <v>4.6793760831889131</v>
      </c>
      <c r="E24" s="234">
        <v>1200</v>
      </c>
      <c r="F24" s="179">
        <v>2.4765157984628416</v>
      </c>
      <c r="G24" s="234">
        <v>629</v>
      </c>
      <c r="H24" s="234">
        <v>571</v>
      </c>
      <c r="I24" s="201" t="s">
        <v>485</v>
      </c>
      <c r="J24" s="202">
        <v>1</v>
      </c>
      <c r="K24" s="228">
        <v>636</v>
      </c>
      <c r="L24" s="179">
        <v>9.4664371772805502</v>
      </c>
      <c r="M24" s="228">
        <v>1114</v>
      </c>
      <c r="N24" s="179">
        <v>2.1081576535288749</v>
      </c>
      <c r="O24" s="235">
        <v>518</v>
      </c>
      <c r="P24" s="235">
        <v>596</v>
      </c>
      <c r="Q24" s="201"/>
      <c r="R24" s="202">
        <v>3</v>
      </c>
      <c r="S24" s="228">
        <v>604</v>
      </c>
      <c r="T24" s="231">
        <v>-0.49423393739703725</v>
      </c>
      <c r="U24" s="232">
        <v>1512</v>
      </c>
      <c r="V24" s="231">
        <v>-2.8901734104046284</v>
      </c>
      <c r="W24" s="235">
        <v>697</v>
      </c>
      <c r="X24" s="235">
        <v>815</v>
      </c>
      <c r="Y24" s="201" t="s">
        <v>196</v>
      </c>
      <c r="Z24" s="202"/>
      <c r="AA24" s="228">
        <v>275</v>
      </c>
      <c r="AB24" s="231">
        <v>18.534482758620683</v>
      </c>
      <c r="AC24" s="232">
        <v>470</v>
      </c>
      <c r="AD24" s="231">
        <v>7.551487414187652</v>
      </c>
      <c r="AE24" s="235">
        <v>220</v>
      </c>
      <c r="AF24" s="235">
        <v>250</v>
      </c>
      <c r="AG24" s="201"/>
      <c r="AH24" s="202">
        <v>2</v>
      </c>
      <c r="AI24" s="228">
        <v>898</v>
      </c>
      <c r="AJ24" s="231">
        <v>-2.6030368763557465</v>
      </c>
      <c r="AK24" s="232">
        <v>1858</v>
      </c>
      <c r="AL24" s="231">
        <v>-3.4303534303534278</v>
      </c>
      <c r="AM24" s="235">
        <v>817</v>
      </c>
      <c r="AN24" s="235">
        <v>1041</v>
      </c>
    </row>
    <row r="25" spans="1:40" s="224" customFormat="1" ht="15" customHeight="1" x14ac:dyDescent="0.2">
      <c r="A25" s="201"/>
      <c r="B25" s="202">
        <v>4</v>
      </c>
      <c r="C25" s="234">
        <v>932</v>
      </c>
      <c r="D25" s="179">
        <v>4.7191011235955038</v>
      </c>
      <c r="E25" s="234">
        <v>1857</v>
      </c>
      <c r="F25" s="179">
        <v>-1.1182108626198062</v>
      </c>
      <c r="G25" s="234">
        <v>935</v>
      </c>
      <c r="H25" s="234">
        <v>922</v>
      </c>
      <c r="I25" s="201"/>
      <c r="J25" s="202">
        <v>2</v>
      </c>
      <c r="K25" s="228">
        <v>975</v>
      </c>
      <c r="L25" s="179">
        <v>7.1428571428571397</v>
      </c>
      <c r="M25" s="228">
        <v>2074</v>
      </c>
      <c r="N25" s="179">
        <v>-0.28846153846153744</v>
      </c>
      <c r="O25" s="235">
        <v>993</v>
      </c>
      <c r="P25" s="235">
        <v>1081</v>
      </c>
      <c r="Q25" s="201"/>
      <c r="R25" s="202">
        <v>4</v>
      </c>
      <c r="S25" s="228">
        <v>1495</v>
      </c>
      <c r="T25" s="231">
        <v>-10.425404433792696</v>
      </c>
      <c r="U25" s="232">
        <v>3313</v>
      </c>
      <c r="V25" s="231">
        <v>-5.5587229190421912</v>
      </c>
      <c r="W25" s="235">
        <v>1587</v>
      </c>
      <c r="X25" s="235">
        <v>1726</v>
      </c>
      <c r="Y25" s="201" t="s">
        <v>495</v>
      </c>
      <c r="Z25" s="202">
        <v>1</v>
      </c>
      <c r="AA25" s="228">
        <v>843</v>
      </c>
      <c r="AB25" s="231">
        <v>3.1823745410036741</v>
      </c>
      <c r="AC25" s="232">
        <v>2032</v>
      </c>
      <c r="AD25" s="231">
        <v>0.99403578528827197</v>
      </c>
      <c r="AE25" s="235">
        <v>1001</v>
      </c>
      <c r="AF25" s="235">
        <v>1031</v>
      </c>
      <c r="AG25" s="201"/>
      <c r="AH25" s="202">
        <v>3</v>
      </c>
      <c r="AI25" s="228">
        <v>413</v>
      </c>
      <c r="AJ25" s="231">
        <v>-0.24154589371980784</v>
      </c>
      <c r="AK25" s="232">
        <v>962</v>
      </c>
      <c r="AL25" s="231">
        <v>-4.0877367896311023</v>
      </c>
      <c r="AM25" s="235">
        <v>434</v>
      </c>
      <c r="AN25" s="235">
        <v>528</v>
      </c>
    </row>
    <row r="26" spans="1:40" s="224" customFormat="1" ht="15" customHeight="1" x14ac:dyDescent="0.2">
      <c r="A26" s="201"/>
      <c r="B26" s="202">
        <v>5</v>
      </c>
      <c r="C26" s="234">
        <v>1006</v>
      </c>
      <c r="D26" s="179">
        <v>0.70070070070069601</v>
      </c>
      <c r="E26" s="234">
        <v>1690</v>
      </c>
      <c r="F26" s="179">
        <v>-1.744186046511631</v>
      </c>
      <c r="G26" s="234">
        <v>843</v>
      </c>
      <c r="H26" s="234">
        <v>847</v>
      </c>
      <c r="I26" s="201" t="s">
        <v>486</v>
      </c>
      <c r="J26" s="202">
        <v>1</v>
      </c>
      <c r="K26" s="228">
        <v>567</v>
      </c>
      <c r="L26" s="179">
        <v>5.9813084112149584</v>
      </c>
      <c r="M26" s="228">
        <v>1519</v>
      </c>
      <c r="N26" s="179">
        <v>-0.58900523560209139</v>
      </c>
      <c r="O26" s="235">
        <v>743</v>
      </c>
      <c r="P26" s="235">
        <v>776</v>
      </c>
      <c r="Q26" s="201"/>
      <c r="R26" s="202">
        <v>5</v>
      </c>
      <c r="S26" s="228">
        <v>811</v>
      </c>
      <c r="T26" s="231">
        <v>4.6451612903225747</v>
      </c>
      <c r="U26" s="232">
        <v>1646</v>
      </c>
      <c r="V26" s="231">
        <v>2.810743285446593</v>
      </c>
      <c r="W26" s="235">
        <v>781</v>
      </c>
      <c r="X26" s="235">
        <v>865</v>
      </c>
      <c r="Y26" s="201"/>
      <c r="Z26" s="202">
        <v>2</v>
      </c>
      <c r="AA26" s="228">
        <v>903</v>
      </c>
      <c r="AB26" s="231">
        <v>4.2725173210161671</v>
      </c>
      <c r="AC26" s="232">
        <v>2365</v>
      </c>
      <c r="AD26" s="231">
        <v>0.93896713615022609</v>
      </c>
      <c r="AE26" s="235">
        <v>1146</v>
      </c>
      <c r="AF26" s="235">
        <v>1219</v>
      </c>
      <c r="AG26" s="201"/>
      <c r="AH26" s="202">
        <v>4</v>
      </c>
      <c r="AI26" s="228">
        <v>189</v>
      </c>
      <c r="AJ26" s="231">
        <v>-0.52631578947368585</v>
      </c>
      <c r="AK26" s="232">
        <v>425</v>
      </c>
      <c r="AL26" s="231">
        <v>-5.9734513274336321</v>
      </c>
      <c r="AM26" s="235">
        <v>194</v>
      </c>
      <c r="AN26" s="235">
        <v>231</v>
      </c>
    </row>
    <row r="27" spans="1:40" s="224" customFormat="1" ht="15" customHeight="1" x14ac:dyDescent="0.2">
      <c r="A27" s="201" t="s">
        <v>478</v>
      </c>
      <c r="B27" s="202">
        <v>1</v>
      </c>
      <c r="C27" s="234">
        <v>798</v>
      </c>
      <c r="D27" s="179">
        <v>4.4502617801047029</v>
      </c>
      <c r="E27" s="234">
        <v>1458</v>
      </c>
      <c r="F27" s="179">
        <v>-1.0854816824966029</v>
      </c>
      <c r="G27" s="234">
        <v>667</v>
      </c>
      <c r="H27" s="234">
        <v>791</v>
      </c>
      <c r="I27" s="201"/>
      <c r="J27" s="202">
        <v>2</v>
      </c>
      <c r="K27" s="228">
        <v>565</v>
      </c>
      <c r="L27" s="179">
        <v>6.4030131826741998</v>
      </c>
      <c r="M27" s="228">
        <v>1311</v>
      </c>
      <c r="N27" s="179">
        <v>-2.0911127707244237</v>
      </c>
      <c r="O27" s="235">
        <v>660</v>
      </c>
      <c r="P27" s="235">
        <v>651</v>
      </c>
      <c r="Q27" s="201"/>
      <c r="R27" s="202">
        <v>6</v>
      </c>
      <c r="S27" s="228">
        <v>1947</v>
      </c>
      <c r="T27" s="231">
        <v>11.960897067280051</v>
      </c>
      <c r="U27" s="232">
        <v>4224</v>
      </c>
      <c r="V27" s="231">
        <v>18.08778305842884</v>
      </c>
      <c r="W27" s="235">
        <v>2073</v>
      </c>
      <c r="X27" s="235">
        <v>2151</v>
      </c>
      <c r="Y27" s="201"/>
      <c r="Z27" s="202">
        <v>3</v>
      </c>
      <c r="AA27" s="228">
        <v>827</v>
      </c>
      <c r="AB27" s="231">
        <v>5.0825921219822101</v>
      </c>
      <c r="AC27" s="232">
        <v>2253</v>
      </c>
      <c r="AD27" s="231">
        <v>1.3495276653171295</v>
      </c>
      <c r="AE27" s="235">
        <v>1070</v>
      </c>
      <c r="AF27" s="235">
        <v>1183</v>
      </c>
      <c r="AG27" s="201"/>
      <c r="AH27" s="202">
        <v>5</v>
      </c>
      <c r="AI27" s="228">
        <v>643</v>
      </c>
      <c r="AJ27" s="231">
        <v>0.94191522762951951</v>
      </c>
      <c r="AK27" s="232">
        <v>1485</v>
      </c>
      <c r="AL27" s="231">
        <v>-0.33557046979866278</v>
      </c>
      <c r="AM27" s="235">
        <v>672</v>
      </c>
      <c r="AN27" s="235">
        <v>813</v>
      </c>
    </row>
    <row r="28" spans="1:40" s="224" customFormat="1" ht="15" customHeight="1" x14ac:dyDescent="0.2">
      <c r="A28" s="201"/>
      <c r="B28" s="202">
        <v>2</v>
      </c>
      <c r="C28" s="234">
        <v>648</v>
      </c>
      <c r="D28" s="179">
        <v>18.899082568807344</v>
      </c>
      <c r="E28" s="234">
        <v>1130</v>
      </c>
      <c r="F28" s="179">
        <v>7.9274116523400107</v>
      </c>
      <c r="G28" s="234">
        <v>492</v>
      </c>
      <c r="H28" s="234">
        <v>638</v>
      </c>
      <c r="I28" s="201"/>
      <c r="J28" s="202">
        <v>3</v>
      </c>
      <c r="K28" s="228">
        <v>580</v>
      </c>
      <c r="L28" s="179">
        <v>8.2089552238805865</v>
      </c>
      <c r="M28" s="228">
        <v>1685</v>
      </c>
      <c r="N28" s="179">
        <v>1.140456182472982</v>
      </c>
      <c r="O28" s="235">
        <v>817</v>
      </c>
      <c r="P28" s="235">
        <v>868</v>
      </c>
      <c r="Q28" s="201" t="s">
        <v>197</v>
      </c>
      <c r="R28" s="202"/>
      <c r="S28" s="228">
        <v>229</v>
      </c>
      <c r="T28" s="231">
        <v>2.2321428571428603</v>
      </c>
      <c r="U28" s="232">
        <v>515</v>
      </c>
      <c r="V28" s="231">
        <v>-1.151631477927062</v>
      </c>
      <c r="W28" s="235">
        <v>225</v>
      </c>
      <c r="X28" s="235">
        <v>290</v>
      </c>
      <c r="Y28" s="201"/>
      <c r="Z28" s="202">
        <v>4</v>
      </c>
      <c r="AA28" s="228">
        <v>1385</v>
      </c>
      <c r="AB28" s="231">
        <v>1.3167520117044695</v>
      </c>
      <c r="AC28" s="232">
        <v>3486</v>
      </c>
      <c r="AD28" s="231">
        <v>-2.6528902541189558</v>
      </c>
      <c r="AE28" s="235">
        <v>1676</v>
      </c>
      <c r="AF28" s="235">
        <v>1810</v>
      </c>
      <c r="AG28" s="201" t="s">
        <v>201</v>
      </c>
      <c r="AH28" s="202"/>
      <c r="AI28" s="228">
        <v>549</v>
      </c>
      <c r="AJ28" s="231">
        <v>1.1049723756906049</v>
      </c>
      <c r="AK28" s="232">
        <v>1413</v>
      </c>
      <c r="AL28" s="231">
        <v>-3.8121170864533704</v>
      </c>
      <c r="AM28" s="235">
        <v>702</v>
      </c>
      <c r="AN28" s="235">
        <v>711</v>
      </c>
    </row>
    <row r="29" spans="1:40" s="224" customFormat="1" ht="15" customHeight="1" x14ac:dyDescent="0.2">
      <c r="A29" s="201"/>
      <c r="B29" s="202">
        <v>3</v>
      </c>
      <c r="C29" s="234">
        <v>843</v>
      </c>
      <c r="D29" s="179">
        <v>-4.2045454545454497</v>
      </c>
      <c r="E29" s="234">
        <v>1727</v>
      </c>
      <c r="F29" s="179">
        <v>-5.5768179332968852</v>
      </c>
      <c r="G29" s="234">
        <v>829</v>
      </c>
      <c r="H29" s="234">
        <v>898</v>
      </c>
      <c r="I29" s="201"/>
      <c r="J29" s="202">
        <v>4</v>
      </c>
      <c r="K29" s="228">
        <v>840</v>
      </c>
      <c r="L29" s="179">
        <v>-0.23752969121140222</v>
      </c>
      <c r="M29" s="228">
        <v>1982</v>
      </c>
      <c r="N29" s="179">
        <v>-6.421152030217181</v>
      </c>
      <c r="O29" s="235">
        <v>975</v>
      </c>
      <c r="P29" s="235">
        <v>1007</v>
      </c>
      <c r="Q29" s="201" t="s">
        <v>490</v>
      </c>
      <c r="R29" s="202">
        <v>1</v>
      </c>
      <c r="S29" s="228">
        <v>1171</v>
      </c>
      <c r="T29" s="231">
        <v>13.249516441005804</v>
      </c>
      <c r="U29" s="232">
        <v>1666</v>
      </c>
      <c r="V29" s="231">
        <v>8.1818181818181799</v>
      </c>
      <c r="W29" s="235">
        <v>781</v>
      </c>
      <c r="X29" s="235">
        <v>885</v>
      </c>
      <c r="Y29" s="201" t="s">
        <v>200</v>
      </c>
      <c r="Z29" s="202"/>
      <c r="AA29" s="228">
        <v>603</v>
      </c>
      <c r="AB29" s="231">
        <v>11.873840445269025</v>
      </c>
      <c r="AC29" s="232">
        <v>1035</v>
      </c>
      <c r="AD29" s="231">
        <v>1.5701668302257055</v>
      </c>
      <c r="AE29" s="235">
        <v>576</v>
      </c>
      <c r="AF29" s="235">
        <v>459</v>
      </c>
      <c r="AG29" s="201" t="s">
        <v>203</v>
      </c>
      <c r="AH29" s="202"/>
      <c r="AI29" s="232">
        <v>1</v>
      </c>
      <c r="AJ29" s="233" t="s">
        <v>317</v>
      </c>
      <c r="AK29" s="232">
        <v>57</v>
      </c>
      <c r="AL29" s="231">
        <v>-1.7241379310344862</v>
      </c>
      <c r="AM29" s="235">
        <v>19</v>
      </c>
      <c r="AN29" s="235">
        <v>38</v>
      </c>
    </row>
    <row r="30" spans="1:40" s="224" customFormat="1" ht="15" customHeight="1" x14ac:dyDescent="0.2">
      <c r="A30" s="201" t="s">
        <v>479</v>
      </c>
      <c r="B30" s="202">
        <v>1</v>
      </c>
      <c r="C30" s="234">
        <v>3589</v>
      </c>
      <c r="D30" s="179">
        <v>18.880423981450821</v>
      </c>
      <c r="E30" s="234">
        <v>5159</v>
      </c>
      <c r="F30" s="179">
        <v>12.93782837127846</v>
      </c>
      <c r="G30" s="234">
        <v>2743</v>
      </c>
      <c r="H30" s="234">
        <v>2416</v>
      </c>
      <c r="I30" s="201" t="s">
        <v>198</v>
      </c>
      <c r="J30" s="202"/>
      <c r="K30" s="228">
        <v>680</v>
      </c>
      <c r="L30" s="179">
        <v>4.9382716049382713</v>
      </c>
      <c r="M30" s="228">
        <v>1700</v>
      </c>
      <c r="N30" s="179">
        <v>-2.2988505747126409</v>
      </c>
      <c r="O30" s="235">
        <v>843</v>
      </c>
      <c r="P30" s="235">
        <v>857</v>
      </c>
      <c r="Q30" s="201"/>
      <c r="R30" s="202">
        <v>2</v>
      </c>
      <c r="S30" s="228">
        <v>877</v>
      </c>
      <c r="T30" s="231">
        <v>5.6626506024096468</v>
      </c>
      <c r="U30" s="232">
        <v>1693</v>
      </c>
      <c r="V30" s="231">
        <v>1.0143198090692085</v>
      </c>
      <c r="W30" s="235">
        <v>800</v>
      </c>
      <c r="X30" s="235">
        <v>893</v>
      </c>
      <c r="Y30" s="201" t="s">
        <v>202</v>
      </c>
      <c r="Z30" s="202"/>
      <c r="AA30" s="228">
        <v>1288</v>
      </c>
      <c r="AB30" s="231">
        <v>3.8709677419354938</v>
      </c>
      <c r="AC30" s="232">
        <v>2554</v>
      </c>
      <c r="AD30" s="231">
        <v>-2.1080873898045249</v>
      </c>
      <c r="AE30" s="235">
        <v>1245</v>
      </c>
      <c r="AF30" s="235">
        <v>1309</v>
      </c>
      <c r="AG30" s="201" t="s">
        <v>205</v>
      </c>
      <c r="AH30" s="202"/>
      <c r="AI30" s="228">
        <v>563</v>
      </c>
      <c r="AJ30" s="231">
        <v>3.3027522935779707</v>
      </c>
      <c r="AK30" s="232">
        <v>1406</v>
      </c>
      <c r="AL30" s="231">
        <v>-6.5159574468085069</v>
      </c>
      <c r="AM30" s="235">
        <v>643</v>
      </c>
      <c r="AN30" s="235">
        <v>763</v>
      </c>
    </row>
    <row r="31" spans="1:40" s="224" customFormat="1" ht="15" customHeight="1" x14ac:dyDescent="0.2">
      <c r="A31" s="201"/>
      <c r="B31" s="202">
        <v>2</v>
      </c>
      <c r="C31" s="234">
        <v>2583</v>
      </c>
      <c r="D31" s="179">
        <v>12.353197042192265</v>
      </c>
      <c r="E31" s="234">
        <v>4717</v>
      </c>
      <c r="F31" s="179">
        <v>3.6475499890133989</v>
      </c>
      <c r="G31" s="234">
        <v>2385</v>
      </c>
      <c r="H31" s="234">
        <v>2332</v>
      </c>
      <c r="I31" s="201" t="s">
        <v>199</v>
      </c>
      <c r="J31" s="202"/>
      <c r="K31" s="228">
        <v>265</v>
      </c>
      <c r="L31" s="179">
        <v>-7.986111111111116</v>
      </c>
      <c r="M31" s="228">
        <v>595</v>
      </c>
      <c r="N31" s="179">
        <v>-6.151419558359617</v>
      </c>
      <c r="O31" s="235">
        <v>299</v>
      </c>
      <c r="P31" s="235">
        <v>296</v>
      </c>
      <c r="Q31" s="201"/>
      <c r="R31" s="202">
        <v>3</v>
      </c>
      <c r="S31" s="228">
        <v>381</v>
      </c>
      <c r="T31" s="231">
        <v>7.6271186440677985</v>
      </c>
      <c r="U31" s="232">
        <v>461</v>
      </c>
      <c r="V31" s="231">
        <v>3.3632286995515681</v>
      </c>
      <c r="W31" s="235">
        <v>284</v>
      </c>
      <c r="X31" s="235">
        <v>177</v>
      </c>
      <c r="Y31" s="201" t="s">
        <v>204</v>
      </c>
      <c r="Z31" s="202"/>
      <c r="AA31" s="236" t="s">
        <v>550</v>
      </c>
      <c r="AB31" s="237" t="s">
        <v>550</v>
      </c>
      <c r="AC31" s="238" t="s">
        <v>550</v>
      </c>
      <c r="AD31" s="237" t="s">
        <v>550</v>
      </c>
      <c r="AE31" s="239" t="s">
        <v>550</v>
      </c>
      <c r="AF31" s="239" t="s">
        <v>550</v>
      </c>
      <c r="AG31" s="201" t="s">
        <v>502</v>
      </c>
      <c r="AH31" s="202">
        <v>1</v>
      </c>
      <c r="AI31" s="228">
        <v>3245</v>
      </c>
      <c r="AJ31" s="231">
        <v>0.93312597200621017</v>
      </c>
      <c r="AK31" s="232">
        <v>7843</v>
      </c>
      <c r="AL31" s="231">
        <v>-5.1173481732397779</v>
      </c>
      <c r="AM31" s="235">
        <v>3669</v>
      </c>
      <c r="AN31" s="235">
        <v>4174</v>
      </c>
    </row>
    <row r="32" spans="1:40" s="224" customFormat="1" ht="15" customHeight="1" x14ac:dyDescent="0.2">
      <c r="A32" s="201"/>
      <c r="B32" s="202">
        <v>3</v>
      </c>
      <c r="C32" s="234">
        <v>1694</v>
      </c>
      <c r="D32" s="179">
        <v>16.827586206896548</v>
      </c>
      <c r="E32" s="234">
        <v>3709</v>
      </c>
      <c r="F32" s="179">
        <v>9.5069382934750415</v>
      </c>
      <c r="G32" s="234">
        <v>1888</v>
      </c>
      <c r="H32" s="234">
        <v>1821</v>
      </c>
      <c r="I32" s="201" t="s">
        <v>487</v>
      </c>
      <c r="J32" s="202">
        <v>1</v>
      </c>
      <c r="K32" s="228">
        <v>1561</v>
      </c>
      <c r="L32" s="179">
        <v>-1.823899371069182</v>
      </c>
      <c r="M32" s="228">
        <v>3943</v>
      </c>
      <c r="N32" s="179">
        <v>7.938680536545295</v>
      </c>
      <c r="O32" s="235">
        <v>1811</v>
      </c>
      <c r="P32" s="235">
        <v>2132</v>
      </c>
      <c r="Q32" s="201"/>
      <c r="R32" s="202">
        <v>4</v>
      </c>
      <c r="S32" s="228">
        <v>1160</v>
      </c>
      <c r="T32" s="231">
        <v>0.95735422106180135</v>
      </c>
      <c r="U32" s="232">
        <v>2738</v>
      </c>
      <c r="V32" s="231">
        <v>-1.0838150289017356</v>
      </c>
      <c r="W32" s="235">
        <v>1313</v>
      </c>
      <c r="X32" s="235">
        <v>1425</v>
      </c>
      <c r="Y32" s="201" t="s">
        <v>207</v>
      </c>
      <c r="Z32" s="202"/>
      <c r="AA32" s="228">
        <v>4232</v>
      </c>
      <c r="AB32" s="231">
        <v>35.380678182981448</v>
      </c>
      <c r="AC32" s="232">
        <v>6133</v>
      </c>
      <c r="AD32" s="231">
        <v>30.046649703138261</v>
      </c>
      <c r="AE32" s="235">
        <v>3262</v>
      </c>
      <c r="AF32" s="235">
        <v>2871</v>
      </c>
      <c r="AG32" s="201"/>
      <c r="AH32" s="202">
        <v>2</v>
      </c>
      <c r="AI32" s="228">
        <v>1644</v>
      </c>
      <c r="AJ32" s="231">
        <v>1.3563501849568338</v>
      </c>
      <c r="AK32" s="232">
        <v>3804</v>
      </c>
      <c r="AL32" s="231">
        <v>-6.3746000492247106</v>
      </c>
      <c r="AM32" s="235">
        <v>1781</v>
      </c>
      <c r="AN32" s="235">
        <v>2023</v>
      </c>
    </row>
    <row r="33" spans="1:40" s="224" customFormat="1" ht="15" customHeight="1" x14ac:dyDescent="0.2">
      <c r="A33" s="201"/>
      <c r="B33" s="202">
        <v>4</v>
      </c>
      <c r="C33" s="234">
        <v>1188</v>
      </c>
      <c r="D33" s="179">
        <v>3.125</v>
      </c>
      <c r="E33" s="234">
        <v>3011</v>
      </c>
      <c r="F33" s="179">
        <v>-6.637902422834685E-2</v>
      </c>
      <c r="G33" s="234">
        <v>1389</v>
      </c>
      <c r="H33" s="234">
        <v>1622</v>
      </c>
      <c r="I33" s="201"/>
      <c r="J33" s="202">
        <v>2</v>
      </c>
      <c r="K33" s="228">
        <v>1084</v>
      </c>
      <c r="L33" s="179">
        <v>27.379553466509996</v>
      </c>
      <c r="M33" s="228">
        <v>2275</v>
      </c>
      <c r="N33" s="179">
        <v>13.749999999999996</v>
      </c>
      <c r="O33" s="235">
        <v>951</v>
      </c>
      <c r="P33" s="235">
        <v>1324</v>
      </c>
      <c r="Q33" s="201" t="s">
        <v>206</v>
      </c>
      <c r="R33" s="202"/>
      <c r="S33" s="228">
        <v>501</v>
      </c>
      <c r="T33" s="231">
        <v>7.510729613733913</v>
      </c>
      <c r="U33" s="232">
        <v>1403</v>
      </c>
      <c r="V33" s="231">
        <v>5.7272042200452233</v>
      </c>
      <c r="W33" s="235">
        <v>645</v>
      </c>
      <c r="X33" s="235">
        <v>758</v>
      </c>
      <c r="Y33" s="201" t="s">
        <v>210</v>
      </c>
      <c r="Z33" s="202"/>
      <c r="AA33" s="228">
        <v>909</v>
      </c>
      <c r="AB33" s="231">
        <v>8.9928057553956933</v>
      </c>
      <c r="AC33" s="232">
        <v>2348</v>
      </c>
      <c r="AD33" s="231">
        <v>6.244343891402715</v>
      </c>
      <c r="AE33" s="235">
        <v>1127</v>
      </c>
      <c r="AF33" s="235">
        <v>1221</v>
      </c>
      <c r="AG33" s="201"/>
      <c r="AH33" s="202">
        <v>3</v>
      </c>
      <c r="AI33" s="228">
        <v>2208</v>
      </c>
      <c r="AJ33" s="231">
        <v>5.0928129462160854</v>
      </c>
      <c r="AK33" s="232">
        <v>5503</v>
      </c>
      <c r="AL33" s="231">
        <v>1.3630502855037863</v>
      </c>
      <c r="AM33" s="235">
        <v>2502</v>
      </c>
      <c r="AN33" s="235">
        <v>3001</v>
      </c>
    </row>
    <row r="34" spans="1:40" s="224" customFormat="1" ht="15" customHeight="1" x14ac:dyDescent="0.2">
      <c r="A34" s="201"/>
      <c r="B34" s="202">
        <v>5</v>
      </c>
      <c r="C34" s="234">
        <v>1503</v>
      </c>
      <c r="D34" s="179">
        <v>2.945205479452051</v>
      </c>
      <c r="E34" s="234">
        <v>2829</v>
      </c>
      <c r="F34" s="179">
        <v>1.7992083483267418</v>
      </c>
      <c r="G34" s="234">
        <v>1425</v>
      </c>
      <c r="H34" s="234">
        <v>1404</v>
      </c>
      <c r="I34" s="201"/>
      <c r="J34" s="202">
        <v>3</v>
      </c>
      <c r="K34" s="228">
        <v>177</v>
      </c>
      <c r="L34" s="179">
        <v>11.32075471698113</v>
      </c>
      <c r="M34" s="228">
        <v>491</v>
      </c>
      <c r="N34" s="179">
        <v>16.627078384798111</v>
      </c>
      <c r="O34" s="235">
        <v>239</v>
      </c>
      <c r="P34" s="235">
        <v>252</v>
      </c>
      <c r="Q34" s="201" t="s">
        <v>209</v>
      </c>
      <c r="R34" s="202"/>
      <c r="S34" s="228">
        <v>816</v>
      </c>
      <c r="T34" s="231">
        <v>2.2556390977443552</v>
      </c>
      <c r="U34" s="232">
        <v>1984</v>
      </c>
      <c r="V34" s="231">
        <v>-0.10070493454179541</v>
      </c>
      <c r="W34" s="235">
        <v>905</v>
      </c>
      <c r="X34" s="235">
        <v>1079</v>
      </c>
      <c r="Y34" s="201" t="s">
        <v>496</v>
      </c>
      <c r="Z34" s="202">
        <v>1</v>
      </c>
      <c r="AA34" s="228">
        <v>1203</v>
      </c>
      <c r="AB34" s="231">
        <v>2.3829787234042499</v>
      </c>
      <c r="AC34" s="232">
        <v>2839</v>
      </c>
      <c r="AD34" s="231">
        <v>-3.5665760869565188</v>
      </c>
      <c r="AE34" s="235">
        <v>1312</v>
      </c>
      <c r="AF34" s="235">
        <v>1527</v>
      </c>
      <c r="AG34" s="201"/>
      <c r="AH34" s="202">
        <v>4</v>
      </c>
      <c r="AI34" s="228">
        <v>1584</v>
      </c>
      <c r="AJ34" s="231">
        <v>-0.75187969924812581</v>
      </c>
      <c r="AK34" s="232">
        <v>3672</v>
      </c>
      <c r="AL34" s="231">
        <v>-3.5967445523759523</v>
      </c>
      <c r="AM34" s="235">
        <v>1654</v>
      </c>
      <c r="AN34" s="235">
        <v>2018</v>
      </c>
    </row>
    <row r="35" spans="1:40" s="224" customFormat="1" ht="15" customHeight="1" x14ac:dyDescent="0.2">
      <c r="A35" s="201" t="s">
        <v>208</v>
      </c>
      <c r="B35" s="202"/>
      <c r="C35" s="234">
        <v>3275</v>
      </c>
      <c r="D35" s="179">
        <v>21.837797619047628</v>
      </c>
      <c r="E35" s="234">
        <v>5445</v>
      </c>
      <c r="F35" s="179">
        <v>11.646503998359648</v>
      </c>
      <c r="G35" s="234">
        <v>2615</v>
      </c>
      <c r="H35" s="234">
        <v>2830</v>
      </c>
      <c r="I35" s="201"/>
      <c r="J35" s="202">
        <v>4</v>
      </c>
      <c r="K35" s="228">
        <v>335</v>
      </c>
      <c r="L35" s="179">
        <v>-5.6338028169014116</v>
      </c>
      <c r="M35" s="228">
        <v>936</v>
      </c>
      <c r="N35" s="179">
        <v>-9.9999999999999982</v>
      </c>
      <c r="O35" s="235">
        <v>456</v>
      </c>
      <c r="P35" s="235">
        <v>480</v>
      </c>
      <c r="Q35" s="201" t="s">
        <v>212</v>
      </c>
      <c r="R35" s="202"/>
      <c r="S35" s="228">
        <v>614</v>
      </c>
      <c r="T35" s="231">
        <v>1.1532125205930832</v>
      </c>
      <c r="U35" s="232">
        <v>1278</v>
      </c>
      <c r="V35" s="231">
        <v>-3.1084154662623154</v>
      </c>
      <c r="W35" s="235">
        <v>608</v>
      </c>
      <c r="X35" s="235">
        <v>670</v>
      </c>
      <c r="Y35" s="201"/>
      <c r="Z35" s="202">
        <v>2</v>
      </c>
      <c r="AA35" s="228">
        <v>403</v>
      </c>
      <c r="AB35" s="231">
        <v>-1.7073170731707332</v>
      </c>
      <c r="AC35" s="232">
        <v>1067</v>
      </c>
      <c r="AD35" s="231">
        <v>-2.2893772893772923</v>
      </c>
      <c r="AE35" s="235">
        <v>484</v>
      </c>
      <c r="AF35" s="235">
        <v>583</v>
      </c>
      <c r="AG35" s="201" t="s">
        <v>503</v>
      </c>
      <c r="AH35" s="202">
        <v>1</v>
      </c>
      <c r="AI35" s="228">
        <v>1383</v>
      </c>
      <c r="AJ35" s="231">
        <v>4.3773584905660412</v>
      </c>
      <c r="AK35" s="232">
        <v>3505</v>
      </c>
      <c r="AL35" s="231">
        <v>-0.87669683257918241</v>
      </c>
      <c r="AM35" s="235">
        <v>1700</v>
      </c>
      <c r="AN35" s="235">
        <v>1805</v>
      </c>
    </row>
    <row r="36" spans="1:40" s="224" customFormat="1" ht="15" customHeight="1" x14ac:dyDescent="0.2">
      <c r="A36" s="201" t="s">
        <v>211</v>
      </c>
      <c r="B36" s="202"/>
      <c r="C36" s="234">
        <v>896</v>
      </c>
      <c r="D36" s="179">
        <v>0.22371364653244186</v>
      </c>
      <c r="E36" s="234">
        <v>2001</v>
      </c>
      <c r="F36" s="179">
        <v>-5.5686644643699879</v>
      </c>
      <c r="G36" s="234">
        <v>942</v>
      </c>
      <c r="H36" s="234">
        <v>1059</v>
      </c>
      <c r="I36" s="201"/>
      <c r="J36" s="202">
        <v>5</v>
      </c>
      <c r="K36" s="228">
        <v>386</v>
      </c>
      <c r="L36" s="179">
        <v>-7.4340527577937632</v>
      </c>
      <c r="M36" s="228">
        <v>826</v>
      </c>
      <c r="N36" s="179">
        <v>-12.034078807241745</v>
      </c>
      <c r="O36" s="235">
        <v>355</v>
      </c>
      <c r="P36" s="235">
        <v>471</v>
      </c>
      <c r="Q36" s="201" t="s">
        <v>491</v>
      </c>
      <c r="R36" s="202">
        <v>1</v>
      </c>
      <c r="S36" s="228">
        <v>801</v>
      </c>
      <c r="T36" s="231">
        <v>47.513812154696126</v>
      </c>
      <c r="U36" s="232">
        <v>1643</v>
      </c>
      <c r="V36" s="231">
        <v>61.871921182266007</v>
      </c>
      <c r="W36" s="235">
        <v>680</v>
      </c>
      <c r="X36" s="235">
        <v>963</v>
      </c>
      <c r="Y36" s="201"/>
      <c r="Z36" s="202">
        <v>3</v>
      </c>
      <c r="AA36" s="228">
        <v>1844</v>
      </c>
      <c r="AB36" s="231">
        <v>16.047828823159229</v>
      </c>
      <c r="AC36" s="232">
        <v>4205</v>
      </c>
      <c r="AD36" s="231">
        <v>20.28032036613272</v>
      </c>
      <c r="AE36" s="235">
        <v>1901</v>
      </c>
      <c r="AF36" s="235">
        <v>2304</v>
      </c>
      <c r="AG36" s="201"/>
      <c r="AH36" s="202">
        <v>2</v>
      </c>
      <c r="AI36" s="228">
        <v>949</v>
      </c>
      <c r="AJ36" s="231">
        <v>5.9151785714285809</v>
      </c>
      <c r="AK36" s="232">
        <v>2447</v>
      </c>
      <c r="AL36" s="231">
        <v>-1.2111425111021368</v>
      </c>
      <c r="AM36" s="235">
        <v>1171</v>
      </c>
      <c r="AN36" s="235">
        <v>1276</v>
      </c>
    </row>
    <row r="37" spans="1:40" s="224" customFormat="1" ht="15" customHeight="1" x14ac:dyDescent="0.2">
      <c r="A37" s="201" t="s">
        <v>480</v>
      </c>
      <c r="B37" s="202">
        <v>1</v>
      </c>
      <c r="C37" s="234">
        <v>793</v>
      </c>
      <c r="D37" s="179">
        <v>9.8337950138504215</v>
      </c>
      <c r="E37" s="234">
        <v>1657</v>
      </c>
      <c r="F37" s="179">
        <v>8.6557377049180317</v>
      </c>
      <c r="G37" s="234">
        <v>806</v>
      </c>
      <c r="H37" s="234">
        <v>851</v>
      </c>
      <c r="I37" s="201"/>
      <c r="J37" s="202">
        <v>6</v>
      </c>
      <c r="K37" s="228">
        <v>148</v>
      </c>
      <c r="L37" s="179">
        <v>8.0291970802919721</v>
      </c>
      <c r="M37" s="228">
        <v>343</v>
      </c>
      <c r="N37" s="179">
        <v>0.88235294117646745</v>
      </c>
      <c r="O37" s="235">
        <v>153</v>
      </c>
      <c r="P37" s="235">
        <v>190</v>
      </c>
      <c r="Q37" s="201"/>
      <c r="R37" s="202">
        <v>2</v>
      </c>
      <c r="S37" s="228">
        <v>621</v>
      </c>
      <c r="T37" s="231">
        <v>-2.6645768025078342</v>
      </c>
      <c r="U37" s="232">
        <v>1298</v>
      </c>
      <c r="V37" s="231">
        <v>-10.420979986197377</v>
      </c>
      <c r="W37" s="235">
        <v>551</v>
      </c>
      <c r="X37" s="235">
        <v>747</v>
      </c>
      <c r="Y37" s="201"/>
      <c r="Z37" s="202">
        <v>4</v>
      </c>
      <c r="AA37" s="228">
        <v>353</v>
      </c>
      <c r="AB37" s="231">
        <v>-1.6713091922005541</v>
      </c>
      <c r="AC37" s="232">
        <v>854</v>
      </c>
      <c r="AD37" s="231">
        <v>-3.3936651583710398</v>
      </c>
      <c r="AE37" s="235">
        <v>390</v>
      </c>
      <c r="AF37" s="235">
        <v>464</v>
      </c>
      <c r="AG37" s="201"/>
      <c r="AH37" s="202">
        <v>3</v>
      </c>
      <c r="AI37" s="228">
        <v>966</v>
      </c>
      <c r="AJ37" s="231">
        <v>5.2287581699346442</v>
      </c>
      <c r="AK37" s="232">
        <v>2616</v>
      </c>
      <c r="AL37" s="231">
        <v>1.631701631701632</v>
      </c>
      <c r="AM37" s="235">
        <v>1276</v>
      </c>
      <c r="AN37" s="235">
        <v>1340</v>
      </c>
    </row>
    <row r="38" spans="1:40" s="224" customFormat="1" ht="15" customHeight="1" x14ac:dyDescent="0.2">
      <c r="A38" s="201"/>
      <c r="B38" s="202">
        <v>2</v>
      </c>
      <c r="C38" s="234">
        <v>940</v>
      </c>
      <c r="D38" s="179">
        <v>0.32017075773747017</v>
      </c>
      <c r="E38" s="234">
        <v>2544</v>
      </c>
      <c r="F38" s="179">
        <v>-5.3219203572757667</v>
      </c>
      <c r="G38" s="234">
        <v>1201</v>
      </c>
      <c r="H38" s="234">
        <v>1343</v>
      </c>
      <c r="I38" s="201" t="s">
        <v>213</v>
      </c>
      <c r="J38" s="202"/>
      <c r="K38" s="228">
        <v>779</v>
      </c>
      <c r="L38" s="179">
        <v>8.4958217270195036</v>
      </c>
      <c r="M38" s="228">
        <v>1927</v>
      </c>
      <c r="N38" s="179">
        <v>-1.179487179487182</v>
      </c>
      <c r="O38" s="235">
        <v>887</v>
      </c>
      <c r="P38" s="235">
        <v>1040</v>
      </c>
      <c r="Q38" s="201"/>
      <c r="R38" s="202">
        <v>3</v>
      </c>
      <c r="S38" s="228">
        <v>273</v>
      </c>
      <c r="T38" s="231">
        <v>-6.5068493150684965</v>
      </c>
      <c r="U38" s="232">
        <v>655</v>
      </c>
      <c r="V38" s="231">
        <v>-7.7464788732394378</v>
      </c>
      <c r="W38" s="235">
        <v>304</v>
      </c>
      <c r="X38" s="235">
        <v>351</v>
      </c>
      <c r="Y38" s="201"/>
      <c r="Z38" s="202">
        <v>5</v>
      </c>
      <c r="AA38" s="228">
        <v>39</v>
      </c>
      <c r="AB38" s="231">
        <v>-74.172185430463571</v>
      </c>
      <c r="AC38" s="232">
        <v>106</v>
      </c>
      <c r="AD38" s="231">
        <v>-58.914728682170534</v>
      </c>
      <c r="AE38" s="235">
        <v>54</v>
      </c>
      <c r="AF38" s="235">
        <v>52</v>
      </c>
      <c r="AG38" s="201"/>
      <c r="AH38" s="202">
        <v>4</v>
      </c>
      <c r="AI38" s="228">
        <v>2203</v>
      </c>
      <c r="AJ38" s="231">
        <v>4.210028382213804</v>
      </c>
      <c r="AK38" s="232">
        <v>4835</v>
      </c>
      <c r="AL38" s="231">
        <v>-0.77980710034886158</v>
      </c>
      <c r="AM38" s="235">
        <v>2313</v>
      </c>
      <c r="AN38" s="235">
        <v>2522</v>
      </c>
    </row>
    <row r="39" spans="1:40" s="224" customFormat="1" ht="15" customHeight="1" x14ac:dyDescent="0.2">
      <c r="A39" s="201"/>
      <c r="B39" s="202">
        <v>3</v>
      </c>
      <c r="C39" s="234">
        <v>611</v>
      </c>
      <c r="D39" s="179">
        <v>10.288808664259918</v>
      </c>
      <c r="E39" s="234">
        <v>1619</v>
      </c>
      <c r="F39" s="179">
        <v>19.748520710059168</v>
      </c>
      <c r="G39" s="234">
        <v>843</v>
      </c>
      <c r="H39" s="234">
        <v>776</v>
      </c>
      <c r="I39" s="201" t="s">
        <v>214</v>
      </c>
      <c r="J39" s="202"/>
      <c r="K39" s="228">
        <v>713</v>
      </c>
      <c r="L39" s="179">
        <v>8.1942336874051502</v>
      </c>
      <c r="M39" s="228">
        <v>1754</v>
      </c>
      <c r="N39" s="179">
        <v>2.9947152084556672</v>
      </c>
      <c r="O39" s="235">
        <v>838</v>
      </c>
      <c r="P39" s="235">
        <v>916</v>
      </c>
      <c r="Q39" s="201"/>
      <c r="R39" s="202">
        <v>4</v>
      </c>
      <c r="S39" s="228">
        <v>425</v>
      </c>
      <c r="T39" s="231">
        <v>-34.413580246913575</v>
      </c>
      <c r="U39" s="232">
        <v>936</v>
      </c>
      <c r="V39" s="231">
        <v>-36.713995943204871</v>
      </c>
      <c r="W39" s="235">
        <v>410</v>
      </c>
      <c r="X39" s="235">
        <v>526</v>
      </c>
      <c r="Y39" s="201" t="s">
        <v>497</v>
      </c>
      <c r="Z39" s="202">
        <v>1</v>
      </c>
      <c r="AA39" s="228">
        <v>377</v>
      </c>
      <c r="AB39" s="231">
        <v>5.6022408963585457</v>
      </c>
      <c r="AC39" s="232">
        <v>953</v>
      </c>
      <c r="AD39" s="231">
        <v>9.5402298850574709</v>
      </c>
      <c r="AE39" s="235">
        <v>436</v>
      </c>
      <c r="AF39" s="235">
        <v>517</v>
      </c>
      <c r="AG39" s="201" t="s">
        <v>218</v>
      </c>
      <c r="AH39" s="202"/>
      <c r="AI39" s="240">
        <v>1518</v>
      </c>
      <c r="AJ39" s="241">
        <v>3.5470668485675372</v>
      </c>
      <c r="AK39" s="235">
        <v>3353</v>
      </c>
      <c r="AL39" s="242">
        <v>-3.7600459242250306</v>
      </c>
      <c r="AM39" s="235">
        <v>1560</v>
      </c>
      <c r="AN39" s="235">
        <v>1793</v>
      </c>
    </row>
    <row r="40" spans="1:40" s="224" customFormat="1" ht="15" customHeight="1" x14ac:dyDescent="0.2">
      <c r="A40" s="201"/>
      <c r="B40" s="202">
        <v>4</v>
      </c>
      <c r="C40" s="234">
        <v>1125</v>
      </c>
      <c r="D40" s="179">
        <v>20.967741935483875</v>
      </c>
      <c r="E40" s="234">
        <v>2932</v>
      </c>
      <c r="F40" s="179">
        <v>14.890282131661436</v>
      </c>
      <c r="G40" s="234">
        <v>1414</v>
      </c>
      <c r="H40" s="234">
        <v>1518</v>
      </c>
      <c r="I40" s="201" t="s">
        <v>215</v>
      </c>
      <c r="J40" s="202"/>
      <c r="K40" s="228">
        <v>1276</v>
      </c>
      <c r="L40" s="179">
        <v>-0.85470085470085166</v>
      </c>
      <c r="M40" s="228">
        <v>2986</v>
      </c>
      <c r="N40" s="179">
        <v>-6.5414710485133032</v>
      </c>
      <c r="O40" s="235">
        <v>1374</v>
      </c>
      <c r="P40" s="235">
        <v>1612</v>
      </c>
      <c r="Q40" s="201"/>
      <c r="R40" s="202">
        <v>5</v>
      </c>
      <c r="S40" s="228">
        <v>127</v>
      </c>
      <c r="T40" s="231">
        <v>1.6000000000000014</v>
      </c>
      <c r="U40" s="232">
        <v>317</v>
      </c>
      <c r="V40" s="231">
        <v>-0.93750000000000222</v>
      </c>
      <c r="W40" s="235">
        <v>145</v>
      </c>
      <c r="X40" s="235">
        <v>172</v>
      </c>
      <c r="Y40" s="201"/>
      <c r="Z40" s="202">
        <v>2</v>
      </c>
      <c r="AA40" s="228">
        <v>223</v>
      </c>
      <c r="AB40" s="231">
        <v>7.2115384615384581</v>
      </c>
      <c r="AC40" s="232">
        <v>582</v>
      </c>
      <c r="AD40" s="231">
        <v>3.9285714285714368</v>
      </c>
      <c r="AE40" s="235">
        <v>279</v>
      </c>
      <c r="AF40" s="235">
        <v>303</v>
      </c>
      <c r="AG40" s="201" t="s">
        <v>504</v>
      </c>
      <c r="AH40" s="202">
        <v>1</v>
      </c>
      <c r="AI40" s="228">
        <v>957</v>
      </c>
      <c r="AJ40" s="231">
        <v>19.625000000000004</v>
      </c>
      <c r="AK40" s="232">
        <v>1917</v>
      </c>
      <c r="AL40" s="231">
        <v>29.790115098171977</v>
      </c>
      <c r="AM40" s="235">
        <v>949</v>
      </c>
      <c r="AN40" s="235">
        <v>968</v>
      </c>
    </row>
    <row r="41" spans="1:40" s="224" customFormat="1" ht="15" customHeight="1" x14ac:dyDescent="0.2">
      <c r="A41" s="201" t="s">
        <v>481</v>
      </c>
      <c r="B41" s="202">
        <v>1</v>
      </c>
      <c r="C41" s="234">
        <v>1222</v>
      </c>
      <c r="D41" s="179">
        <v>9.2046470062555841</v>
      </c>
      <c r="E41" s="234">
        <v>2142</v>
      </c>
      <c r="F41" s="179">
        <v>3.6786060019361022</v>
      </c>
      <c r="G41" s="234">
        <v>994</v>
      </c>
      <c r="H41" s="234">
        <v>1148</v>
      </c>
      <c r="I41" s="201" t="s">
        <v>216</v>
      </c>
      <c r="J41" s="202"/>
      <c r="K41" s="228">
        <v>1249</v>
      </c>
      <c r="L41" s="179">
        <v>3.7375415282391966</v>
      </c>
      <c r="M41" s="228">
        <v>3225</v>
      </c>
      <c r="N41" s="179">
        <v>-1.6468435498627643</v>
      </c>
      <c r="O41" s="235">
        <v>1543</v>
      </c>
      <c r="P41" s="235">
        <v>1682</v>
      </c>
      <c r="Q41" s="201" t="s">
        <v>266</v>
      </c>
      <c r="R41" s="202"/>
      <c r="S41" s="228">
        <v>610</v>
      </c>
      <c r="T41" s="231">
        <v>2.8667790893760481</v>
      </c>
      <c r="U41" s="232">
        <v>1085</v>
      </c>
      <c r="V41" s="231">
        <v>-1.3636363636363669</v>
      </c>
      <c r="W41" s="235">
        <v>547</v>
      </c>
      <c r="X41" s="235">
        <v>538</v>
      </c>
      <c r="Y41" s="201"/>
      <c r="Z41" s="202">
        <v>3</v>
      </c>
      <c r="AA41" s="228">
        <v>1062</v>
      </c>
      <c r="AB41" s="231">
        <v>6.2000000000000055</v>
      </c>
      <c r="AC41" s="232">
        <v>2682</v>
      </c>
      <c r="AD41" s="231">
        <v>-3.1069364161849689</v>
      </c>
      <c r="AE41" s="235">
        <v>1244</v>
      </c>
      <c r="AF41" s="235">
        <v>1438</v>
      </c>
      <c r="AG41" s="201"/>
      <c r="AH41" s="202">
        <v>2</v>
      </c>
      <c r="AI41" s="228">
        <v>679</v>
      </c>
      <c r="AJ41" s="231">
        <v>9.3397745571658586</v>
      </c>
      <c r="AK41" s="232">
        <v>1385</v>
      </c>
      <c r="AL41" s="231">
        <v>7.1152358855375075</v>
      </c>
      <c r="AM41" s="235">
        <v>653</v>
      </c>
      <c r="AN41" s="235">
        <v>732</v>
      </c>
    </row>
    <row r="42" spans="1:40" s="224" customFormat="1" ht="15" customHeight="1" x14ac:dyDescent="0.2">
      <c r="A42" s="201"/>
      <c r="B42" s="202">
        <v>2</v>
      </c>
      <c r="C42" s="234">
        <v>458</v>
      </c>
      <c r="D42" s="179">
        <v>-26.247987117552341</v>
      </c>
      <c r="E42" s="234">
        <v>1248</v>
      </c>
      <c r="F42" s="179">
        <v>-24.363636363636367</v>
      </c>
      <c r="G42" s="234">
        <v>608</v>
      </c>
      <c r="H42" s="234">
        <v>640</v>
      </c>
      <c r="I42" s="201" t="s">
        <v>217</v>
      </c>
      <c r="J42" s="202"/>
      <c r="K42" s="236" t="s">
        <v>550</v>
      </c>
      <c r="L42" s="237" t="s">
        <v>550</v>
      </c>
      <c r="M42" s="238" t="s">
        <v>550</v>
      </c>
      <c r="N42" s="237" t="s">
        <v>550</v>
      </c>
      <c r="O42" s="239" t="s">
        <v>550</v>
      </c>
      <c r="P42" s="239" t="s">
        <v>550</v>
      </c>
      <c r="Q42" s="201" t="s">
        <v>220</v>
      </c>
      <c r="R42" s="202"/>
      <c r="S42" s="228">
        <v>598</v>
      </c>
      <c r="T42" s="231">
        <v>1.7006802721088343</v>
      </c>
      <c r="U42" s="232">
        <v>1551</v>
      </c>
      <c r="V42" s="231">
        <v>-4.1409147095179293</v>
      </c>
      <c r="W42" s="235">
        <v>739</v>
      </c>
      <c r="X42" s="235">
        <v>812</v>
      </c>
      <c r="Y42" s="201"/>
      <c r="Z42" s="202">
        <v>4</v>
      </c>
      <c r="AA42" s="228">
        <v>684</v>
      </c>
      <c r="AB42" s="231">
        <v>6.8750000000000089</v>
      </c>
      <c r="AC42" s="232">
        <v>1302</v>
      </c>
      <c r="AD42" s="231">
        <v>2.6004728132387633</v>
      </c>
      <c r="AE42" s="235">
        <v>512</v>
      </c>
      <c r="AF42" s="235">
        <v>790</v>
      </c>
      <c r="AG42" s="201"/>
      <c r="AH42" s="202">
        <v>3</v>
      </c>
      <c r="AI42" s="228">
        <v>1882</v>
      </c>
      <c r="AJ42" s="231">
        <v>5.2572706935122948</v>
      </c>
      <c r="AK42" s="232">
        <v>3312</v>
      </c>
      <c r="AL42" s="231">
        <v>-4.3879907621247156</v>
      </c>
      <c r="AM42" s="235">
        <v>1658</v>
      </c>
      <c r="AN42" s="235">
        <v>1654</v>
      </c>
    </row>
    <row r="43" spans="1:40" s="224" customFormat="1" ht="15" customHeight="1" x14ac:dyDescent="0.2">
      <c r="A43" s="201"/>
      <c r="B43" s="202">
        <v>3</v>
      </c>
      <c r="C43" s="234">
        <v>786</v>
      </c>
      <c r="D43" s="179">
        <v>6.2162162162162193</v>
      </c>
      <c r="E43" s="234">
        <v>1505</v>
      </c>
      <c r="F43" s="179">
        <v>6.9651741293532243</v>
      </c>
      <c r="G43" s="234">
        <v>724</v>
      </c>
      <c r="H43" s="234">
        <v>781</v>
      </c>
      <c r="I43" s="201" t="s">
        <v>219</v>
      </c>
      <c r="J43" s="202"/>
      <c r="K43" s="228">
        <v>791</v>
      </c>
      <c r="L43" s="179">
        <v>-0.12626262626262985</v>
      </c>
      <c r="M43" s="228">
        <v>2241</v>
      </c>
      <c r="N43" s="179">
        <v>-1.2340237990304148</v>
      </c>
      <c r="O43" s="235">
        <v>1111</v>
      </c>
      <c r="P43" s="235">
        <v>1130</v>
      </c>
      <c r="Q43" s="201" t="s">
        <v>492</v>
      </c>
      <c r="R43" s="202">
        <v>1</v>
      </c>
      <c r="S43" s="228">
        <v>551</v>
      </c>
      <c r="T43" s="231">
        <v>-10.260586319218245</v>
      </c>
      <c r="U43" s="232">
        <v>890</v>
      </c>
      <c r="V43" s="231">
        <v>-11.354581673306773</v>
      </c>
      <c r="W43" s="235">
        <v>382</v>
      </c>
      <c r="X43" s="235">
        <v>508</v>
      </c>
      <c r="Y43" s="201"/>
      <c r="Z43" s="202">
        <v>5</v>
      </c>
      <c r="AA43" s="228">
        <v>1667</v>
      </c>
      <c r="AB43" s="231">
        <v>17.559943582510584</v>
      </c>
      <c r="AC43" s="232">
        <v>4068</v>
      </c>
      <c r="AD43" s="231">
        <v>16.228571428571435</v>
      </c>
      <c r="AE43" s="235">
        <v>1835</v>
      </c>
      <c r="AF43" s="235">
        <v>2233</v>
      </c>
      <c r="AG43" s="201"/>
      <c r="AH43" s="202">
        <v>4</v>
      </c>
      <c r="AI43" s="228">
        <v>1136</v>
      </c>
      <c r="AJ43" s="231">
        <v>2.0664869721473522</v>
      </c>
      <c r="AK43" s="235">
        <v>2401</v>
      </c>
      <c r="AL43" s="231">
        <v>0.9671993271656909</v>
      </c>
      <c r="AM43" s="235">
        <v>1183</v>
      </c>
      <c r="AN43" s="235">
        <v>1218</v>
      </c>
    </row>
    <row r="44" spans="1:40" s="224" customFormat="1" ht="15" customHeight="1" thickBot="1" x14ac:dyDescent="0.25">
      <c r="A44" s="201"/>
      <c r="B44" s="202">
        <v>4</v>
      </c>
      <c r="C44" s="234">
        <v>1103</v>
      </c>
      <c r="D44" s="179">
        <v>2.3191094619666064</v>
      </c>
      <c r="E44" s="234">
        <v>2672</v>
      </c>
      <c r="F44" s="179">
        <v>1.3272658323852937</v>
      </c>
      <c r="G44" s="234">
        <v>1290</v>
      </c>
      <c r="H44" s="234">
        <v>1382</v>
      </c>
      <c r="I44" s="201" t="s">
        <v>221</v>
      </c>
      <c r="J44" s="202"/>
      <c r="K44" s="228">
        <v>553</v>
      </c>
      <c r="L44" s="179">
        <v>1.2820512820512775</v>
      </c>
      <c r="M44" s="228">
        <v>1553</v>
      </c>
      <c r="N44" s="179">
        <v>0.90968161143600845</v>
      </c>
      <c r="O44" s="235">
        <v>758</v>
      </c>
      <c r="P44" s="235">
        <v>795</v>
      </c>
      <c r="Q44" s="201"/>
      <c r="R44" s="202">
        <v>2</v>
      </c>
      <c r="S44" s="228">
        <v>930</v>
      </c>
      <c r="T44" s="231">
        <v>-4.4193216855087369</v>
      </c>
      <c r="U44" s="232">
        <v>1656</v>
      </c>
      <c r="V44" s="231">
        <v>-7.9488604780433629</v>
      </c>
      <c r="W44" s="235">
        <v>738</v>
      </c>
      <c r="X44" s="235">
        <v>918</v>
      </c>
      <c r="Y44" s="201"/>
      <c r="Z44" s="202">
        <v>6</v>
      </c>
      <c r="AA44" s="228">
        <v>160</v>
      </c>
      <c r="AB44" s="231">
        <v>17.647058823529417</v>
      </c>
      <c r="AC44" s="232">
        <v>1010</v>
      </c>
      <c r="AD44" s="231">
        <v>10.141766630316251</v>
      </c>
      <c r="AE44" s="235">
        <v>514</v>
      </c>
      <c r="AF44" s="235">
        <v>496</v>
      </c>
      <c r="AG44" s="243" t="s">
        <v>229</v>
      </c>
      <c r="AH44" s="244"/>
      <c r="AI44" s="245">
        <v>598</v>
      </c>
      <c r="AJ44" s="246">
        <v>9.1240875912408814</v>
      </c>
      <c r="AK44" s="247">
        <v>1104</v>
      </c>
      <c r="AL44" s="246">
        <v>2.6976744186046453</v>
      </c>
      <c r="AM44" s="247">
        <v>595</v>
      </c>
      <c r="AN44" s="247">
        <v>509</v>
      </c>
    </row>
    <row r="45" spans="1:40" s="224" customFormat="1" ht="15" customHeight="1" x14ac:dyDescent="0.2">
      <c r="A45" s="201" t="s">
        <v>222</v>
      </c>
      <c r="B45" s="202"/>
      <c r="C45" s="234">
        <v>718</v>
      </c>
      <c r="D45" s="179">
        <v>20.875420875420868</v>
      </c>
      <c r="E45" s="234">
        <v>1422</v>
      </c>
      <c r="F45" s="179">
        <v>17.230008244023075</v>
      </c>
      <c r="G45" s="234">
        <v>730</v>
      </c>
      <c r="H45" s="234">
        <v>692</v>
      </c>
      <c r="I45" s="201" t="s">
        <v>223</v>
      </c>
      <c r="J45" s="202"/>
      <c r="K45" s="228">
        <v>1243</v>
      </c>
      <c r="L45" s="179">
        <v>1.4693877551020362</v>
      </c>
      <c r="M45" s="228">
        <v>2419</v>
      </c>
      <c r="N45" s="179">
        <v>8.2747207281763657E-2</v>
      </c>
      <c r="O45" s="235">
        <v>1121</v>
      </c>
      <c r="P45" s="235">
        <v>1298</v>
      </c>
      <c r="Q45" s="201"/>
      <c r="R45" s="202">
        <v>3</v>
      </c>
      <c r="S45" s="228">
        <v>801</v>
      </c>
      <c r="T45" s="231">
        <v>5.6728232189973582</v>
      </c>
      <c r="U45" s="232">
        <v>1384</v>
      </c>
      <c r="V45" s="231">
        <v>-4.7487955953200327</v>
      </c>
      <c r="W45" s="235">
        <v>600</v>
      </c>
      <c r="X45" s="235">
        <v>784</v>
      </c>
      <c r="Y45" s="201" t="s">
        <v>228</v>
      </c>
      <c r="Z45" s="202"/>
      <c r="AA45" s="228">
        <v>1169</v>
      </c>
      <c r="AB45" s="231">
        <v>5.4102795311091079</v>
      </c>
      <c r="AC45" s="232">
        <v>2373</v>
      </c>
      <c r="AD45" s="231">
        <v>0.59347181008901906</v>
      </c>
      <c r="AE45" s="235">
        <v>1186</v>
      </c>
      <c r="AF45" s="235">
        <v>1187</v>
      </c>
      <c r="AG45" s="181"/>
      <c r="AH45" s="181"/>
      <c r="AI45" s="183"/>
      <c r="AJ45" s="181"/>
      <c r="AK45" s="181"/>
      <c r="AL45" s="181"/>
      <c r="AM45" s="183"/>
      <c r="AN45" s="248" t="s">
        <v>720</v>
      </c>
    </row>
    <row r="46" spans="1:40" s="224" customFormat="1" ht="15" customHeight="1" x14ac:dyDescent="0.2">
      <c r="A46" s="201" t="s">
        <v>224</v>
      </c>
      <c r="B46" s="202"/>
      <c r="C46" s="234">
        <v>1077</v>
      </c>
      <c r="D46" s="179">
        <v>0.74836295603366576</v>
      </c>
      <c r="E46" s="234">
        <v>2677</v>
      </c>
      <c r="F46" s="179">
        <v>-5.4731638418079047</v>
      </c>
      <c r="G46" s="234">
        <v>1266</v>
      </c>
      <c r="H46" s="234">
        <v>1411</v>
      </c>
      <c r="I46" s="201" t="s">
        <v>225</v>
      </c>
      <c r="J46" s="202"/>
      <c r="K46" s="228">
        <v>2043</v>
      </c>
      <c r="L46" s="179">
        <v>-0.39005363237445412</v>
      </c>
      <c r="M46" s="228">
        <v>5159</v>
      </c>
      <c r="N46" s="179">
        <v>-3.7859007832898195</v>
      </c>
      <c r="O46" s="235">
        <v>2418</v>
      </c>
      <c r="P46" s="235">
        <v>2741</v>
      </c>
      <c r="Q46" s="201"/>
      <c r="R46" s="202">
        <v>4</v>
      </c>
      <c r="S46" s="228">
        <v>1449</v>
      </c>
      <c r="T46" s="231">
        <v>9.6066565809379778</v>
      </c>
      <c r="U46" s="232">
        <v>3146</v>
      </c>
      <c r="V46" s="231">
        <v>9.3880389429763511</v>
      </c>
      <c r="W46" s="235">
        <v>1499</v>
      </c>
      <c r="X46" s="235">
        <v>1647</v>
      </c>
      <c r="Y46" s="201" t="s">
        <v>232</v>
      </c>
      <c r="Z46" s="202"/>
      <c r="AA46" s="228">
        <v>977</v>
      </c>
      <c r="AB46" s="231">
        <v>7.1271929824561431</v>
      </c>
      <c r="AC46" s="232">
        <v>2003</v>
      </c>
      <c r="AD46" s="231">
        <v>15.646651270207856</v>
      </c>
      <c r="AE46" s="235">
        <v>954</v>
      </c>
      <c r="AF46" s="235">
        <v>1049</v>
      </c>
      <c r="AG46" s="224" t="s">
        <v>691</v>
      </c>
    </row>
    <row r="47" spans="1:40" s="224" customFormat="1" ht="15" customHeight="1" x14ac:dyDescent="0.2">
      <c r="A47" s="201" t="s">
        <v>226</v>
      </c>
      <c r="B47" s="202"/>
      <c r="C47" s="234">
        <v>2155</v>
      </c>
      <c r="D47" s="179">
        <v>3.9054966248794676</v>
      </c>
      <c r="E47" s="234">
        <v>4192</v>
      </c>
      <c r="F47" s="179">
        <v>0.38314176245211051</v>
      </c>
      <c r="G47" s="234">
        <v>2191</v>
      </c>
      <c r="H47" s="234">
        <v>2001</v>
      </c>
      <c r="I47" s="201" t="s">
        <v>227</v>
      </c>
      <c r="J47" s="202"/>
      <c r="K47" s="228">
        <v>1080</v>
      </c>
      <c r="L47" s="179">
        <v>-1.1893870082342217</v>
      </c>
      <c r="M47" s="228">
        <v>3054</v>
      </c>
      <c r="N47" s="179">
        <v>-4.0226272784412265</v>
      </c>
      <c r="O47" s="235">
        <v>1450</v>
      </c>
      <c r="P47" s="235">
        <v>1604</v>
      </c>
      <c r="Q47" s="201" t="s">
        <v>493</v>
      </c>
      <c r="R47" s="202">
        <v>1</v>
      </c>
      <c r="S47" s="228">
        <v>3110</v>
      </c>
      <c r="T47" s="231">
        <v>11.309949892627058</v>
      </c>
      <c r="U47" s="232">
        <v>5778</v>
      </c>
      <c r="V47" s="231">
        <v>6.6445182724252483</v>
      </c>
      <c r="W47" s="235">
        <v>2885</v>
      </c>
      <c r="X47" s="235">
        <v>2893</v>
      </c>
      <c r="Y47" s="201" t="s">
        <v>498</v>
      </c>
      <c r="Z47" s="202">
        <v>1</v>
      </c>
      <c r="AA47" s="228">
        <v>1112</v>
      </c>
      <c r="AB47" s="231">
        <v>24.524076147816352</v>
      </c>
      <c r="AC47" s="232">
        <v>2342</v>
      </c>
      <c r="AD47" s="231">
        <v>14.467253176930605</v>
      </c>
      <c r="AE47" s="235">
        <v>1154</v>
      </c>
      <c r="AF47" s="235">
        <v>1188</v>
      </c>
      <c r="AG47" s="224" t="s">
        <v>692</v>
      </c>
    </row>
    <row r="48" spans="1:40" s="224" customFormat="1" ht="15" customHeight="1" x14ac:dyDescent="0.2">
      <c r="A48" s="201" t="s">
        <v>230</v>
      </c>
      <c r="B48" s="202"/>
      <c r="C48" s="234">
        <v>261</v>
      </c>
      <c r="D48" s="179">
        <v>-1.1363636363636354</v>
      </c>
      <c r="E48" s="234">
        <v>609</v>
      </c>
      <c r="F48" s="179">
        <v>-3.1796502384737635</v>
      </c>
      <c r="G48" s="234">
        <v>294</v>
      </c>
      <c r="H48" s="234">
        <v>315</v>
      </c>
      <c r="I48" s="201" t="s">
        <v>231</v>
      </c>
      <c r="J48" s="202"/>
      <c r="K48" s="228">
        <v>905</v>
      </c>
      <c r="L48" s="179">
        <v>-3.5181236673774041</v>
      </c>
      <c r="M48" s="234">
        <v>2194</v>
      </c>
      <c r="N48" s="179">
        <v>-3.0061892130857637</v>
      </c>
      <c r="O48" s="235">
        <v>1057</v>
      </c>
      <c r="P48" s="235">
        <v>1137</v>
      </c>
      <c r="Q48" s="201"/>
      <c r="R48" s="202">
        <v>2</v>
      </c>
      <c r="S48" s="228">
        <v>1934</v>
      </c>
      <c r="T48" s="231">
        <v>9.8863636363636367</v>
      </c>
      <c r="U48" s="232">
        <v>3626</v>
      </c>
      <c r="V48" s="231">
        <v>9.1511137868753867</v>
      </c>
      <c r="W48" s="230">
        <v>1775</v>
      </c>
      <c r="X48" s="230">
        <v>1851</v>
      </c>
      <c r="Y48" s="201"/>
      <c r="Z48" s="202">
        <v>2</v>
      </c>
      <c r="AA48" s="228">
        <v>2174</v>
      </c>
      <c r="AB48" s="231">
        <v>19.713656387665203</v>
      </c>
      <c r="AC48" s="232">
        <v>4371</v>
      </c>
      <c r="AD48" s="231">
        <v>12.683681361175569</v>
      </c>
      <c r="AE48" s="230">
        <v>2243</v>
      </c>
      <c r="AF48" s="230">
        <v>2128</v>
      </c>
      <c r="AG48" s="224" t="s">
        <v>719</v>
      </c>
    </row>
    <row r="49" spans="1:33" s="224" customFormat="1" ht="15" customHeight="1" x14ac:dyDescent="0.2">
      <c r="A49" s="201" t="s">
        <v>233</v>
      </c>
      <c r="B49" s="202"/>
      <c r="C49" s="234">
        <v>925</v>
      </c>
      <c r="D49" s="179">
        <v>-6.2816616008105397</v>
      </c>
      <c r="E49" s="234">
        <v>1874</v>
      </c>
      <c r="F49" s="179">
        <v>-11.687087653157402</v>
      </c>
      <c r="G49" s="234">
        <v>754</v>
      </c>
      <c r="H49" s="234">
        <v>1120</v>
      </c>
      <c r="I49" s="201" t="s">
        <v>234</v>
      </c>
      <c r="J49" s="202"/>
      <c r="K49" s="228">
        <v>961</v>
      </c>
      <c r="L49" s="179">
        <v>7.8563411896745317</v>
      </c>
      <c r="M49" s="234">
        <v>1986</v>
      </c>
      <c r="N49" s="179">
        <v>2.7418520434557614</v>
      </c>
      <c r="O49" s="235">
        <v>989</v>
      </c>
      <c r="P49" s="235">
        <v>997</v>
      </c>
      <c r="Q49" s="201"/>
      <c r="R49" s="202">
        <v>3</v>
      </c>
      <c r="S49" s="228">
        <v>5703</v>
      </c>
      <c r="T49" s="231">
        <v>9.2947489459563002</v>
      </c>
      <c r="U49" s="232">
        <v>8416</v>
      </c>
      <c r="V49" s="231">
        <v>6.4507968631419166</v>
      </c>
      <c r="W49" s="230">
        <v>4386</v>
      </c>
      <c r="X49" s="230">
        <v>4030</v>
      </c>
      <c r="Y49" s="201" t="s">
        <v>499</v>
      </c>
      <c r="Z49" s="202">
        <v>1</v>
      </c>
      <c r="AA49" s="240">
        <v>550</v>
      </c>
      <c r="AB49" s="231">
        <v>2.8037383177569986</v>
      </c>
      <c r="AC49" s="230">
        <v>1027</v>
      </c>
      <c r="AD49" s="231">
        <v>-2.7462121212121215</v>
      </c>
      <c r="AE49" s="230">
        <v>521</v>
      </c>
      <c r="AF49" s="230">
        <v>506</v>
      </c>
      <c r="AG49" s="224" t="s">
        <v>693</v>
      </c>
    </row>
    <row r="50" spans="1:33" s="224" customFormat="1" ht="15" customHeight="1" x14ac:dyDescent="0.2">
      <c r="A50" s="201" t="s">
        <v>482</v>
      </c>
      <c r="B50" s="202">
        <v>1</v>
      </c>
      <c r="C50" s="228">
        <v>286</v>
      </c>
      <c r="D50" s="179">
        <v>-4.3478260869565188</v>
      </c>
      <c r="E50" s="228">
        <v>791</v>
      </c>
      <c r="F50" s="179">
        <v>1.1508951406649537</v>
      </c>
      <c r="G50" s="228">
        <v>385</v>
      </c>
      <c r="H50" s="228">
        <v>406</v>
      </c>
      <c r="I50" s="201" t="s">
        <v>235</v>
      </c>
      <c r="J50" s="202"/>
      <c r="K50" s="228">
        <v>587</v>
      </c>
      <c r="L50" s="179">
        <v>13.102119460500973</v>
      </c>
      <c r="M50" s="228">
        <v>991</v>
      </c>
      <c r="N50" s="179">
        <v>4.4257112750263339</v>
      </c>
      <c r="O50" s="230">
        <v>515</v>
      </c>
      <c r="P50" s="230">
        <v>476</v>
      </c>
      <c r="Q50" s="201" t="s">
        <v>494</v>
      </c>
      <c r="R50" s="202">
        <v>1</v>
      </c>
      <c r="S50" s="228">
        <v>434</v>
      </c>
      <c r="T50" s="231">
        <v>52.816901408450704</v>
      </c>
      <c r="U50" s="232">
        <v>1010</v>
      </c>
      <c r="V50" s="231">
        <v>42.253521126760575</v>
      </c>
      <c r="W50" s="230">
        <v>445</v>
      </c>
      <c r="X50" s="230">
        <v>565</v>
      </c>
      <c r="Y50" s="201"/>
      <c r="Z50" s="202">
        <v>2</v>
      </c>
      <c r="AA50" s="228">
        <v>788</v>
      </c>
      <c r="AB50" s="231">
        <v>1.9404915912031084</v>
      </c>
      <c r="AC50" s="228">
        <v>1623</v>
      </c>
      <c r="AD50" s="231">
        <v>-2.1109770808202644</v>
      </c>
      <c r="AE50" s="230">
        <v>773</v>
      </c>
      <c r="AF50" s="230">
        <v>850</v>
      </c>
      <c r="AG50" s="224" t="s">
        <v>694</v>
      </c>
    </row>
    <row r="51" spans="1:33" s="224" customFormat="1" ht="15" customHeight="1" x14ac:dyDescent="0.2">
      <c r="A51" s="201"/>
      <c r="B51" s="202">
        <v>2</v>
      </c>
      <c r="C51" s="228">
        <v>1350</v>
      </c>
      <c r="D51" s="179">
        <v>-7.4019245003698053E-2</v>
      </c>
      <c r="E51" s="228">
        <v>2642</v>
      </c>
      <c r="F51" s="179">
        <v>-6.2455642299503182</v>
      </c>
      <c r="G51" s="228">
        <v>1176</v>
      </c>
      <c r="H51" s="228">
        <v>1466</v>
      </c>
      <c r="I51" s="201" t="s">
        <v>236</v>
      </c>
      <c r="J51" s="202"/>
      <c r="K51" s="228">
        <v>1369</v>
      </c>
      <c r="L51" s="231">
        <v>0.88430361090641174</v>
      </c>
      <c r="M51" s="228">
        <v>3297</v>
      </c>
      <c r="N51" s="231">
        <v>-2.6284701712935621</v>
      </c>
      <c r="O51" s="230">
        <v>1555</v>
      </c>
      <c r="P51" s="230">
        <v>1742</v>
      </c>
      <c r="Q51" s="201"/>
      <c r="R51" s="202">
        <v>2</v>
      </c>
      <c r="S51" s="228">
        <v>962</v>
      </c>
      <c r="T51" s="231">
        <v>-2.5329280648429542</v>
      </c>
      <c r="U51" s="232">
        <v>1854</v>
      </c>
      <c r="V51" s="231">
        <v>-8.4896347482724561</v>
      </c>
      <c r="W51" s="230">
        <v>862</v>
      </c>
      <c r="X51" s="230">
        <v>992</v>
      </c>
      <c r="Y51" s="201"/>
      <c r="Z51" s="202">
        <v>3</v>
      </c>
      <c r="AA51" s="236" t="s">
        <v>690</v>
      </c>
      <c r="AB51" s="249" t="s">
        <v>690</v>
      </c>
      <c r="AC51" s="236" t="s">
        <v>690</v>
      </c>
      <c r="AD51" s="249" t="s">
        <v>690</v>
      </c>
      <c r="AE51" s="250" t="s">
        <v>690</v>
      </c>
      <c r="AF51" s="250" t="s">
        <v>690</v>
      </c>
      <c r="AG51" s="224" t="s">
        <v>695</v>
      </c>
    </row>
    <row r="52" spans="1:33" s="224" customFormat="1" ht="15" customHeight="1" thickBot="1" x14ac:dyDescent="0.25">
      <c r="A52" s="243"/>
      <c r="B52" s="244">
        <v>3</v>
      </c>
      <c r="C52" s="245">
        <v>686</v>
      </c>
      <c r="D52" s="251">
        <v>9.2356687898089262</v>
      </c>
      <c r="E52" s="245">
        <v>1569</v>
      </c>
      <c r="F52" s="251">
        <v>2.1484375</v>
      </c>
      <c r="G52" s="252">
        <v>788</v>
      </c>
      <c r="H52" s="252">
        <v>781</v>
      </c>
      <c r="I52" s="243" t="s">
        <v>173</v>
      </c>
      <c r="J52" s="244"/>
      <c r="K52" s="245">
        <v>1536</v>
      </c>
      <c r="L52" s="253">
        <v>98.963730569948183</v>
      </c>
      <c r="M52" s="245">
        <v>5007</v>
      </c>
      <c r="N52" s="253">
        <v>114.61637376768108</v>
      </c>
      <c r="O52" s="252">
        <v>2479</v>
      </c>
      <c r="P52" s="252">
        <v>2528</v>
      </c>
      <c r="Q52" s="243"/>
      <c r="R52" s="202">
        <v>3</v>
      </c>
      <c r="S52" s="228">
        <v>1061</v>
      </c>
      <c r="T52" s="231">
        <v>11.801896733403572</v>
      </c>
      <c r="U52" s="232">
        <v>2741</v>
      </c>
      <c r="V52" s="231">
        <v>6.4466019417475762</v>
      </c>
      <c r="W52" s="230">
        <v>1256</v>
      </c>
      <c r="X52" s="230">
        <v>1485</v>
      </c>
      <c r="Y52" s="243"/>
      <c r="Z52" s="244">
        <v>4</v>
      </c>
      <c r="AA52" s="245">
        <v>335</v>
      </c>
      <c r="AB52" s="253">
        <v>4.0372670807453437</v>
      </c>
      <c r="AC52" s="254">
        <v>631</v>
      </c>
      <c r="AD52" s="253">
        <v>-1.0971786833855801</v>
      </c>
      <c r="AE52" s="252">
        <v>330</v>
      </c>
      <c r="AF52" s="252">
        <v>301</v>
      </c>
      <c r="AG52" s="224" t="s">
        <v>696</v>
      </c>
    </row>
    <row r="53" spans="1:33" s="224" customFormat="1" ht="15" customHeight="1" x14ac:dyDescent="0.2">
      <c r="Q53" s="255"/>
      <c r="R53" s="255"/>
      <c r="S53" s="255"/>
      <c r="T53" s="255"/>
      <c r="U53" s="255"/>
      <c r="V53" s="255"/>
      <c r="W53" s="255"/>
      <c r="X53" s="255"/>
    </row>
    <row r="54" spans="1:33" s="224" customFormat="1" ht="15" customHeight="1" x14ac:dyDescent="0.2">
      <c r="Q54" s="240"/>
      <c r="R54" s="240"/>
      <c r="S54" s="240"/>
      <c r="T54" s="240"/>
      <c r="U54" s="240"/>
      <c r="V54" s="240"/>
      <c r="W54" s="240"/>
      <c r="X54" s="240"/>
    </row>
    <row r="55" spans="1:33" s="224" customFormat="1" ht="15" customHeight="1" x14ac:dyDescent="0.2">
      <c r="Q55" s="240"/>
      <c r="R55" s="240"/>
      <c r="S55" s="240"/>
      <c r="T55" s="240"/>
      <c r="U55" s="240"/>
      <c r="V55" s="240"/>
      <c r="W55" s="240"/>
      <c r="X55" s="240"/>
    </row>
    <row r="56" spans="1:33" s="224" customFormat="1" ht="15" customHeight="1" x14ac:dyDescent="0.2">
      <c r="Q56" s="240"/>
      <c r="R56" s="240"/>
      <c r="S56" s="240"/>
      <c r="T56" s="240"/>
      <c r="U56" s="240"/>
      <c r="V56" s="240"/>
      <c r="W56" s="240"/>
      <c r="X56" s="240"/>
    </row>
    <row r="57" spans="1:33" s="224" customFormat="1" ht="15" customHeight="1" x14ac:dyDescent="0.2">
      <c r="Q57" s="240"/>
      <c r="R57" s="240"/>
      <c r="S57" s="240"/>
      <c r="T57" s="240"/>
      <c r="U57" s="240"/>
      <c r="V57" s="240"/>
      <c r="W57" s="240"/>
      <c r="X57" s="240"/>
    </row>
    <row r="58" spans="1:33" s="224" customFormat="1" ht="15" customHeight="1" x14ac:dyDescent="0.2">
      <c r="Q58" s="240"/>
      <c r="R58" s="240"/>
      <c r="S58" s="240"/>
      <c r="T58" s="240"/>
      <c r="U58" s="240"/>
      <c r="V58" s="240"/>
      <c r="W58" s="240"/>
      <c r="X58" s="240"/>
    </row>
    <row r="59" spans="1:33" s="224" customFormat="1" ht="15" customHeight="1" x14ac:dyDescent="0.2"/>
    <row r="60" spans="1:33" s="224" customFormat="1" ht="15" customHeight="1" x14ac:dyDescent="0.2"/>
    <row r="61" spans="1:33" s="224" customFormat="1" ht="15" customHeight="1" x14ac:dyDescent="0.2"/>
    <row r="62" spans="1:33" s="224" customFormat="1" ht="15" customHeight="1" x14ac:dyDescent="0.2"/>
    <row r="63" spans="1:33" s="224" customFormat="1" ht="15" customHeight="1" x14ac:dyDescent="0.2"/>
    <row r="64" spans="1:33" s="224" customFormat="1" ht="15" customHeight="1" x14ac:dyDescent="0.2"/>
    <row r="65" s="224" customFormat="1" ht="15" customHeight="1" x14ac:dyDescent="0.2"/>
    <row r="66" s="224" customFormat="1" ht="15" customHeight="1" x14ac:dyDescent="0.2"/>
    <row r="67" s="224" customFormat="1" ht="15" customHeight="1" x14ac:dyDescent="0.2"/>
    <row r="68" s="224" customFormat="1" ht="15" customHeight="1" x14ac:dyDescent="0.2"/>
    <row r="69" s="224" customFormat="1" ht="15" customHeight="1" x14ac:dyDescent="0.2"/>
    <row r="70" s="224" customFormat="1" ht="15" customHeight="1" x14ac:dyDescent="0.2"/>
    <row r="71" s="224" customFormat="1" ht="15" customHeight="1" x14ac:dyDescent="0.2"/>
    <row r="72" s="224" customFormat="1" ht="15" customHeight="1" x14ac:dyDescent="0.2"/>
    <row r="73" s="224" customFormat="1" ht="15" customHeight="1" x14ac:dyDescent="0.2"/>
    <row r="74" s="224" customFormat="1" ht="15" customHeight="1" x14ac:dyDescent="0.2"/>
    <row r="75" s="224" customFormat="1" ht="15" customHeight="1" x14ac:dyDescent="0.2"/>
    <row r="76" s="224" customFormat="1" ht="15" customHeight="1" x14ac:dyDescent="0.2"/>
    <row r="77" s="224" customFormat="1" ht="15" customHeight="1" x14ac:dyDescent="0.2"/>
    <row r="78" s="224" customFormat="1" ht="15" customHeight="1" x14ac:dyDescent="0.2"/>
    <row r="79" s="224" customFormat="1" ht="15" customHeight="1" x14ac:dyDescent="0.2"/>
    <row r="80" s="224" customFormat="1" ht="15" customHeight="1" x14ac:dyDescent="0.2"/>
    <row r="81" s="224" customFormat="1" ht="15" customHeight="1" x14ac:dyDescent="0.2"/>
    <row r="82" s="224" customFormat="1" ht="15" customHeight="1" x14ac:dyDescent="0.2"/>
    <row r="83" s="224" customFormat="1" ht="15" customHeight="1" x14ac:dyDescent="0.2"/>
    <row r="84" s="224" customFormat="1" ht="15" customHeight="1" x14ac:dyDescent="0.2"/>
    <row r="85" s="224" customFormat="1" ht="15" customHeight="1" x14ac:dyDescent="0.2"/>
    <row r="86" s="224" customFormat="1" ht="15" customHeight="1" x14ac:dyDescent="0.2"/>
    <row r="87" s="224" customFormat="1" ht="15" customHeight="1" x14ac:dyDescent="0.2"/>
    <row r="88" s="224" customFormat="1" ht="15" customHeight="1" x14ac:dyDescent="0.2"/>
    <row r="89" s="224" customFormat="1" ht="15" customHeight="1" x14ac:dyDescent="0.2"/>
    <row r="90" s="224" customFormat="1" ht="15" customHeight="1" x14ac:dyDescent="0.2"/>
    <row r="91" s="224" customFormat="1" ht="15" customHeight="1" x14ac:dyDescent="0.2"/>
    <row r="92" s="224" customFormat="1" ht="15" customHeight="1" x14ac:dyDescent="0.2"/>
    <row r="93" s="224" customFormat="1" ht="15" customHeight="1" x14ac:dyDescent="0.2"/>
    <row r="94" s="224" customFormat="1" ht="15" customHeight="1" x14ac:dyDescent="0.2"/>
    <row r="95" s="224" customFormat="1" ht="15" customHeight="1" x14ac:dyDescent="0.2"/>
    <row r="96" s="224" customFormat="1" ht="15" customHeight="1" x14ac:dyDescent="0.2"/>
    <row r="97" s="224" customFormat="1" ht="15" customHeight="1" x14ac:dyDescent="0.2"/>
    <row r="98" s="224" customFormat="1" ht="15" customHeight="1" x14ac:dyDescent="0.2"/>
    <row r="99" s="224" customFormat="1" ht="15" customHeight="1" x14ac:dyDescent="0.2"/>
    <row r="100" s="224" customFormat="1" ht="15" customHeight="1" x14ac:dyDescent="0.2"/>
    <row r="101" s="224" customFormat="1" ht="15" customHeight="1" x14ac:dyDescent="0.2"/>
    <row r="102" s="224" customFormat="1" ht="15" customHeight="1" x14ac:dyDescent="0.2"/>
    <row r="103" s="224" customFormat="1" ht="15" customHeight="1" x14ac:dyDescent="0.2"/>
    <row r="104" s="224" customFormat="1" ht="15" customHeight="1" x14ac:dyDescent="0.2"/>
    <row r="105" s="224" customFormat="1" ht="15" customHeight="1" x14ac:dyDescent="0.2"/>
    <row r="106" s="224" customFormat="1" ht="15" customHeight="1" x14ac:dyDescent="0.2"/>
    <row r="107" s="224" customFormat="1" ht="15" customHeight="1" x14ac:dyDescent="0.2"/>
    <row r="108" s="224" customFormat="1" ht="15" customHeight="1" x14ac:dyDescent="0.2"/>
    <row r="109" s="224" customFormat="1" ht="15" customHeight="1" x14ac:dyDescent="0.2"/>
    <row r="110" s="224" customFormat="1" ht="15" customHeight="1" x14ac:dyDescent="0.2"/>
    <row r="111" s="224" customFormat="1" ht="15" customHeight="1" x14ac:dyDescent="0.2"/>
    <row r="112" s="224" customFormat="1" ht="15" customHeight="1" x14ac:dyDescent="0.2"/>
    <row r="113" s="224" customFormat="1" ht="15" customHeight="1" x14ac:dyDescent="0.2"/>
    <row r="114" s="224" customFormat="1" ht="15" customHeight="1" x14ac:dyDescent="0.2"/>
    <row r="115" s="224" customFormat="1" ht="15" customHeight="1" x14ac:dyDescent="0.2"/>
    <row r="116" s="224" customFormat="1" ht="15" customHeight="1" x14ac:dyDescent="0.2"/>
    <row r="117" s="224" customFormat="1" ht="15" customHeight="1" x14ac:dyDescent="0.2"/>
    <row r="118" s="224" customFormat="1" ht="15" customHeight="1" x14ac:dyDescent="0.2"/>
    <row r="119" s="224" customFormat="1" ht="15" customHeight="1" x14ac:dyDescent="0.2"/>
    <row r="120" s="224" customFormat="1" ht="15" customHeight="1" x14ac:dyDescent="0.2"/>
    <row r="121" s="224" customFormat="1" ht="15" customHeight="1" x14ac:dyDescent="0.2"/>
    <row r="122" s="224" customFormat="1" ht="15" customHeight="1" x14ac:dyDescent="0.2"/>
    <row r="123" s="224" customFormat="1" ht="15" customHeight="1" x14ac:dyDescent="0.2"/>
    <row r="124" s="224" customFormat="1" ht="15" customHeight="1" x14ac:dyDescent="0.2"/>
    <row r="125" s="224" customFormat="1" ht="15" customHeight="1" x14ac:dyDescent="0.2"/>
    <row r="126" s="224" customFormat="1" ht="15" customHeight="1" x14ac:dyDescent="0.2"/>
    <row r="127" s="224" customFormat="1" ht="15" customHeight="1" x14ac:dyDescent="0.2"/>
    <row r="128" s="224" customFormat="1" ht="15" customHeight="1" x14ac:dyDescent="0.2"/>
    <row r="129" spans="1:40" s="224" customFormat="1" ht="15" customHeight="1" x14ac:dyDescent="0.2">
      <c r="A129" s="120"/>
      <c r="B129" s="120"/>
      <c r="C129" s="120"/>
      <c r="D129" s="120"/>
      <c r="E129" s="120"/>
      <c r="F129" s="120"/>
      <c r="G129" s="120"/>
      <c r="H129" s="120"/>
      <c r="Q129" s="120"/>
      <c r="R129" s="120"/>
      <c r="S129" s="120"/>
      <c r="T129" s="120"/>
      <c r="U129" s="120"/>
      <c r="V129" s="120"/>
      <c r="W129" s="120"/>
      <c r="X129" s="120"/>
    </row>
    <row r="130" spans="1:40" s="224" customFormat="1" ht="15" customHeight="1" x14ac:dyDescent="0.2">
      <c r="A130" s="120"/>
      <c r="B130" s="120"/>
      <c r="C130" s="120"/>
      <c r="D130" s="120"/>
      <c r="E130" s="120"/>
      <c r="F130" s="120"/>
      <c r="G130" s="120"/>
      <c r="H130" s="120"/>
      <c r="Q130" s="120"/>
      <c r="R130" s="120"/>
      <c r="S130" s="120"/>
      <c r="T130" s="120"/>
      <c r="U130" s="120"/>
      <c r="V130" s="120"/>
      <c r="W130" s="120"/>
      <c r="X130" s="120"/>
    </row>
    <row r="131" spans="1:40" ht="15" customHeight="1" x14ac:dyDescent="0.2">
      <c r="I131" s="224"/>
      <c r="J131" s="224"/>
      <c r="K131" s="224"/>
      <c r="L131" s="224"/>
      <c r="M131" s="224"/>
      <c r="N131" s="224"/>
      <c r="O131" s="224"/>
      <c r="P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</row>
    <row r="132" spans="1:40" ht="15" customHeight="1" x14ac:dyDescent="0.2">
      <c r="I132" s="224"/>
      <c r="J132" s="224"/>
      <c r="K132" s="224"/>
      <c r="L132" s="224"/>
      <c r="M132" s="224"/>
      <c r="N132" s="224"/>
      <c r="O132" s="224"/>
      <c r="P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</row>
    <row r="133" spans="1:40" ht="15" customHeight="1" x14ac:dyDescent="0.2"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</row>
    <row r="134" spans="1:40" ht="15" customHeight="1" x14ac:dyDescent="0.2"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</row>
    <row r="135" spans="1:40" ht="15" customHeight="1" x14ac:dyDescent="0.2"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</row>
    <row r="136" spans="1:40" ht="15" customHeight="1" x14ac:dyDescent="0.2"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</row>
    <row r="137" spans="1:40" ht="15" customHeight="1" x14ac:dyDescent="0.2">
      <c r="AG137" s="224"/>
      <c r="AH137" s="224"/>
      <c r="AI137" s="224"/>
      <c r="AJ137" s="224"/>
      <c r="AK137" s="224"/>
      <c r="AL137" s="224"/>
      <c r="AM137" s="224"/>
      <c r="AN137" s="224"/>
    </row>
    <row r="138" spans="1:40" ht="15" customHeight="1" x14ac:dyDescent="0.2">
      <c r="AH138" s="224"/>
      <c r="AI138" s="224"/>
      <c r="AJ138" s="224"/>
      <c r="AK138" s="224"/>
      <c r="AL138" s="224"/>
      <c r="AM138" s="224"/>
      <c r="AN138" s="224"/>
    </row>
  </sheetData>
  <phoneticPr fontId="3"/>
  <pageMargins left="0.98425196850393704" right="0.98425196850393704" top="0.78740157480314965" bottom="0.78740157480314965" header="0.51181102362204722" footer="0.51181102362204722"/>
  <pageSetup paperSize="9" firstPageNumber="21" orientation="portrait" useFirstPageNumber="1" r:id="rId1"/>
  <headerFooter alignWithMargins="0">
    <oddFooter xml:space="preserve">&amp;C&amp;"游明朝 Demibold,標準"&amp;P+6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8"/>
  <sheetViews>
    <sheetView view="pageBreakPreview" zoomScaleNormal="100" zoomScaleSheetLayoutView="100" workbookViewId="0"/>
  </sheetViews>
  <sheetFormatPr defaultColWidth="9" defaultRowHeight="15" customHeight="1" x14ac:dyDescent="0.2"/>
  <cols>
    <col min="1" max="1" width="9.77734375" style="12" customWidth="1"/>
    <col min="2" max="2" width="8.109375" style="12" customWidth="1"/>
    <col min="3" max="4" width="7.6640625" style="12" customWidth="1"/>
    <col min="5" max="5" width="6.44140625" style="120" customWidth="1"/>
    <col min="6" max="6" width="8.109375" style="12" customWidth="1"/>
    <col min="7" max="8" width="7.6640625" style="12" customWidth="1"/>
    <col min="9" max="9" width="6.44140625" style="12" customWidth="1"/>
    <col min="10" max="10" width="8.109375" style="12" customWidth="1"/>
    <col min="11" max="12" width="7.6640625" style="12" customWidth="1"/>
    <col min="13" max="13" width="6.44140625" style="12" customWidth="1"/>
    <col min="14" max="14" width="8.109375" style="12" customWidth="1"/>
    <col min="15" max="16" width="7.6640625" style="12" customWidth="1"/>
    <col min="17" max="17" width="6.44140625" style="12" customWidth="1"/>
    <col min="18" max="18" width="8.109375" style="12" customWidth="1"/>
    <col min="19" max="20" width="7.6640625" style="12" customWidth="1"/>
    <col min="21" max="21" width="6.44140625" style="12" customWidth="1"/>
    <col min="22" max="16384" width="9" style="12"/>
  </cols>
  <sheetData>
    <row r="1" spans="1:21" s="8" customFormat="1" ht="15" customHeight="1" x14ac:dyDescent="0.2">
      <c r="A1" s="7" t="s">
        <v>115</v>
      </c>
      <c r="E1" s="169"/>
      <c r="U1" s="9" t="s">
        <v>115</v>
      </c>
    </row>
    <row r="2" spans="1:21" ht="15" customHeight="1" x14ac:dyDescent="0.2">
      <c r="U2" s="256"/>
    </row>
    <row r="3" spans="1:21" ht="15" customHeight="1" x14ac:dyDescent="0.2">
      <c r="A3" s="257" t="s">
        <v>655</v>
      </c>
      <c r="B3" s="258"/>
      <c r="C3" s="258"/>
      <c r="D3" s="258"/>
      <c r="E3" s="258"/>
      <c r="F3" s="258"/>
      <c r="G3" s="258"/>
      <c r="H3" s="258"/>
      <c r="I3" s="259"/>
      <c r="J3" s="259"/>
      <c r="K3" s="259"/>
      <c r="L3" s="259"/>
      <c r="M3" s="259"/>
      <c r="N3" s="259"/>
      <c r="O3" s="259"/>
      <c r="P3" s="259"/>
      <c r="Q3" s="259"/>
      <c r="R3" s="260"/>
      <c r="S3" s="260"/>
      <c r="T3" s="260"/>
      <c r="U3" s="261"/>
    </row>
    <row r="4" spans="1:21" ht="15" customHeight="1" thickBot="1" x14ac:dyDescent="0.25">
      <c r="A4" s="258"/>
      <c r="B4" s="258"/>
      <c r="C4" s="258"/>
      <c r="D4" s="258"/>
      <c r="E4" s="258"/>
      <c r="F4" s="258"/>
      <c r="G4" s="258"/>
      <c r="H4" s="258"/>
      <c r="I4" s="259"/>
      <c r="J4" s="259"/>
      <c r="K4" s="259"/>
      <c r="L4" s="259"/>
      <c r="M4" s="259"/>
      <c r="N4" s="259"/>
      <c r="O4" s="259"/>
      <c r="P4" s="259"/>
      <c r="Q4" s="259"/>
      <c r="R4" s="260"/>
      <c r="S4" s="260"/>
      <c r="T4" s="260"/>
      <c r="U4" s="261" t="s">
        <v>161</v>
      </c>
    </row>
    <row r="5" spans="1:21" ht="21" customHeight="1" x14ac:dyDescent="0.2">
      <c r="A5" s="687" t="s">
        <v>167</v>
      </c>
      <c r="B5" s="688" t="s">
        <v>168</v>
      </c>
      <c r="C5" s="689"/>
      <c r="D5" s="689"/>
      <c r="E5" s="690"/>
      <c r="F5" s="688" t="s">
        <v>169</v>
      </c>
      <c r="G5" s="689"/>
      <c r="H5" s="689"/>
      <c r="I5" s="690"/>
      <c r="J5" s="688" t="s">
        <v>170</v>
      </c>
      <c r="K5" s="689"/>
      <c r="L5" s="689"/>
      <c r="M5" s="690"/>
      <c r="N5" s="691" t="s">
        <v>240</v>
      </c>
      <c r="O5" s="692"/>
      <c r="P5" s="692"/>
      <c r="Q5" s="692"/>
      <c r="R5" s="691" t="s">
        <v>682</v>
      </c>
      <c r="S5" s="692"/>
      <c r="T5" s="692"/>
      <c r="U5" s="692"/>
    </row>
    <row r="6" spans="1:21" ht="21" customHeight="1" x14ac:dyDescent="0.2">
      <c r="A6" s="667"/>
      <c r="B6" s="262" t="s">
        <v>120</v>
      </c>
      <c r="C6" s="262" t="s">
        <v>110</v>
      </c>
      <c r="D6" s="262" t="s">
        <v>111</v>
      </c>
      <c r="E6" s="262" t="s">
        <v>125</v>
      </c>
      <c r="F6" s="262" t="s">
        <v>120</v>
      </c>
      <c r="G6" s="262" t="s">
        <v>110</v>
      </c>
      <c r="H6" s="262" t="s">
        <v>111</v>
      </c>
      <c r="I6" s="262" t="s">
        <v>125</v>
      </c>
      <c r="J6" s="262" t="s">
        <v>120</v>
      </c>
      <c r="K6" s="262" t="s">
        <v>110</v>
      </c>
      <c r="L6" s="262" t="s">
        <v>111</v>
      </c>
      <c r="M6" s="262" t="s">
        <v>125</v>
      </c>
      <c r="N6" s="262" t="s">
        <v>120</v>
      </c>
      <c r="O6" s="262" t="s">
        <v>110</v>
      </c>
      <c r="P6" s="262" t="s">
        <v>111</v>
      </c>
      <c r="Q6" s="262" t="s">
        <v>125</v>
      </c>
      <c r="R6" s="263" t="s">
        <v>120</v>
      </c>
      <c r="S6" s="263" t="s">
        <v>110</v>
      </c>
      <c r="T6" s="264" t="s">
        <v>111</v>
      </c>
      <c r="U6" s="265" t="s">
        <v>125</v>
      </c>
    </row>
    <row r="7" spans="1:21" ht="21" customHeight="1" x14ac:dyDescent="0.2">
      <c r="A7" s="258"/>
      <c r="B7" s="266" t="s">
        <v>118</v>
      </c>
      <c r="C7" s="258"/>
      <c r="D7" s="258"/>
      <c r="E7" s="267" t="s">
        <v>239</v>
      </c>
      <c r="F7" s="268"/>
      <c r="G7" s="269"/>
      <c r="H7" s="269"/>
      <c r="I7" s="268"/>
      <c r="J7" s="268"/>
      <c r="K7" s="269"/>
      <c r="L7" s="269"/>
      <c r="M7" s="268"/>
      <c r="N7" s="268"/>
      <c r="O7" s="269"/>
      <c r="P7" s="269"/>
      <c r="Q7" s="268"/>
      <c r="R7" s="268"/>
      <c r="S7" s="269"/>
      <c r="T7" s="269"/>
      <c r="U7" s="268"/>
    </row>
    <row r="8" spans="1:21" s="275" customFormat="1" ht="21" customHeight="1" x14ac:dyDescent="0.2">
      <c r="A8" s="270" t="s">
        <v>124</v>
      </c>
      <c r="B8" s="271">
        <v>347929</v>
      </c>
      <c r="C8" s="271">
        <v>171913</v>
      </c>
      <c r="D8" s="271">
        <v>176016</v>
      </c>
      <c r="E8" s="272">
        <v>100</v>
      </c>
      <c r="F8" s="271">
        <v>353885</v>
      </c>
      <c r="G8" s="271">
        <v>173154</v>
      </c>
      <c r="H8" s="271">
        <v>180731</v>
      </c>
      <c r="I8" s="272">
        <v>100</v>
      </c>
      <c r="J8" s="271">
        <v>355798</v>
      </c>
      <c r="K8" s="271">
        <v>171769</v>
      </c>
      <c r="L8" s="271">
        <v>184029</v>
      </c>
      <c r="M8" s="272">
        <v>100</v>
      </c>
      <c r="N8" s="271">
        <v>374468</v>
      </c>
      <c r="O8" s="271">
        <v>180669</v>
      </c>
      <c r="P8" s="271">
        <v>193799</v>
      </c>
      <c r="Q8" s="272">
        <v>100</v>
      </c>
      <c r="R8" s="273">
        <v>385567</v>
      </c>
      <c r="S8" s="273">
        <v>185305</v>
      </c>
      <c r="T8" s="273">
        <v>200262</v>
      </c>
      <c r="U8" s="274">
        <f>R8/$R$8*100</f>
        <v>100</v>
      </c>
    </row>
    <row r="9" spans="1:21" s="275" customFormat="1" ht="15" customHeight="1" x14ac:dyDescent="0.2">
      <c r="A9" s="276"/>
      <c r="B9" s="277"/>
      <c r="C9" s="277"/>
      <c r="D9" s="277"/>
      <c r="E9" s="278"/>
      <c r="F9" s="277"/>
      <c r="G9" s="271"/>
      <c r="H9" s="271"/>
      <c r="I9" s="272"/>
      <c r="J9" s="271"/>
      <c r="K9" s="271"/>
      <c r="L9" s="271"/>
      <c r="M9" s="274"/>
      <c r="N9" s="271"/>
      <c r="O9" s="271"/>
      <c r="P9" s="271"/>
      <c r="Q9" s="274"/>
      <c r="R9" s="273"/>
      <c r="S9" s="273"/>
      <c r="T9" s="273"/>
      <c r="U9" s="279"/>
    </row>
    <row r="10" spans="1:21" s="275" customFormat="1" ht="21" customHeight="1" x14ac:dyDescent="0.2">
      <c r="A10" s="280" t="s">
        <v>508</v>
      </c>
      <c r="B10" s="271">
        <v>50990</v>
      </c>
      <c r="C10" s="271">
        <v>26269</v>
      </c>
      <c r="D10" s="271">
        <v>24721</v>
      </c>
      <c r="E10" s="272">
        <v>14.655288866406652</v>
      </c>
      <c r="F10" s="271">
        <v>50904</v>
      </c>
      <c r="G10" s="271">
        <v>26150</v>
      </c>
      <c r="H10" s="271">
        <v>24754</v>
      </c>
      <c r="I10" s="272">
        <v>14.384333893779052</v>
      </c>
      <c r="J10" s="271">
        <v>50163</v>
      </c>
      <c r="K10" s="271">
        <v>25692</v>
      </c>
      <c r="L10" s="271">
        <v>24471</v>
      </c>
      <c r="M10" s="274">
        <v>14.098730178359631</v>
      </c>
      <c r="N10" s="271">
        <v>51299</v>
      </c>
      <c r="O10" s="271">
        <v>26336</v>
      </c>
      <c r="P10" s="271">
        <v>24963</v>
      </c>
      <c r="Q10" s="274">
        <v>13.699167886174521</v>
      </c>
      <c r="R10" s="273">
        <v>51990</v>
      </c>
      <c r="S10" s="273">
        <v>26643</v>
      </c>
      <c r="T10" s="273">
        <v>25347</v>
      </c>
      <c r="U10" s="274">
        <f>R10/$R$8*100</f>
        <v>13.484037793690851</v>
      </c>
    </row>
    <row r="11" spans="1:21" s="275" customFormat="1" ht="21" customHeight="1" x14ac:dyDescent="0.2">
      <c r="A11" s="281" t="s">
        <v>509</v>
      </c>
      <c r="B11" s="277">
        <v>18000</v>
      </c>
      <c r="C11" s="277">
        <v>9227</v>
      </c>
      <c r="D11" s="277">
        <v>8773</v>
      </c>
      <c r="E11" s="278">
        <v>5.1734692997709306</v>
      </c>
      <c r="F11" s="277">
        <v>17003</v>
      </c>
      <c r="G11" s="277">
        <v>8738</v>
      </c>
      <c r="H11" s="277">
        <v>8265</v>
      </c>
      <c r="I11" s="278">
        <v>4.8046681831668474</v>
      </c>
      <c r="J11" s="277">
        <v>15729</v>
      </c>
      <c r="K11" s="277">
        <v>8105</v>
      </c>
      <c r="L11" s="277">
        <v>7624</v>
      </c>
      <c r="M11" s="279">
        <v>4.4207668396112396</v>
      </c>
      <c r="N11" s="277">
        <v>17093</v>
      </c>
      <c r="O11" s="277">
        <v>8754</v>
      </c>
      <c r="P11" s="277">
        <v>8339</v>
      </c>
      <c r="Q11" s="279">
        <v>4.5646089919565886</v>
      </c>
      <c r="R11" s="282">
        <v>16631</v>
      </c>
      <c r="S11" s="282">
        <v>8491</v>
      </c>
      <c r="T11" s="282">
        <v>8140</v>
      </c>
      <c r="U11" s="279">
        <f>R11/$R$8*100</f>
        <v>4.3133878158659842</v>
      </c>
    </row>
    <row r="12" spans="1:21" s="275" customFormat="1" ht="21" customHeight="1" x14ac:dyDescent="0.2">
      <c r="A12" s="281" t="s">
        <v>510</v>
      </c>
      <c r="B12" s="277">
        <v>16408</v>
      </c>
      <c r="C12" s="277">
        <v>8473</v>
      </c>
      <c r="D12" s="277">
        <v>7935</v>
      </c>
      <c r="E12" s="278">
        <v>4.7159046817023018</v>
      </c>
      <c r="F12" s="277">
        <v>17988</v>
      </c>
      <c r="G12" s="277">
        <v>9204</v>
      </c>
      <c r="H12" s="277">
        <v>8784</v>
      </c>
      <c r="I12" s="278">
        <v>5.0830071916017916</v>
      </c>
      <c r="J12" s="277">
        <v>17023</v>
      </c>
      <c r="K12" s="277">
        <v>8708</v>
      </c>
      <c r="L12" s="277">
        <v>8315</v>
      </c>
      <c r="M12" s="279">
        <v>4.7844563488271437</v>
      </c>
      <c r="N12" s="277">
        <v>16956</v>
      </c>
      <c r="O12" s="277">
        <v>8688</v>
      </c>
      <c r="P12" s="277">
        <v>8268</v>
      </c>
      <c r="Q12" s="279">
        <v>4.5280237563690351</v>
      </c>
      <c r="R12" s="234">
        <v>18154</v>
      </c>
      <c r="S12" s="234">
        <v>9287</v>
      </c>
      <c r="T12" s="234">
        <v>8867</v>
      </c>
      <c r="U12" s="279">
        <f t="shared" ref="U12:U37" si="0">R12/$R$8*100</f>
        <v>4.7083905002243451</v>
      </c>
    </row>
    <row r="13" spans="1:21" s="275" customFormat="1" ht="21" customHeight="1" x14ac:dyDescent="0.2">
      <c r="A13" s="281" t="s">
        <v>511</v>
      </c>
      <c r="B13" s="277">
        <v>16582</v>
      </c>
      <c r="C13" s="277">
        <v>8569</v>
      </c>
      <c r="D13" s="277">
        <v>8013</v>
      </c>
      <c r="E13" s="278">
        <v>4.7659148849334203</v>
      </c>
      <c r="F13" s="277">
        <v>15913</v>
      </c>
      <c r="G13" s="277">
        <v>8208</v>
      </c>
      <c r="H13" s="277">
        <v>7705</v>
      </c>
      <c r="I13" s="278">
        <v>4.4966585190104134</v>
      </c>
      <c r="J13" s="277">
        <v>17411</v>
      </c>
      <c r="K13" s="277">
        <v>8879</v>
      </c>
      <c r="L13" s="277">
        <v>8532</v>
      </c>
      <c r="M13" s="279">
        <v>4.8935069899212476</v>
      </c>
      <c r="N13" s="277">
        <v>17250</v>
      </c>
      <c r="O13" s="277">
        <v>8894</v>
      </c>
      <c r="P13" s="277">
        <v>8356</v>
      </c>
      <c r="Q13" s="279">
        <v>4.606535137848895</v>
      </c>
      <c r="R13" s="234">
        <v>17205</v>
      </c>
      <c r="S13" s="234">
        <v>8865</v>
      </c>
      <c r="T13" s="234">
        <v>8340</v>
      </c>
      <c r="U13" s="279">
        <f t="shared" si="0"/>
        <v>4.4622594776005204</v>
      </c>
    </row>
    <row r="14" spans="1:21" s="275" customFormat="1" ht="15" customHeight="1" x14ac:dyDescent="0.2">
      <c r="A14" s="281"/>
      <c r="B14" s="277"/>
      <c r="C14" s="277"/>
      <c r="D14" s="277"/>
      <c r="E14" s="278"/>
      <c r="F14" s="277"/>
      <c r="G14" s="277"/>
      <c r="H14" s="277"/>
      <c r="I14" s="278"/>
      <c r="J14" s="277"/>
      <c r="K14" s="277"/>
      <c r="L14" s="277"/>
      <c r="M14" s="279"/>
      <c r="N14" s="277"/>
      <c r="O14" s="277"/>
      <c r="P14" s="277"/>
      <c r="Q14" s="279"/>
      <c r="R14" s="282"/>
      <c r="S14" s="282"/>
      <c r="T14" s="282"/>
      <c r="U14" s="279"/>
    </row>
    <row r="15" spans="1:21" s="275" customFormat="1" ht="21" customHeight="1" x14ac:dyDescent="0.2">
      <c r="A15" s="280" t="s">
        <v>512</v>
      </c>
      <c r="B15" s="271">
        <v>251525</v>
      </c>
      <c r="C15" s="271">
        <v>125864</v>
      </c>
      <c r="D15" s="271">
        <v>125661</v>
      </c>
      <c r="E15" s="272">
        <v>72.292048090271294</v>
      </c>
      <c r="F15" s="271">
        <v>243445</v>
      </c>
      <c r="G15" s="271">
        <v>120585</v>
      </c>
      <c r="H15" s="271">
        <v>122860</v>
      </c>
      <c r="I15" s="272">
        <v>68.792121734461759</v>
      </c>
      <c r="J15" s="271">
        <v>234339</v>
      </c>
      <c r="K15" s="271">
        <v>115418</v>
      </c>
      <c r="L15" s="271">
        <v>118921</v>
      </c>
      <c r="M15" s="274">
        <v>65.862933462245437</v>
      </c>
      <c r="N15" s="271">
        <v>232245</v>
      </c>
      <c r="O15" s="271">
        <v>114723</v>
      </c>
      <c r="P15" s="271">
        <v>117522</v>
      </c>
      <c r="Q15" s="274">
        <v>62.019985686360378</v>
      </c>
      <c r="R15" s="273">
        <v>231248</v>
      </c>
      <c r="S15" s="273">
        <v>113550</v>
      </c>
      <c r="T15" s="273">
        <v>117698</v>
      </c>
      <c r="U15" s="274">
        <f t="shared" si="0"/>
        <v>59.976087165136015</v>
      </c>
    </row>
    <row r="16" spans="1:21" s="275" customFormat="1" ht="21" customHeight="1" x14ac:dyDescent="0.2">
      <c r="A16" s="281" t="s">
        <v>513</v>
      </c>
      <c r="B16" s="277">
        <v>21657</v>
      </c>
      <c r="C16" s="277">
        <v>11258</v>
      </c>
      <c r="D16" s="277">
        <v>10399</v>
      </c>
      <c r="E16" s="278">
        <v>6.2245458125077242</v>
      </c>
      <c r="F16" s="277">
        <v>19213</v>
      </c>
      <c r="G16" s="277">
        <v>10037</v>
      </c>
      <c r="H16" s="277">
        <v>9176</v>
      </c>
      <c r="I16" s="278">
        <v>5.4291648416858589</v>
      </c>
      <c r="J16" s="277">
        <v>18042</v>
      </c>
      <c r="K16" s="277">
        <v>9327</v>
      </c>
      <c r="L16" s="277">
        <v>8715</v>
      </c>
      <c r="M16" s="279">
        <v>5.0708548108758338</v>
      </c>
      <c r="N16" s="277">
        <v>20049</v>
      </c>
      <c r="O16" s="277">
        <v>10266</v>
      </c>
      <c r="P16" s="277">
        <v>9783</v>
      </c>
      <c r="Q16" s="279">
        <v>5.353995534998985</v>
      </c>
      <c r="R16" s="234">
        <v>18843</v>
      </c>
      <c r="S16" s="234">
        <v>9605</v>
      </c>
      <c r="T16" s="234">
        <v>9238</v>
      </c>
      <c r="U16" s="279">
        <f t="shared" si="0"/>
        <v>4.8870883659649298</v>
      </c>
    </row>
    <row r="17" spans="1:21" s="275" customFormat="1" ht="21" customHeight="1" x14ac:dyDescent="0.2">
      <c r="A17" s="281" t="s">
        <v>514</v>
      </c>
      <c r="B17" s="277">
        <v>28400</v>
      </c>
      <c r="C17" s="277">
        <v>15171</v>
      </c>
      <c r="D17" s="277">
        <v>13229</v>
      </c>
      <c r="E17" s="278">
        <v>8.1625848951941347</v>
      </c>
      <c r="F17" s="277">
        <v>24423</v>
      </c>
      <c r="G17" s="277">
        <v>12972</v>
      </c>
      <c r="H17" s="277">
        <v>11451</v>
      </c>
      <c r="I17" s="278">
        <v>6.9013945208189096</v>
      </c>
      <c r="J17" s="277">
        <v>20716</v>
      </c>
      <c r="K17" s="277">
        <v>10797</v>
      </c>
      <c r="L17" s="277">
        <v>9919</v>
      </c>
      <c r="M17" s="279">
        <v>5.8224048476944779</v>
      </c>
      <c r="N17" s="277">
        <v>20671</v>
      </c>
      <c r="O17" s="277">
        <v>10793</v>
      </c>
      <c r="P17" s="277">
        <v>9878</v>
      </c>
      <c r="Q17" s="279">
        <v>5.5200978454767835</v>
      </c>
      <c r="R17" s="234">
        <v>21564</v>
      </c>
      <c r="S17" s="234">
        <v>10911</v>
      </c>
      <c r="T17" s="234">
        <v>10653</v>
      </c>
      <c r="U17" s="279">
        <f t="shared" si="0"/>
        <v>5.5928022885776016</v>
      </c>
    </row>
    <row r="18" spans="1:21" s="275" customFormat="1" ht="21" customHeight="1" x14ac:dyDescent="0.2">
      <c r="A18" s="281" t="s">
        <v>515</v>
      </c>
      <c r="B18" s="277">
        <v>30008</v>
      </c>
      <c r="C18" s="277">
        <v>15023</v>
      </c>
      <c r="D18" s="277">
        <v>14985</v>
      </c>
      <c r="E18" s="278">
        <v>8.624748152640338</v>
      </c>
      <c r="F18" s="277">
        <v>23211</v>
      </c>
      <c r="G18" s="277">
        <v>11445</v>
      </c>
      <c r="H18" s="277">
        <v>11766</v>
      </c>
      <c r="I18" s="278">
        <v>6.5589103804908371</v>
      </c>
      <c r="J18" s="277">
        <v>20514</v>
      </c>
      <c r="K18" s="277">
        <v>10032</v>
      </c>
      <c r="L18" s="277">
        <v>10482</v>
      </c>
      <c r="M18" s="279">
        <v>5.7656310603207439</v>
      </c>
      <c r="N18" s="277">
        <v>18883</v>
      </c>
      <c r="O18" s="277">
        <v>9382</v>
      </c>
      <c r="P18" s="277">
        <v>9501</v>
      </c>
      <c r="Q18" s="279">
        <v>5.0426204642319234</v>
      </c>
      <c r="R18" s="234">
        <v>18912</v>
      </c>
      <c r="S18" s="234">
        <v>9272</v>
      </c>
      <c r="T18" s="234">
        <v>9640</v>
      </c>
      <c r="U18" s="279">
        <f t="shared" si="0"/>
        <v>4.9049840883685585</v>
      </c>
    </row>
    <row r="19" spans="1:21" s="275" customFormat="1" ht="21" customHeight="1" x14ac:dyDescent="0.2">
      <c r="A19" s="281" t="s">
        <v>516</v>
      </c>
      <c r="B19" s="277">
        <v>28693</v>
      </c>
      <c r="C19" s="277">
        <v>14309</v>
      </c>
      <c r="D19" s="277">
        <v>14384</v>
      </c>
      <c r="E19" s="278">
        <v>8.2467974787959619</v>
      </c>
      <c r="F19" s="277">
        <v>29953</v>
      </c>
      <c r="G19" s="277">
        <v>14445</v>
      </c>
      <c r="H19" s="277">
        <v>15508</v>
      </c>
      <c r="I19" s="278">
        <v>8.4640490554841268</v>
      </c>
      <c r="J19" s="277">
        <v>23653</v>
      </c>
      <c r="K19" s="277">
        <v>11409</v>
      </c>
      <c r="L19" s="277">
        <v>12244</v>
      </c>
      <c r="M19" s="279">
        <v>6.6478732314403111</v>
      </c>
      <c r="N19" s="277">
        <v>22155</v>
      </c>
      <c r="O19" s="277">
        <v>10691</v>
      </c>
      <c r="P19" s="277">
        <v>11464</v>
      </c>
      <c r="Q19" s="279">
        <v>5.9163933900894072</v>
      </c>
      <c r="R19" s="234">
        <v>20659</v>
      </c>
      <c r="S19" s="234">
        <v>9975</v>
      </c>
      <c r="T19" s="234">
        <v>10684</v>
      </c>
      <c r="U19" s="279">
        <f t="shared" si="0"/>
        <v>5.3580830309647869</v>
      </c>
    </row>
    <row r="20" spans="1:21" s="275" customFormat="1" ht="21" customHeight="1" x14ac:dyDescent="0.2">
      <c r="A20" s="281" t="s">
        <v>517</v>
      </c>
      <c r="B20" s="277">
        <v>24743</v>
      </c>
      <c r="C20" s="277">
        <v>12502</v>
      </c>
      <c r="D20" s="277">
        <v>12241</v>
      </c>
      <c r="E20" s="278">
        <v>7.1115083824573402</v>
      </c>
      <c r="F20" s="277">
        <v>28885</v>
      </c>
      <c r="G20" s="277">
        <v>14214</v>
      </c>
      <c r="H20" s="277">
        <v>14671</v>
      </c>
      <c r="I20" s="278">
        <v>8.1622561001455285</v>
      </c>
      <c r="J20" s="277">
        <v>30529</v>
      </c>
      <c r="K20" s="277">
        <v>14741</v>
      </c>
      <c r="L20" s="277">
        <v>15788</v>
      </c>
      <c r="M20" s="279">
        <v>8.5804304689739688</v>
      </c>
      <c r="N20" s="277">
        <v>25888</v>
      </c>
      <c r="O20" s="277">
        <v>12451</v>
      </c>
      <c r="P20" s="277">
        <v>13437</v>
      </c>
      <c r="Q20" s="279">
        <v>6.9132742984714319</v>
      </c>
      <c r="R20" s="234">
        <v>23842</v>
      </c>
      <c r="S20" s="234">
        <v>11483</v>
      </c>
      <c r="T20" s="234">
        <v>12359</v>
      </c>
      <c r="U20" s="279">
        <f t="shared" si="0"/>
        <v>6.1836204861930613</v>
      </c>
    </row>
    <row r="21" spans="1:21" s="275" customFormat="1" ht="15" customHeight="1" x14ac:dyDescent="0.2">
      <c r="A21" s="281"/>
      <c r="B21" s="277"/>
      <c r="C21" s="277"/>
      <c r="D21" s="277"/>
      <c r="E21" s="278"/>
      <c r="F21" s="277"/>
      <c r="G21" s="277"/>
      <c r="H21" s="277"/>
      <c r="I21" s="278"/>
      <c r="J21" s="277"/>
      <c r="K21" s="277"/>
      <c r="L21" s="277"/>
      <c r="M21" s="279" t="s">
        <v>241</v>
      </c>
      <c r="N21" s="277"/>
      <c r="O21" s="277"/>
      <c r="P21" s="277"/>
      <c r="Q21" s="279"/>
      <c r="R21" s="282"/>
      <c r="S21" s="282"/>
      <c r="T21" s="282"/>
      <c r="U21" s="279"/>
    </row>
    <row r="22" spans="1:21" s="275" customFormat="1" ht="21" customHeight="1" x14ac:dyDescent="0.2">
      <c r="A22" s="281" t="s">
        <v>518</v>
      </c>
      <c r="B22" s="277">
        <v>20629</v>
      </c>
      <c r="C22" s="277">
        <v>10328</v>
      </c>
      <c r="D22" s="277">
        <v>10301</v>
      </c>
      <c r="E22" s="278">
        <v>5.9290832324985843</v>
      </c>
      <c r="F22" s="277">
        <v>24478</v>
      </c>
      <c r="G22" s="277">
        <v>12390</v>
      </c>
      <c r="H22" s="277">
        <v>12088</v>
      </c>
      <c r="I22" s="278">
        <v>6.9169362928635012</v>
      </c>
      <c r="J22" s="277">
        <v>28920</v>
      </c>
      <c r="K22" s="277">
        <v>14279</v>
      </c>
      <c r="L22" s="277">
        <v>14641</v>
      </c>
      <c r="M22" s="279">
        <v>8.1282075784574381</v>
      </c>
      <c r="N22" s="277">
        <v>31636</v>
      </c>
      <c r="O22" s="277">
        <v>15381</v>
      </c>
      <c r="P22" s="277">
        <v>16255</v>
      </c>
      <c r="Q22" s="279">
        <v>8.4482519200572543</v>
      </c>
      <c r="R22" s="234">
        <v>26673</v>
      </c>
      <c r="S22" s="234">
        <v>12852</v>
      </c>
      <c r="T22" s="234">
        <v>13821</v>
      </c>
      <c r="U22" s="279">
        <f t="shared" si="0"/>
        <v>6.9178638213332571</v>
      </c>
    </row>
    <row r="23" spans="1:21" s="275" customFormat="1" ht="21" customHeight="1" x14ac:dyDescent="0.2">
      <c r="A23" s="281" t="s">
        <v>519</v>
      </c>
      <c r="B23" s="277">
        <v>22966</v>
      </c>
      <c r="C23" s="277">
        <v>11070</v>
      </c>
      <c r="D23" s="277">
        <v>11896</v>
      </c>
      <c r="E23" s="278">
        <v>6.6007719965855101</v>
      </c>
      <c r="F23" s="277">
        <v>20032</v>
      </c>
      <c r="G23" s="277">
        <v>10007</v>
      </c>
      <c r="H23" s="277">
        <v>10025</v>
      </c>
      <c r="I23" s="278">
        <v>5.6605959563134922</v>
      </c>
      <c r="J23" s="277">
        <v>24257</v>
      </c>
      <c r="K23" s="277">
        <v>12336</v>
      </c>
      <c r="L23" s="277">
        <v>11921</v>
      </c>
      <c r="M23" s="279">
        <v>6.8176324768548442</v>
      </c>
      <c r="N23" s="277">
        <v>29047</v>
      </c>
      <c r="O23" s="277">
        <v>14494</v>
      </c>
      <c r="P23" s="277">
        <v>14553</v>
      </c>
      <c r="Q23" s="279">
        <v>7.7568710811070645</v>
      </c>
      <c r="R23" s="234">
        <v>31488</v>
      </c>
      <c r="S23" s="234">
        <v>15343</v>
      </c>
      <c r="T23" s="234">
        <v>16145</v>
      </c>
      <c r="U23" s="279">
        <f t="shared" si="0"/>
        <v>8.1666740151517114</v>
      </c>
    </row>
    <row r="24" spans="1:21" s="275" customFormat="1" ht="21" customHeight="1" x14ac:dyDescent="0.2">
      <c r="A24" s="281" t="s">
        <v>520</v>
      </c>
      <c r="B24" s="277">
        <v>29726</v>
      </c>
      <c r="C24" s="277">
        <v>14689</v>
      </c>
      <c r="D24" s="277">
        <v>15037</v>
      </c>
      <c r="E24" s="278">
        <v>8.5436971336105927</v>
      </c>
      <c r="F24" s="277">
        <v>22239</v>
      </c>
      <c r="G24" s="277">
        <v>10609</v>
      </c>
      <c r="H24" s="277">
        <v>11630</v>
      </c>
      <c r="I24" s="278">
        <v>6.2842448818118886</v>
      </c>
      <c r="J24" s="277">
        <v>19611</v>
      </c>
      <c r="K24" s="277">
        <v>9681</v>
      </c>
      <c r="L24" s="277">
        <v>9930</v>
      </c>
      <c r="M24" s="279">
        <v>5.51183536725895</v>
      </c>
      <c r="N24" s="277">
        <v>24143</v>
      </c>
      <c r="O24" s="277">
        <v>12236</v>
      </c>
      <c r="P24" s="277">
        <v>11907</v>
      </c>
      <c r="Q24" s="279">
        <v>6.4472798743817892</v>
      </c>
      <c r="R24" s="234">
        <v>28150</v>
      </c>
      <c r="S24" s="234">
        <v>13818</v>
      </c>
      <c r="T24" s="234">
        <v>14332</v>
      </c>
      <c r="U24" s="279">
        <f t="shared" si="0"/>
        <v>7.3009360240891983</v>
      </c>
    </row>
    <row r="25" spans="1:21" s="275" customFormat="1" ht="21" customHeight="1" x14ac:dyDescent="0.2">
      <c r="A25" s="281" t="s">
        <v>521</v>
      </c>
      <c r="B25" s="277">
        <v>24296</v>
      </c>
      <c r="C25" s="277">
        <v>11730</v>
      </c>
      <c r="D25" s="277">
        <v>12566</v>
      </c>
      <c r="E25" s="278">
        <v>6.9830338948463622</v>
      </c>
      <c r="F25" s="277">
        <v>28145</v>
      </c>
      <c r="G25" s="277">
        <v>13686</v>
      </c>
      <c r="H25" s="277">
        <v>14459</v>
      </c>
      <c r="I25" s="278">
        <v>7.9531486217273972</v>
      </c>
      <c r="J25" s="277">
        <v>21451</v>
      </c>
      <c r="K25" s="277">
        <v>10112</v>
      </c>
      <c r="L25" s="277">
        <v>11339</v>
      </c>
      <c r="M25" s="279">
        <v>6.0289827373959382</v>
      </c>
      <c r="N25" s="277">
        <v>19269</v>
      </c>
      <c r="O25" s="277">
        <v>9516</v>
      </c>
      <c r="P25" s="277">
        <v>9753</v>
      </c>
      <c r="Q25" s="279">
        <v>5.145700033113644</v>
      </c>
      <c r="R25" s="234">
        <v>23068</v>
      </c>
      <c r="S25" s="234">
        <v>11564</v>
      </c>
      <c r="T25" s="234">
        <v>11504</v>
      </c>
      <c r="U25" s="279">
        <f t="shared" si="0"/>
        <v>5.9828771653175714</v>
      </c>
    </row>
    <row r="26" spans="1:21" s="275" customFormat="1" ht="21" customHeight="1" x14ac:dyDescent="0.2">
      <c r="A26" s="281" t="s">
        <v>522</v>
      </c>
      <c r="B26" s="277">
        <v>20407</v>
      </c>
      <c r="C26" s="277">
        <v>9784</v>
      </c>
      <c r="D26" s="277">
        <v>10623</v>
      </c>
      <c r="E26" s="278">
        <v>5.865277111134743</v>
      </c>
      <c r="F26" s="277">
        <v>22866</v>
      </c>
      <c r="G26" s="277">
        <v>10780</v>
      </c>
      <c r="H26" s="277">
        <v>12086</v>
      </c>
      <c r="I26" s="278">
        <v>6.4614210831202223</v>
      </c>
      <c r="J26" s="277">
        <v>26646</v>
      </c>
      <c r="K26" s="277">
        <v>12704</v>
      </c>
      <c r="L26" s="277">
        <v>13942</v>
      </c>
      <c r="M26" s="279">
        <v>7.4890808829729236</v>
      </c>
      <c r="N26" s="277">
        <v>20504</v>
      </c>
      <c r="O26" s="277">
        <v>9513</v>
      </c>
      <c r="P26" s="277">
        <v>10991</v>
      </c>
      <c r="Q26" s="279">
        <v>5.4755012444321007</v>
      </c>
      <c r="R26" s="234">
        <v>18049</v>
      </c>
      <c r="S26" s="234">
        <v>8727</v>
      </c>
      <c r="T26" s="234">
        <v>9322</v>
      </c>
      <c r="U26" s="279">
        <f t="shared" si="0"/>
        <v>4.6811578791753448</v>
      </c>
    </row>
    <row r="27" spans="1:21" s="275" customFormat="1" ht="15" customHeight="1" x14ac:dyDescent="0.2">
      <c r="A27" s="281"/>
      <c r="B27" s="277"/>
      <c r="C27" s="277"/>
      <c r="D27" s="277"/>
      <c r="E27" s="278"/>
      <c r="F27" s="277"/>
      <c r="G27" s="277"/>
      <c r="H27" s="277"/>
      <c r="I27" s="278"/>
      <c r="J27" s="277"/>
      <c r="K27" s="277"/>
      <c r="L27" s="277"/>
      <c r="M27" s="279"/>
      <c r="N27" s="277"/>
      <c r="O27" s="277"/>
      <c r="P27" s="277"/>
      <c r="Q27" s="279"/>
      <c r="R27" s="282"/>
      <c r="S27" s="282"/>
      <c r="T27" s="282"/>
      <c r="U27" s="279"/>
    </row>
    <row r="28" spans="1:21" s="275" customFormat="1" ht="21" customHeight="1" x14ac:dyDescent="0.2">
      <c r="A28" s="280" t="s">
        <v>523</v>
      </c>
      <c r="B28" s="271">
        <v>44885</v>
      </c>
      <c r="C28" s="271">
        <v>19428</v>
      </c>
      <c r="D28" s="271">
        <v>25457</v>
      </c>
      <c r="E28" s="272">
        <v>12.90062052890101</v>
      </c>
      <c r="F28" s="271">
        <v>57131</v>
      </c>
      <c r="G28" s="271">
        <v>24842</v>
      </c>
      <c r="H28" s="271">
        <v>32289</v>
      </c>
      <c r="I28" s="272">
        <v>16.143945066900265</v>
      </c>
      <c r="J28" s="271">
        <v>69823</v>
      </c>
      <c r="K28" s="271">
        <v>29787</v>
      </c>
      <c r="L28" s="271">
        <v>40036</v>
      </c>
      <c r="M28" s="274">
        <v>19.62433740493201</v>
      </c>
      <c r="N28" s="271">
        <v>84369</v>
      </c>
      <c r="O28" s="271">
        <v>35995</v>
      </c>
      <c r="P28" s="271">
        <v>48374</v>
      </c>
      <c r="Q28" s="274">
        <v>22.530363075082516</v>
      </c>
      <c r="R28" s="273">
        <v>88508</v>
      </c>
      <c r="S28" s="273">
        <v>37326</v>
      </c>
      <c r="T28" s="273">
        <v>51182</v>
      </c>
      <c r="U28" s="274">
        <f t="shared" si="0"/>
        <v>22.95528403623754</v>
      </c>
    </row>
    <row r="29" spans="1:21" s="275" customFormat="1" ht="21" customHeight="1" x14ac:dyDescent="0.2">
      <c r="A29" s="281" t="s">
        <v>524</v>
      </c>
      <c r="B29" s="277">
        <v>16800</v>
      </c>
      <c r="C29" s="277">
        <v>8004</v>
      </c>
      <c r="D29" s="277">
        <v>8796</v>
      </c>
      <c r="E29" s="278">
        <v>4.8285713464528683</v>
      </c>
      <c r="F29" s="277">
        <v>19293</v>
      </c>
      <c r="G29" s="277">
        <v>9025</v>
      </c>
      <c r="H29" s="277">
        <v>10268</v>
      </c>
      <c r="I29" s="278">
        <v>5.4517710555688996</v>
      </c>
      <c r="J29" s="277">
        <v>21561</v>
      </c>
      <c r="K29" s="277">
        <v>9870</v>
      </c>
      <c r="L29" s="277">
        <v>11691</v>
      </c>
      <c r="M29" s="279">
        <v>6.0598991562628237</v>
      </c>
      <c r="N29" s="277">
        <v>25386</v>
      </c>
      <c r="O29" s="277">
        <v>11801</v>
      </c>
      <c r="P29" s="277">
        <v>13585</v>
      </c>
      <c r="Q29" s="279">
        <v>6.7792174498221476</v>
      </c>
      <c r="R29" s="234">
        <v>19143</v>
      </c>
      <c r="S29" s="234">
        <v>8612</v>
      </c>
      <c r="T29" s="234">
        <v>10531</v>
      </c>
      <c r="U29" s="279">
        <f t="shared" si="0"/>
        <v>4.9648958546763602</v>
      </c>
    </row>
    <row r="30" spans="1:21" s="275" customFormat="1" ht="21" customHeight="1" x14ac:dyDescent="0.2">
      <c r="A30" s="281" t="s">
        <v>525</v>
      </c>
      <c r="B30" s="277">
        <v>11991</v>
      </c>
      <c r="C30" s="277">
        <v>5603</v>
      </c>
      <c r="D30" s="277">
        <v>6388</v>
      </c>
      <c r="E30" s="278">
        <v>3.4463927985307348</v>
      </c>
      <c r="F30" s="277">
        <v>15585</v>
      </c>
      <c r="G30" s="277">
        <v>7240</v>
      </c>
      <c r="H30" s="277">
        <v>8345</v>
      </c>
      <c r="I30" s="278">
        <v>4.4039730420899446</v>
      </c>
      <c r="J30" s="277">
        <v>18055</v>
      </c>
      <c r="K30" s="277">
        <v>8150</v>
      </c>
      <c r="L30" s="277">
        <v>9905</v>
      </c>
      <c r="M30" s="279">
        <v>5.0745085694691934</v>
      </c>
      <c r="N30" s="277">
        <v>20450</v>
      </c>
      <c r="O30" s="277">
        <v>9093</v>
      </c>
      <c r="P30" s="277">
        <v>11357</v>
      </c>
      <c r="Q30" s="279">
        <v>5.4610807866092692</v>
      </c>
      <c r="R30" s="234">
        <v>23436</v>
      </c>
      <c r="S30" s="234">
        <v>10650</v>
      </c>
      <c r="T30" s="234">
        <v>12786</v>
      </c>
      <c r="U30" s="279">
        <f t="shared" si="0"/>
        <v>6.0783210181369256</v>
      </c>
    </row>
    <row r="31" spans="1:21" s="275" customFormat="1" ht="21" customHeight="1" x14ac:dyDescent="0.2">
      <c r="A31" s="281" t="s">
        <v>526</v>
      </c>
      <c r="B31" s="277">
        <v>7541</v>
      </c>
      <c r="C31" s="277">
        <v>3101</v>
      </c>
      <c r="D31" s="277">
        <v>4440</v>
      </c>
      <c r="E31" s="278">
        <v>2.1673962216429215</v>
      </c>
      <c r="F31" s="277">
        <v>10675</v>
      </c>
      <c r="G31" s="277">
        <v>4718</v>
      </c>
      <c r="H31" s="277">
        <v>5957</v>
      </c>
      <c r="I31" s="278">
        <v>3.0165166650182971</v>
      </c>
      <c r="J31" s="277">
        <v>14043</v>
      </c>
      <c r="K31" s="277">
        <v>6179</v>
      </c>
      <c r="L31" s="277">
        <v>7864</v>
      </c>
      <c r="M31" s="279">
        <v>3.9469024558878916</v>
      </c>
      <c r="N31" s="277">
        <v>16516</v>
      </c>
      <c r="O31" s="277">
        <v>7147</v>
      </c>
      <c r="P31" s="277">
        <v>9369</v>
      </c>
      <c r="Q31" s="279">
        <v>4.4105237296644839</v>
      </c>
      <c r="R31" s="234">
        <v>18344</v>
      </c>
      <c r="S31" s="234">
        <v>7893</v>
      </c>
      <c r="T31" s="234">
        <v>10451</v>
      </c>
      <c r="U31" s="279">
        <f t="shared" si="0"/>
        <v>4.7576685764082507</v>
      </c>
    </row>
    <row r="32" spans="1:21" s="275" customFormat="1" ht="21" customHeight="1" x14ac:dyDescent="0.2">
      <c r="A32" s="281" t="s">
        <v>527</v>
      </c>
      <c r="B32" s="277">
        <v>4530</v>
      </c>
      <c r="C32" s="277">
        <v>1511</v>
      </c>
      <c r="D32" s="277">
        <v>3019</v>
      </c>
      <c r="E32" s="278">
        <v>1.301989773775684</v>
      </c>
      <c r="F32" s="277">
        <v>6365</v>
      </c>
      <c r="G32" s="277">
        <v>2422</v>
      </c>
      <c r="H32" s="277">
        <v>3943</v>
      </c>
      <c r="I32" s="278">
        <v>1.7986068920694578</v>
      </c>
      <c r="J32" s="277">
        <v>8918</v>
      </c>
      <c r="K32" s="277">
        <v>3566</v>
      </c>
      <c r="L32" s="277">
        <v>5352</v>
      </c>
      <c r="M32" s="279">
        <v>2.506478395044379</v>
      </c>
      <c r="N32" s="277">
        <v>11932</v>
      </c>
      <c r="O32" s="277">
        <v>4843</v>
      </c>
      <c r="P32" s="277">
        <v>7089</v>
      </c>
      <c r="Q32" s="279">
        <v>3.1863870878152469</v>
      </c>
      <c r="R32" s="234">
        <v>13837</v>
      </c>
      <c r="S32" s="234">
        <v>5596</v>
      </c>
      <c r="T32" s="234">
        <v>8241</v>
      </c>
      <c r="U32" s="279">
        <f t="shared" si="0"/>
        <v>3.5887407376668645</v>
      </c>
    </row>
    <row r="33" spans="1:21" s="275" customFormat="1" ht="21" customHeight="1" x14ac:dyDescent="0.2">
      <c r="A33" s="281" t="s">
        <v>528</v>
      </c>
      <c r="B33" s="277">
        <v>2734</v>
      </c>
      <c r="C33" s="277">
        <v>882</v>
      </c>
      <c r="D33" s="277">
        <v>1852</v>
      </c>
      <c r="E33" s="278">
        <v>0.7857925036429847</v>
      </c>
      <c r="F33" s="277">
        <v>3226</v>
      </c>
      <c r="G33" s="277">
        <v>929</v>
      </c>
      <c r="H33" s="277">
        <v>2297</v>
      </c>
      <c r="I33" s="278">
        <v>0.9115955748336324</v>
      </c>
      <c r="J33" s="277">
        <v>4613</v>
      </c>
      <c r="K33" s="277">
        <v>1467</v>
      </c>
      <c r="L33" s="277">
        <v>3146</v>
      </c>
      <c r="M33" s="279">
        <v>1.2965221839358287</v>
      </c>
      <c r="N33" s="277">
        <v>6553</v>
      </c>
      <c r="O33" s="277">
        <v>2282</v>
      </c>
      <c r="P33" s="277">
        <v>4271</v>
      </c>
      <c r="Q33" s="279">
        <v>1.7499492613521048</v>
      </c>
      <c r="R33" s="234">
        <v>8849</v>
      </c>
      <c r="S33" s="234">
        <v>3282</v>
      </c>
      <c r="T33" s="234">
        <v>5567</v>
      </c>
      <c r="U33" s="279">
        <f t="shared" si="0"/>
        <v>2.2950615586914855</v>
      </c>
    </row>
    <row r="34" spans="1:21" s="275" customFormat="1" ht="21" customHeight="1" x14ac:dyDescent="0.2">
      <c r="A34" s="281" t="s">
        <v>529</v>
      </c>
      <c r="B34" s="277">
        <v>1044</v>
      </c>
      <c r="C34" s="277">
        <v>286</v>
      </c>
      <c r="D34" s="277">
        <v>758</v>
      </c>
      <c r="E34" s="278">
        <v>0.30006121938671393</v>
      </c>
      <c r="F34" s="277">
        <v>1515</v>
      </c>
      <c r="G34" s="277">
        <v>416</v>
      </c>
      <c r="H34" s="277">
        <v>1099</v>
      </c>
      <c r="I34" s="278">
        <v>0.42810517541009085</v>
      </c>
      <c r="J34" s="277">
        <v>1932</v>
      </c>
      <c r="K34" s="277">
        <v>410</v>
      </c>
      <c r="L34" s="277">
        <v>1522</v>
      </c>
      <c r="M34" s="279">
        <v>0.54300473864383725</v>
      </c>
      <c r="N34" s="277">
        <v>2673</v>
      </c>
      <c r="O34" s="277">
        <v>699</v>
      </c>
      <c r="P34" s="277">
        <v>1974</v>
      </c>
      <c r="Q34" s="279">
        <v>0.7138126622301505</v>
      </c>
      <c r="R34" s="234">
        <v>3760</v>
      </c>
      <c r="S34" s="234">
        <v>1072</v>
      </c>
      <c r="T34" s="234">
        <v>2688</v>
      </c>
      <c r="U34" s="279">
        <f t="shared" si="0"/>
        <v>0.97518719184992497</v>
      </c>
    </row>
    <row r="35" spans="1:21" s="275" customFormat="1" ht="21" customHeight="1" x14ac:dyDescent="0.2">
      <c r="A35" s="281" t="s">
        <v>507</v>
      </c>
      <c r="B35" s="277">
        <v>216</v>
      </c>
      <c r="C35" s="277">
        <v>37</v>
      </c>
      <c r="D35" s="277">
        <v>179</v>
      </c>
      <c r="E35" s="278">
        <v>6.2081631597251163E-2</v>
      </c>
      <c r="F35" s="277">
        <v>420</v>
      </c>
      <c r="G35" s="277">
        <v>84</v>
      </c>
      <c r="H35" s="277">
        <v>336</v>
      </c>
      <c r="I35" s="278">
        <v>0.11868262288596577</v>
      </c>
      <c r="J35" s="277">
        <v>601</v>
      </c>
      <c r="K35" s="277">
        <v>129</v>
      </c>
      <c r="L35" s="277">
        <v>472</v>
      </c>
      <c r="M35" s="279">
        <v>0.16891607035452702</v>
      </c>
      <c r="N35" s="277">
        <v>734</v>
      </c>
      <c r="O35" s="277">
        <v>103</v>
      </c>
      <c r="P35" s="277">
        <v>631</v>
      </c>
      <c r="Q35" s="279">
        <v>0.19601140818441093</v>
      </c>
      <c r="R35" s="234">
        <v>982</v>
      </c>
      <c r="S35" s="234">
        <v>208</v>
      </c>
      <c r="T35" s="234">
        <v>774</v>
      </c>
      <c r="U35" s="279">
        <f t="shared" si="0"/>
        <v>0.25468984638208142</v>
      </c>
    </row>
    <row r="36" spans="1:21" s="275" customFormat="1" ht="21" customHeight="1" x14ac:dyDescent="0.2">
      <c r="A36" s="281" t="s">
        <v>506</v>
      </c>
      <c r="B36" s="283">
        <v>29</v>
      </c>
      <c r="C36" s="277">
        <v>4</v>
      </c>
      <c r="D36" s="277">
        <v>25</v>
      </c>
      <c r="E36" s="278">
        <v>8.3350338718531647E-3</v>
      </c>
      <c r="F36" s="277">
        <v>52</v>
      </c>
      <c r="G36" s="277">
        <v>8</v>
      </c>
      <c r="H36" s="277">
        <v>44</v>
      </c>
      <c r="I36" s="278">
        <v>1.4694039023976715E-2</v>
      </c>
      <c r="J36" s="277">
        <v>100</v>
      </c>
      <c r="K36" s="277">
        <v>16</v>
      </c>
      <c r="L36" s="277">
        <v>84</v>
      </c>
      <c r="M36" s="279">
        <v>2.8105835333531948E-2</v>
      </c>
      <c r="N36" s="277">
        <v>125</v>
      </c>
      <c r="O36" s="277">
        <v>27</v>
      </c>
      <c r="P36" s="277">
        <v>98</v>
      </c>
      <c r="Q36" s="279">
        <v>3.3380689404702138E-2</v>
      </c>
      <c r="R36" s="234">
        <v>157</v>
      </c>
      <c r="S36" s="234">
        <v>13</v>
      </c>
      <c r="T36" s="234">
        <v>144</v>
      </c>
      <c r="U36" s="279">
        <f t="shared" si="0"/>
        <v>4.0719252425648458E-2</v>
      </c>
    </row>
    <row r="37" spans="1:21" s="275" customFormat="1" ht="21" customHeight="1" thickBot="1" x14ac:dyDescent="0.25">
      <c r="A37" s="280" t="s">
        <v>505</v>
      </c>
      <c r="B37" s="271">
        <v>529</v>
      </c>
      <c r="C37" s="271">
        <v>352</v>
      </c>
      <c r="D37" s="271">
        <v>177</v>
      </c>
      <c r="E37" s="272">
        <v>0.15204251442104566</v>
      </c>
      <c r="F37" s="271">
        <v>2405</v>
      </c>
      <c r="G37" s="271">
        <v>1577</v>
      </c>
      <c r="H37" s="271">
        <v>828</v>
      </c>
      <c r="I37" s="272">
        <v>0.67959930485892306</v>
      </c>
      <c r="J37" s="271">
        <v>1473</v>
      </c>
      <c r="K37" s="271">
        <v>872</v>
      </c>
      <c r="L37" s="271">
        <v>601</v>
      </c>
      <c r="M37" s="274">
        <v>0.41399895446292562</v>
      </c>
      <c r="N37" s="271">
        <v>6555</v>
      </c>
      <c r="O37" s="271">
        <v>3615</v>
      </c>
      <c r="P37" s="271">
        <v>2940</v>
      </c>
      <c r="Q37" s="274">
        <v>1.75048335238258</v>
      </c>
      <c r="R37" s="227">
        <v>13821</v>
      </c>
      <c r="S37" s="227">
        <v>7786</v>
      </c>
      <c r="T37" s="227">
        <v>6035</v>
      </c>
      <c r="U37" s="274">
        <f t="shared" si="0"/>
        <v>3.584591004935588</v>
      </c>
    </row>
    <row r="38" spans="1:21" s="275" customFormat="1" ht="15" customHeight="1" x14ac:dyDescent="0.2">
      <c r="A38" s="284"/>
      <c r="B38" s="284"/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5" t="s">
        <v>722</v>
      </c>
    </row>
  </sheetData>
  <mergeCells count="6">
    <mergeCell ref="A5:A6"/>
    <mergeCell ref="B5:E5"/>
    <mergeCell ref="F5:I5"/>
    <mergeCell ref="J5:M5"/>
    <mergeCell ref="R5:U5"/>
    <mergeCell ref="N5:Q5"/>
  </mergeCells>
  <phoneticPr fontId="3"/>
  <pageMargins left="0.98425196850393704" right="0.98425196850393704" top="0.78740157480314965" bottom="0.78740157480314965" header="0.51181102362204722" footer="0.51181102362204722"/>
  <pageSetup paperSize="9" firstPageNumber="21" orientation="portrait" useFirstPageNumber="1" r:id="rId1"/>
  <headerFooter alignWithMargins="0">
    <oddFooter xml:space="preserve">&amp;C&amp;"游明朝 Demibold,標準"&amp;P+11 </oddFooter>
  </headerFooter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41"/>
  <sheetViews>
    <sheetView view="pageBreakPreview" zoomScaleNormal="100" zoomScaleSheetLayoutView="100" workbookViewId="0"/>
  </sheetViews>
  <sheetFormatPr defaultColWidth="8.88671875" defaultRowHeight="15" customHeight="1" x14ac:dyDescent="0.2"/>
  <cols>
    <col min="1" max="1" width="6.88671875" style="12" customWidth="1"/>
    <col min="2" max="3" width="5" style="12" customWidth="1"/>
    <col min="4" max="4" width="3.109375" style="12" customWidth="1"/>
    <col min="5" max="6" width="10" style="12" customWidth="1"/>
    <col min="7" max="7" width="10" style="120" customWidth="1"/>
    <col min="8" max="18" width="10" style="12" customWidth="1"/>
    <col min="19" max="16384" width="8.88671875" style="12"/>
  </cols>
  <sheetData>
    <row r="1" spans="1:18" s="8" customFormat="1" ht="15" customHeight="1" x14ac:dyDescent="0.2">
      <c r="A1" s="7" t="s">
        <v>115</v>
      </c>
      <c r="B1" s="7"/>
      <c r="C1" s="7"/>
      <c r="G1" s="169"/>
      <c r="R1" s="9" t="s">
        <v>115</v>
      </c>
    </row>
    <row r="3" spans="1:18" ht="15" customHeight="1" x14ac:dyDescent="0.2">
      <c r="A3" s="287" t="s">
        <v>656</v>
      </c>
      <c r="B3" s="287"/>
      <c r="C3" s="287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</row>
    <row r="4" spans="1:18" ht="15" customHeight="1" thickBot="1" x14ac:dyDescent="0.25">
      <c r="A4" s="286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8"/>
      <c r="Q4" s="289" t="s">
        <v>683</v>
      </c>
    </row>
    <row r="5" spans="1:18" ht="21" customHeight="1" x14ac:dyDescent="0.2">
      <c r="A5" s="715" t="s">
        <v>591</v>
      </c>
      <c r="B5" s="715"/>
      <c r="C5" s="715"/>
      <c r="D5" s="716"/>
      <c r="E5" s="290" t="s">
        <v>155</v>
      </c>
      <c r="F5" s="291"/>
      <c r="G5" s="292"/>
      <c r="H5" s="698" t="s">
        <v>110</v>
      </c>
      <c r="I5" s="702"/>
      <c r="J5" s="702"/>
      <c r="K5" s="702"/>
      <c r="L5" s="703"/>
      <c r="M5" s="698" t="s">
        <v>111</v>
      </c>
      <c r="N5" s="699"/>
      <c r="O5" s="699"/>
      <c r="P5" s="699"/>
      <c r="Q5" s="699"/>
    </row>
    <row r="6" spans="1:18" ht="21" customHeight="1" x14ac:dyDescent="0.2">
      <c r="A6" s="717"/>
      <c r="B6" s="717"/>
      <c r="C6" s="717"/>
      <c r="D6" s="667"/>
      <c r="E6" s="293" t="s">
        <v>120</v>
      </c>
      <c r="F6" s="293" t="s">
        <v>110</v>
      </c>
      <c r="G6" s="293" t="s">
        <v>111</v>
      </c>
      <c r="H6" s="293" t="s">
        <v>156</v>
      </c>
      <c r="I6" s="294" t="s">
        <v>157</v>
      </c>
      <c r="J6" s="293" t="s">
        <v>158</v>
      </c>
      <c r="K6" s="293" t="s">
        <v>159</v>
      </c>
      <c r="L6" s="294" t="s">
        <v>160</v>
      </c>
      <c r="M6" s="294" t="s">
        <v>156</v>
      </c>
      <c r="N6" s="294" t="s">
        <v>157</v>
      </c>
      <c r="O6" s="294" t="s">
        <v>158</v>
      </c>
      <c r="P6" s="294" t="s">
        <v>159</v>
      </c>
      <c r="Q6" s="294" t="s">
        <v>160</v>
      </c>
    </row>
    <row r="7" spans="1:18" ht="21" customHeight="1" x14ac:dyDescent="0.15">
      <c r="A7" s="286"/>
      <c r="B7" s="286"/>
      <c r="C7" s="286"/>
      <c r="D7" s="286"/>
      <c r="E7" s="295" t="s">
        <v>118</v>
      </c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296"/>
      <c r="Q7" s="296"/>
    </row>
    <row r="8" spans="1:18" s="34" customFormat="1" ht="21" customHeight="1" x14ac:dyDescent="0.2">
      <c r="A8" s="700" t="s">
        <v>592</v>
      </c>
      <c r="B8" s="700"/>
      <c r="C8" s="700"/>
      <c r="D8" s="701"/>
      <c r="E8" s="297">
        <f>SUM(E10:E14,E16:E20,E22:E26)</f>
        <v>319756</v>
      </c>
      <c r="F8" s="298">
        <f t="shared" ref="F8:Q8" si="0">SUM(F10:F14,F16:F20,F22:F26)</f>
        <v>150876</v>
      </c>
      <c r="G8" s="298">
        <f t="shared" si="0"/>
        <v>168880</v>
      </c>
      <c r="H8" s="298">
        <f t="shared" si="0"/>
        <v>43408</v>
      </c>
      <c r="I8" s="298">
        <f t="shared" si="0"/>
        <v>91684</v>
      </c>
      <c r="J8" s="298">
        <f t="shared" si="0"/>
        <v>3428</v>
      </c>
      <c r="K8" s="298">
        <f t="shared" si="0"/>
        <v>4115</v>
      </c>
      <c r="L8" s="298">
        <f t="shared" si="0"/>
        <v>8241</v>
      </c>
      <c r="M8" s="298">
        <f t="shared" si="0"/>
        <v>42439</v>
      </c>
      <c r="N8" s="298">
        <f t="shared" si="0"/>
        <v>92350</v>
      </c>
      <c r="O8" s="298">
        <f t="shared" si="0"/>
        <v>16919</v>
      </c>
      <c r="P8" s="298">
        <f t="shared" si="0"/>
        <v>9519</v>
      </c>
      <c r="Q8" s="298">
        <f t="shared" si="0"/>
        <v>7653</v>
      </c>
    </row>
    <row r="9" spans="1:18" ht="21" customHeight="1" x14ac:dyDescent="0.2">
      <c r="A9" s="286"/>
      <c r="B9" s="286"/>
      <c r="C9" s="286"/>
      <c r="D9" s="286"/>
      <c r="E9" s="299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</row>
    <row r="10" spans="1:18" ht="21" customHeight="1" x14ac:dyDescent="0.2">
      <c r="A10" s="301">
        <v>15</v>
      </c>
      <c r="B10" s="302" t="s">
        <v>595</v>
      </c>
      <c r="C10" s="302">
        <v>19</v>
      </c>
      <c r="D10" s="303" t="s">
        <v>596</v>
      </c>
      <c r="E10" s="304">
        <f>SUM(F10:G10)</f>
        <v>18843</v>
      </c>
      <c r="F10" s="305">
        <v>9605</v>
      </c>
      <c r="G10" s="305">
        <v>9238</v>
      </c>
      <c r="H10" s="305">
        <v>9515</v>
      </c>
      <c r="I10" s="305">
        <v>13</v>
      </c>
      <c r="J10" s="306" t="s">
        <v>20</v>
      </c>
      <c r="K10" s="305">
        <v>1</v>
      </c>
      <c r="L10" s="305">
        <v>76</v>
      </c>
      <c r="M10" s="305">
        <v>9172</v>
      </c>
      <c r="N10" s="305">
        <v>15</v>
      </c>
      <c r="O10" s="307">
        <v>1</v>
      </c>
      <c r="P10" s="305">
        <v>1</v>
      </c>
      <c r="Q10" s="305">
        <v>49</v>
      </c>
    </row>
    <row r="11" spans="1:18" ht="21" customHeight="1" x14ac:dyDescent="0.2">
      <c r="A11" s="301">
        <v>20</v>
      </c>
      <c r="B11" s="302" t="s">
        <v>595</v>
      </c>
      <c r="C11" s="302">
        <v>24</v>
      </c>
      <c r="D11" s="303"/>
      <c r="E11" s="304">
        <f>SUM(F11:G11)</f>
        <v>21564</v>
      </c>
      <c r="F11" s="305">
        <v>10911</v>
      </c>
      <c r="G11" s="305">
        <v>10653</v>
      </c>
      <c r="H11" s="305">
        <v>9760</v>
      </c>
      <c r="I11" s="305">
        <v>226</v>
      </c>
      <c r="J11" s="306" t="s">
        <v>20</v>
      </c>
      <c r="K11" s="305">
        <v>11</v>
      </c>
      <c r="L11" s="305">
        <v>914</v>
      </c>
      <c r="M11" s="305">
        <v>9539</v>
      </c>
      <c r="N11" s="305">
        <v>382</v>
      </c>
      <c r="O11" s="305">
        <v>2</v>
      </c>
      <c r="P11" s="305">
        <v>13</v>
      </c>
      <c r="Q11" s="305">
        <v>717</v>
      </c>
    </row>
    <row r="12" spans="1:18" ht="21" customHeight="1" x14ac:dyDescent="0.2">
      <c r="A12" s="286">
        <v>25</v>
      </c>
      <c r="B12" s="302" t="s">
        <v>595</v>
      </c>
      <c r="C12" s="308">
        <v>29</v>
      </c>
      <c r="D12" s="303"/>
      <c r="E12" s="304">
        <f>SUM(F12:G12)</f>
        <v>18912</v>
      </c>
      <c r="F12" s="305">
        <v>9272</v>
      </c>
      <c r="G12" s="305">
        <v>9640</v>
      </c>
      <c r="H12" s="305">
        <v>5640</v>
      </c>
      <c r="I12" s="305">
        <v>2263</v>
      </c>
      <c r="J12" s="306" t="s">
        <v>20</v>
      </c>
      <c r="K12" s="305">
        <v>35</v>
      </c>
      <c r="L12" s="305">
        <v>1334</v>
      </c>
      <c r="M12" s="305">
        <v>5813</v>
      </c>
      <c r="N12" s="305">
        <v>3015</v>
      </c>
      <c r="O12" s="305">
        <v>1</v>
      </c>
      <c r="P12" s="305">
        <v>95</v>
      </c>
      <c r="Q12" s="305">
        <v>716</v>
      </c>
    </row>
    <row r="13" spans="1:18" ht="21" customHeight="1" x14ac:dyDescent="0.2">
      <c r="A13" s="286">
        <v>30</v>
      </c>
      <c r="B13" s="302" t="s">
        <v>595</v>
      </c>
      <c r="C13" s="308">
        <v>34</v>
      </c>
      <c r="D13" s="303"/>
      <c r="E13" s="304">
        <f>SUM(F13:G13)</f>
        <v>20659</v>
      </c>
      <c r="F13" s="305">
        <v>9975</v>
      </c>
      <c r="G13" s="305">
        <v>10684</v>
      </c>
      <c r="H13" s="305">
        <v>3492</v>
      </c>
      <c r="I13" s="305">
        <v>5564</v>
      </c>
      <c r="J13" s="305">
        <v>3</v>
      </c>
      <c r="K13" s="305">
        <v>110</v>
      </c>
      <c r="L13" s="305">
        <v>806</v>
      </c>
      <c r="M13" s="305">
        <v>3324</v>
      </c>
      <c r="N13" s="305">
        <v>6676</v>
      </c>
      <c r="O13" s="305">
        <v>7</v>
      </c>
      <c r="P13" s="305">
        <v>227</v>
      </c>
      <c r="Q13" s="305">
        <v>450</v>
      </c>
    </row>
    <row r="14" spans="1:18" ht="21" customHeight="1" x14ac:dyDescent="0.2">
      <c r="A14" s="286">
        <v>35</v>
      </c>
      <c r="B14" s="302" t="s">
        <v>595</v>
      </c>
      <c r="C14" s="308">
        <v>39</v>
      </c>
      <c r="D14" s="303"/>
      <c r="E14" s="304">
        <f>SUM(F14:G14)</f>
        <v>23842</v>
      </c>
      <c r="F14" s="305">
        <v>11483</v>
      </c>
      <c r="G14" s="305">
        <v>12359</v>
      </c>
      <c r="H14" s="305">
        <v>2638</v>
      </c>
      <c r="I14" s="305">
        <v>8012</v>
      </c>
      <c r="J14" s="305">
        <v>6</v>
      </c>
      <c r="K14" s="305">
        <v>172</v>
      </c>
      <c r="L14" s="305">
        <v>655</v>
      </c>
      <c r="M14" s="305">
        <v>2481</v>
      </c>
      <c r="N14" s="305">
        <v>8992</v>
      </c>
      <c r="O14" s="305">
        <v>14</v>
      </c>
      <c r="P14" s="305">
        <v>414</v>
      </c>
      <c r="Q14" s="305">
        <v>458</v>
      </c>
    </row>
    <row r="15" spans="1:18" ht="21" customHeight="1" x14ac:dyDescent="0.2">
      <c r="B15" s="309"/>
      <c r="C15" s="309"/>
      <c r="D15" s="288" t="s">
        <v>330</v>
      </c>
      <c r="E15" s="304"/>
      <c r="F15" s="305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</row>
    <row r="16" spans="1:18" ht="21" customHeight="1" x14ac:dyDescent="0.2">
      <c r="A16" s="286">
        <v>40</v>
      </c>
      <c r="B16" s="302" t="s">
        <v>595</v>
      </c>
      <c r="C16" s="308">
        <v>44</v>
      </c>
      <c r="D16" s="303"/>
      <c r="E16" s="304">
        <f>SUM(F16:G16)</f>
        <v>26673</v>
      </c>
      <c r="F16" s="305">
        <v>12852</v>
      </c>
      <c r="G16" s="305">
        <v>13821</v>
      </c>
      <c r="H16" s="305">
        <v>2604</v>
      </c>
      <c r="I16" s="305">
        <v>9277</v>
      </c>
      <c r="J16" s="305">
        <v>20</v>
      </c>
      <c r="K16" s="305">
        <v>292</v>
      </c>
      <c r="L16" s="305">
        <v>659</v>
      </c>
      <c r="M16" s="305">
        <v>2391</v>
      </c>
      <c r="N16" s="305">
        <v>10314</v>
      </c>
      <c r="O16" s="305">
        <v>43</v>
      </c>
      <c r="P16" s="305">
        <v>666</v>
      </c>
      <c r="Q16" s="305">
        <v>407</v>
      </c>
    </row>
    <row r="17" spans="1:17" ht="21" customHeight="1" x14ac:dyDescent="0.2">
      <c r="A17" s="286">
        <v>45</v>
      </c>
      <c r="B17" s="302" t="s">
        <v>595</v>
      </c>
      <c r="C17" s="308">
        <v>49</v>
      </c>
      <c r="D17" s="303"/>
      <c r="E17" s="304">
        <f>SUM(F17:G17)</f>
        <v>31488</v>
      </c>
      <c r="F17" s="305">
        <v>15343</v>
      </c>
      <c r="G17" s="305">
        <v>16145</v>
      </c>
      <c r="H17" s="305">
        <v>2999</v>
      </c>
      <c r="I17" s="305">
        <v>10988</v>
      </c>
      <c r="J17" s="305">
        <v>50</v>
      </c>
      <c r="K17" s="305">
        <v>473</v>
      </c>
      <c r="L17" s="305">
        <v>833</v>
      </c>
      <c r="M17" s="305">
        <v>2638</v>
      </c>
      <c r="N17" s="305">
        <v>11803</v>
      </c>
      <c r="O17" s="305">
        <v>94</v>
      </c>
      <c r="P17" s="305">
        <v>1066</v>
      </c>
      <c r="Q17" s="305">
        <v>544</v>
      </c>
    </row>
    <row r="18" spans="1:17" ht="21" customHeight="1" x14ac:dyDescent="0.2">
      <c r="A18" s="286">
        <v>50</v>
      </c>
      <c r="B18" s="302" t="s">
        <v>595</v>
      </c>
      <c r="C18" s="308">
        <v>54</v>
      </c>
      <c r="D18" s="303"/>
      <c r="E18" s="304">
        <f>SUM(F18:G18)</f>
        <v>28150</v>
      </c>
      <c r="F18" s="305">
        <v>13818</v>
      </c>
      <c r="G18" s="305">
        <v>14332</v>
      </c>
      <c r="H18" s="305">
        <v>2367</v>
      </c>
      <c r="I18" s="305">
        <v>10140</v>
      </c>
      <c r="J18" s="305">
        <v>65</v>
      </c>
      <c r="K18" s="305">
        <v>564</v>
      </c>
      <c r="L18" s="305">
        <v>682</v>
      </c>
      <c r="M18" s="305">
        <v>2174</v>
      </c>
      <c r="N18" s="305">
        <v>10219</v>
      </c>
      <c r="O18" s="305">
        <v>200</v>
      </c>
      <c r="P18" s="305">
        <v>1231</v>
      </c>
      <c r="Q18" s="305">
        <v>508</v>
      </c>
    </row>
    <row r="19" spans="1:17" ht="21" customHeight="1" x14ac:dyDescent="0.2">
      <c r="A19" s="286">
        <v>55</v>
      </c>
      <c r="B19" s="302" t="s">
        <v>595</v>
      </c>
      <c r="C19" s="308">
        <v>59</v>
      </c>
      <c r="D19" s="303"/>
      <c r="E19" s="304">
        <f>SUM(F19:G19)</f>
        <v>23068</v>
      </c>
      <c r="F19" s="305">
        <v>11564</v>
      </c>
      <c r="G19" s="305">
        <v>11504</v>
      </c>
      <c r="H19" s="305">
        <v>1605</v>
      </c>
      <c r="I19" s="305">
        <v>8829</v>
      </c>
      <c r="J19" s="305">
        <v>82</v>
      </c>
      <c r="K19" s="305">
        <v>559</v>
      </c>
      <c r="L19" s="305">
        <v>489</v>
      </c>
      <c r="M19" s="305">
        <v>1393</v>
      </c>
      <c r="N19" s="305">
        <v>8263</v>
      </c>
      <c r="O19" s="305">
        <v>340</v>
      </c>
      <c r="P19" s="305">
        <v>1179</v>
      </c>
      <c r="Q19" s="305">
        <v>329</v>
      </c>
    </row>
    <row r="20" spans="1:17" ht="21" customHeight="1" x14ac:dyDescent="0.2">
      <c r="A20" s="286">
        <v>60</v>
      </c>
      <c r="B20" s="302" t="s">
        <v>595</v>
      </c>
      <c r="C20" s="308">
        <v>64</v>
      </c>
      <c r="D20" s="303"/>
      <c r="E20" s="304">
        <f>SUM(F20:G20)</f>
        <v>18049</v>
      </c>
      <c r="F20" s="305">
        <v>8727</v>
      </c>
      <c r="G20" s="305">
        <v>9322</v>
      </c>
      <c r="H20" s="305">
        <v>1005</v>
      </c>
      <c r="I20" s="305">
        <v>6807</v>
      </c>
      <c r="J20" s="305">
        <v>126</v>
      </c>
      <c r="K20" s="305">
        <v>478</v>
      </c>
      <c r="L20" s="305">
        <v>311</v>
      </c>
      <c r="M20" s="305">
        <v>864</v>
      </c>
      <c r="N20" s="305">
        <v>6691</v>
      </c>
      <c r="O20" s="305">
        <v>567</v>
      </c>
      <c r="P20" s="305">
        <v>955</v>
      </c>
      <c r="Q20" s="305">
        <v>245</v>
      </c>
    </row>
    <row r="21" spans="1:17" ht="21" customHeight="1" x14ac:dyDescent="0.2">
      <c r="B21" s="309"/>
      <c r="C21" s="309"/>
      <c r="D21" s="288"/>
      <c r="E21" s="304"/>
      <c r="F21" s="305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5"/>
    </row>
    <row r="22" spans="1:17" ht="21" customHeight="1" x14ac:dyDescent="0.2">
      <c r="A22" s="286">
        <v>65</v>
      </c>
      <c r="B22" s="302" t="s">
        <v>595</v>
      </c>
      <c r="C22" s="308">
        <v>69</v>
      </c>
      <c r="D22" s="303"/>
      <c r="E22" s="304">
        <f>SUM(F22:G22)</f>
        <v>19143</v>
      </c>
      <c r="F22" s="305">
        <v>8612</v>
      </c>
      <c r="G22" s="305">
        <v>10531</v>
      </c>
      <c r="H22" s="305">
        <v>753</v>
      </c>
      <c r="I22" s="305">
        <v>6871</v>
      </c>
      <c r="J22" s="305">
        <v>253</v>
      </c>
      <c r="K22" s="305">
        <v>454</v>
      </c>
      <c r="L22" s="305">
        <v>281</v>
      </c>
      <c r="M22" s="305">
        <v>699</v>
      </c>
      <c r="N22" s="305">
        <v>7410</v>
      </c>
      <c r="O22" s="305">
        <v>1091</v>
      </c>
      <c r="P22" s="305">
        <v>1051</v>
      </c>
      <c r="Q22" s="305">
        <v>280</v>
      </c>
    </row>
    <row r="23" spans="1:17" ht="21" customHeight="1" x14ac:dyDescent="0.2">
      <c r="A23" s="286">
        <v>70</v>
      </c>
      <c r="B23" s="302" t="s">
        <v>595</v>
      </c>
      <c r="C23" s="308">
        <v>74</v>
      </c>
      <c r="D23" s="303"/>
      <c r="E23" s="304">
        <f>SUM(F23:G23)</f>
        <v>23436</v>
      </c>
      <c r="F23" s="305">
        <v>10650</v>
      </c>
      <c r="G23" s="305">
        <v>12786</v>
      </c>
      <c r="H23" s="305">
        <v>630</v>
      </c>
      <c r="I23" s="305">
        <v>8659</v>
      </c>
      <c r="J23" s="305">
        <v>556</v>
      </c>
      <c r="K23" s="305">
        <v>481</v>
      </c>
      <c r="L23" s="305">
        <v>324</v>
      </c>
      <c r="M23" s="305">
        <v>745</v>
      </c>
      <c r="N23" s="305">
        <v>8306</v>
      </c>
      <c r="O23" s="305">
        <v>2195</v>
      </c>
      <c r="P23" s="305">
        <v>1112</v>
      </c>
      <c r="Q23" s="305">
        <v>428</v>
      </c>
    </row>
    <row r="24" spans="1:17" ht="21" customHeight="1" x14ac:dyDescent="0.2">
      <c r="A24" s="286">
        <v>75</v>
      </c>
      <c r="B24" s="302" t="s">
        <v>595</v>
      </c>
      <c r="C24" s="308">
        <v>79</v>
      </c>
      <c r="D24" s="303"/>
      <c r="E24" s="304">
        <f>SUM(F24:G24)</f>
        <v>18344</v>
      </c>
      <c r="F24" s="305">
        <v>7893</v>
      </c>
      <c r="G24" s="305">
        <v>10451</v>
      </c>
      <c r="H24" s="305">
        <v>265</v>
      </c>
      <c r="I24" s="305">
        <v>6467</v>
      </c>
      <c r="J24" s="305">
        <v>606</v>
      </c>
      <c r="K24" s="305">
        <v>266</v>
      </c>
      <c r="L24" s="305">
        <v>289</v>
      </c>
      <c r="M24" s="305">
        <v>500</v>
      </c>
      <c r="N24" s="305">
        <v>5562</v>
      </c>
      <c r="O24" s="305">
        <v>3069</v>
      </c>
      <c r="P24" s="305">
        <v>755</v>
      </c>
      <c r="Q24" s="305">
        <v>565</v>
      </c>
    </row>
    <row r="25" spans="1:17" ht="21" customHeight="1" x14ac:dyDescent="0.2">
      <c r="A25" s="286">
        <v>80</v>
      </c>
      <c r="B25" s="302" t="s">
        <v>595</v>
      </c>
      <c r="C25" s="308">
        <v>84</v>
      </c>
      <c r="D25" s="303"/>
      <c r="E25" s="304">
        <f>SUM(F25:G25)</f>
        <v>13837</v>
      </c>
      <c r="F25" s="305">
        <v>5596</v>
      </c>
      <c r="G25" s="305">
        <v>8241</v>
      </c>
      <c r="H25" s="305">
        <v>89</v>
      </c>
      <c r="I25" s="305">
        <v>4432</v>
      </c>
      <c r="J25" s="305">
        <v>665</v>
      </c>
      <c r="K25" s="305">
        <v>146</v>
      </c>
      <c r="L25" s="305">
        <v>264</v>
      </c>
      <c r="M25" s="305">
        <v>342</v>
      </c>
      <c r="N25" s="305">
        <v>3184</v>
      </c>
      <c r="O25" s="305">
        <v>3579</v>
      </c>
      <c r="P25" s="305">
        <v>472</v>
      </c>
      <c r="Q25" s="305">
        <v>664</v>
      </c>
    </row>
    <row r="26" spans="1:17" ht="21" customHeight="1" thickBot="1" x14ac:dyDescent="0.25">
      <c r="A26" s="713" t="s">
        <v>530</v>
      </c>
      <c r="B26" s="713"/>
      <c r="C26" s="713"/>
      <c r="D26" s="714"/>
      <c r="E26" s="304">
        <f>SUM(F26:G26)</f>
        <v>13748</v>
      </c>
      <c r="F26" s="305">
        <v>4575</v>
      </c>
      <c r="G26" s="305">
        <v>9173</v>
      </c>
      <c r="H26" s="305">
        <v>46</v>
      </c>
      <c r="I26" s="305">
        <v>3136</v>
      </c>
      <c r="J26" s="305">
        <v>996</v>
      </c>
      <c r="K26" s="305">
        <v>73</v>
      </c>
      <c r="L26" s="305">
        <v>324</v>
      </c>
      <c r="M26" s="305">
        <v>364</v>
      </c>
      <c r="N26" s="305">
        <v>1518</v>
      </c>
      <c r="O26" s="305">
        <v>5716</v>
      </c>
      <c r="P26" s="305">
        <v>282</v>
      </c>
      <c r="Q26" s="305">
        <v>1293</v>
      </c>
    </row>
    <row r="27" spans="1:17" ht="15" customHeight="1" x14ac:dyDescent="0.2">
      <c r="A27" s="310"/>
      <c r="B27" s="310"/>
      <c r="C27" s="310"/>
      <c r="D27" s="310"/>
      <c r="E27" s="311"/>
      <c r="F27" s="312"/>
      <c r="G27" s="313"/>
      <c r="H27" s="310"/>
      <c r="I27" s="310"/>
      <c r="J27" s="310"/>
      <c r="K27" s="310"/>
      <c r="L27" s="310"/>
      <c r="M27" s="310"/>
      <c r="N27" s="310"/>
      <c r="O27" s="310"/>
      <c r="P27" s="310"/>
      <c r="Q27" s="314" t="s">
        <v>720</v>
      </c>
    </row>
    <row r="28" spans="1:17" ht="15" customHeight="1" x14ac:dyDescent="0.2">
      <c r="A28" s="301" t="s">
        <v>639</v>
      </c>
      <c r="B28" s="301"/>
      <c r="C28" s="301"/>
      <c r="D28" s="301"/>
      <c r="E28" s="315"/>
      <c r="F28" s="316"/>
      <c r="G28" s="317"/>
      <c r="H28" s="301"/>
      <c r="I28" s="301"/>
      <c r="J28" s="301"/>
      <c r="K28" s="301"/>
      <c r="L28" s="301"/>
      <c r="M28" s="301"/>
      <c r="N28" s="301"/>
      <c r="O28" s="301"/>
      <c r="P28" s="301"/>
      <c r="Q28" s="318"/>
    </row>
    <row r="29" spans="1:17" ht="15" customHeight="1" x14ac:dyDescent="0.2">
      <c r="A29" s="301"/>
      <c r="B29" s="301"/>
      <c r="C29" s="301"/>
      <c r="D29" s="301"/>
      <c r="E29" s="315"/>
      <c r="F29" s="316"/>
      <c r="G29" s="317"/>
      <c r="H29" s="301"/>
      <c r="I29" s="301"/>
      <c r="J29" s="301"/>
      <c r="K29" s="301"/>
      <c r="L29" s="301"/>
      <c r="M29" s="301"/>
      <c r="N29" s="301"/>
      <c r="O29" s="301"/>
      <c r="P29" s="301"/>
      <c r="Q29" s="318"/>
    </row>
    <row r="30" spans="1:17" ht="15" customHeight="1" x14ac:dyDescent="0.2">
      <c r="A30" s="319" t="s">
        <v>657</v>
      </c>
      <c r="B30" s="319"/>
      <c r="C30" s="319"/>
      <c r="D30" s="320"/>
      <c r="E30" s="320"/>
      <c r="F30" s="320"/>
      <c r="G30" s="320"/>
      <c r="H30" s="320"/>
      <c r="I30" s="320"/>
      <c r="J30" s="320"/>
      <c r="K30" s="321"/>
      <c r="L30" s="321"/>
      <c r="M30" s="321"/>
      <c r="N30" s="321"/>
      <c r="O30" s="321"/>
      <c r="P30" s="321"/>
      <c r="Q30" s="321"/>
    </row>
    <row r="31" spans="1:17" ht="15" customHeight="1" thickBot="1" x14ac:dyDescent="0.25">
      <c r="A31" s="320"/>
      <c r="B31" s="320"/>
      <c r="C31" s="320"/>
      <c r="E31" s="320"/>
      <c r="F31" s="320"/>
      <c r="G31" s="320"/>
      <c r="H31" s="320"/>
      <c r="I31" s="320"/>
      <c r="J31" s="320"/>
      <c r="K31" s="320"/>
      <c r="L31" s="321"/>
      <c r="M31" s="321"/>
      <c r="N31" s="321"/>
      <c r="O31" s="321"/>
      <c r="P31" s="321"/>
      <c r="Q31" s="322" t="s">
        <v>161</v>
      </c>
    </row>
    <row r="32" spans="1:17" ht="21" customHeight="1" x14ac:dyDescent="0.2">
      <c r="A32" s="707" t="s">
        <v>593</v>
      </c>
      <c r="B32" s="707"/>
      <c r="C32" s="707"/>
      <c r="D32" s="708"/>
      <c r="E32" s="704" t="s">
        <v>594</v>
      </c>
      <c r="F32" s="705"/>
      <c r="G32" s="705"/>
      <c r="H32" s="705"/>
      <c r="I32" s="705"/>
      <c r="J32" s="705"/>
      <c r="K32" s="705"/>
      <c r="L32" s="705"/>
      <c r="M32" s="705"/>
      <c r="N32" s="705"/>
      <c r="O32" s="706"/>
      <c r="P32" s="711" t="s">
        <v>1</v>
      </c>
      <c r="Q32" s="323" t="s">
        <v>163</v>
      </c>
    </row>
    <row r="33" spans="1:18" ht="21" customHeight="1" x14ac:dyDescent="0.2">
      <c r="A33" s="709"/>
      <c r="B33" s="709"/>
      <c r="C33" s="709"/>
      <c r="D33" s="710"/>
      <c r="E33" s="324" t="s">
        <v>124</v>
      </c>
      <c r="F33" s="324" t="s">
        <v>164</v>
      </c>
      <c r="G33" s="324" t="s">
        <v>242</v>
      </c>
      <c r="H33" s="325" t="s">
        <v>243</v>
      </c>
      <c r="I33" s="324" t="s">
        <v>244</v>
      </c>
      <c r="J33" s="324" t="s">
        <v>245</v>
      </c>
      <c r="K33" s="324" t="s">
        <v>246</v>
      </c>
      <c r="L33" s="326" t="s">
        <v>247</v>
      </c>
      <c r="M33" s="324" t="s">
        <v>248</v>
      </c>
      <c r="N33" s="325" t="s">
        <v>249</v>
      </c>
      <c r="O33" s="324" t="s">
        <v>165</v>
      </c>
      <c r="P33" s="712"/>
      <c r="Q33" s="327" t="s">
        <v>166</v>
      </c>
    </row>
    <row r="34" spans="1:18" ht="21" customHeight="1" x14ac:dyDescent="0.15">
      <c r="A34" s="320"/>
      <c r="B34" s="320"/>
      <c r="C34" s="320"/>
      <c r="E34" s="328" t="s">
        <v>117</v>
      </c>
      <c r="F34" s="329"/>
      <c r="G34" s="329"/>
      <c r="H34" s="329"/>
      <c r="I34" s="329"/>
      <c r="J34" s="329"/>
      <c r="K34" s="329"/>
      <c r="L34" s="329"/>
      <c r="M34" s="330"/>
      <c r="N34" s="330"/>
      <c r="O34" s="330"/>
      <c r="P34" s="331" t="s">
        <v>118</v>
      </c>
      <c r="Q34" s="321"/>
    </row>
    <row r="35" spans="1:18" ht="21" customHeight="1" x14ac:dyDescent="0.2">
      <c r="A35" s="693" t="s">
        <v>588</v>
      </c>
      <c r="B35" s="693"/>
      <c r="C35" s="693"/>
      <c r="D35" s="694"/>
      <c r="E35" s="332">
        <v>141340</v>
      </c>
      <c r="F35" s="333">
        <v>45365</v>
      </c>
      <c r="G35" s="333">
        <v>34918</v>
      </c>
      <c r="H35" s="333">
        <v>26620</v>
      </c>
      <c r="I35" s="333">
        <v>25291</v>
      </c>
      <c r="J35" s="333">
        <v>7177</v>
      </c>
      <c r="K35" s="333">
        <v>1529</v>
      </c>
      <c r="L35" s="333">
        <v>367</v>
      </c>
      <c r="M35" s="333">
        <v>55</v>
      </c>
      <c r="N35" s="333">
        <v>13</v>
      </c>
      <c r="O35" s="333">
        <v>5</v>
      </c>
      <c r="P35" s="333">
        <v>344460</v>
      </c>
      <c r="Q35" s="334">
        <v>2.44</v>
      </c>
    </row>
    <row r="36" spans="1:18" ht="21" customHeight="1" x14ac:dyDescent="0.2">
      <c r="A36" s="695" t="s">
        <v>589</v>
      </c>
      <c r="B36" s="695"/>
      <c r="C36" s="695"/>
      <c r="D36" s="694"/>
      <c r="E36" s="332">
        <v>147242</v>
      </c>
      <c r="F36" s="333">
        <v>49105</v>
      </c>
      <c r="G36" s="333">
        <v>38637</v>
      </c>
      <c r="H36" s="333">
        <v>27232</v>
      </c>
      <c r="I36" s="333">
        <v>24297</v>
      </c>
      <c r="J36" s="333">
        <v>6353</v>
      </c>
      <c r="K36" s="333">
        <v>1273</v>
      </c>
      <c r="L36" s="333">
        <v>281</v>
      </c>
      <c r="M36" s="333">
        <v>48</v>
      </c>
      <c r="N36" s="333">
        <v>8</v>
      </c>
      <c r="O36" s="333">
        <v>8</v>
      </c>
      <c r="P36" s="333">
        <v>347173</v>
      </c>
      <c r="Q36" s="334">
        <v>2.36</v>
      </c>
    </row>
    <row r="37" spans="1:18" ht="21" customHeight="1" x14ac:dyDescent="0.2">
      <c r="A37" s="695" t="s">
        <v>278</v>
      </c>
      <c r="B37" s="695"/>
      <c r="C37" s="695"/>
      <c r="D37" s="694"/>
      <c r="E37" s="332">
        <v>154587</v>
      </c>
      <c r="F37" s="333">
        <v>55622</v>
      </c>
      <c r="G37" s="333">
        <v>41131</v>
      </c>
      <c r="H37" s="333">
        <v>27730</v>
      </c>
      <c r="I37" s="333">
        <v>22921</v>
      </c>
      <c r="J37" s="333">
        <v>5803</v>
      </c>
      <c r="K37" s="333">
        <v>1096</v>
      </c>
      <c r="L37" s="333">
        <v>226</v>
      </c>
      <c r="M37" s="335">
        <v>48</v>
      </c>
      <c r="N37" s="336">
        <v>6</v>
      </c>
      <c r="O37" s="335">
        <v>4</v>
      </c>
      <c r="P37" s="336">
        <v>350410</v>
      </c>
      <c r="Q37" s="337">
        <v>2.2667494679</v>
      </c>
    </row>
    <row r="38" spans="1:18" s="34" customFormat="1" ht="21" customHeight="1" x14ac:dyDescent="0.2">
      <c r="A38" s="695" t="s">
        <v>590</v>
      </c>
      <c r="B38" s="695"/>
      <c r="C38" s="695"/>
      <c r="D38" s="694"/>
      <c r="E38" s="338">
        <v>168363</v>
      </c>
      <c r="F38" s="339">
        <v>65350</v>
      </c>
      <c r="G38" s="339">
        <v>44107</v>
      </c>
      <c r="H38" s="339">
        <v>28718</v>
      </c>
      <c r="I38" s="339">
        <v>23286</v>
      </c>
      <c r="J38" s="339">
        <v>5717</v>
      </c>
      <c r="K38" s="339">
        <v>945</v>
      </c>
      <c r="L38" s="339">
        <v>181</v>
      </c>
      <c r="M38" s="129">
        <v>38</v>
      </c>
      <c r="N38" s="129">
        <v>15</v>
      </c>
      <c r="O38" s="129">
        <v>6</v>
      </c>
      <c r="P38" s="129">
        <v>368886</v>
      </c>
      <c r="Q38" s="340">
        <v>2.1910158407726201</v>
      </c>
      <c r="R38" s="341"/>
    </row>
    <row r="39" spans="1:18" s="34" customFormat="1" ht="21" customHeight="1" thickBot="1" x14ac:dyDescent="0.25">
      <c r="A39" s="696" t="s">
        <v>684</v>
      </c>
      <c r="B39" s="696"/>
      <c r="C39" s="696"/>
      <c r="D39" s="697"/>
      <c r="E39" s="342">
        <v>179962</v>
      </c>
      <c r="F39" s="343">
        <v>75156</v>
      </c>
      <c r="G39" s="343">
        <v>46696</v>
      </c>
      <c r="H39" s="343">
        <v>28678</v>
      </c>
      <c r="I39" s="343">
        <v>23040</v>
      </c>
      <c r="J39" s="343">
        <v>5458</v>
      </c>
      <c r="K39" s="343">
        <v>755</v>
      </c>
      <c r="L39" s="343">
        <v>138</v>
      </c>
      <c r="M39" s="344">
        <v>27</v>
      </c>
      <c r="N39" s="344">
        <v>10</v>
      </c>
      <c r="O39" s="344">
        <v>4</v>
      </c>
      <c r="P39" s="344">
        <v>379876</v>
      </c>
      <c r="Q39" s="345">
        <v>2.1108699999999998</v>
      </c>
      <c r="R39" s="341"/>
    </row>
    <row r="40" spans="1:18" ht="15" customHeight="1" x14ac:dyDescent="0.2">
      <c r="A40" s="346"/>
      <c r="B40" s="346"/>
      <c r="C40" s="346"/>
      <c r="E40" s="320"/>
      <c r="F40" s="320"/>
      <c r="G40" s="320"/>
      <c r="H40" s="320"/>
      <c r="I40" s="320"/>
      <c r="J40" s="320"/>
      <c r="K40" s="320"/>
      <c r="L40" s="320"/>
      <c r="M40" s="321"/>
      <c r="N40" s="320"/>
      <c r="O40" s="320"/>
      <c r="P40" s="320"/>
      <c r="Q40" s="322" t="s">
        <v>720</v>
      </c>
    </row>
    <row r="41" spans="1:18" ht="15" customHeight="1" x14ac:dyDescent="0.2">
      <c r="A41" s="320"/>
      <c r="B41" s="320"/>
      <c r="C41" s="320"/>
      <c r="D41" s="320"/>
      <c r="E41" s="320"/>
      <c r="F41" s="320"/>
      <c r="G41" s="320"/>
      <c r="H41" s="320"/>
      <c r="I41" s="320"/>
      <c r="J41" s="320"/>
      <c r="K41" s="320"/>
      <c r="L41" s="321"/>
      <c r="M41" s="320"/>
      <c r="N41" s="320"/>
      <c r="O41" s="320"/>
      <c r="P41" s="322"/>
    </row>
  </sheetData>
  <mergeCells count="13">
    <mergeCell ref="M5:Q5"/>
    <mergeCell ref="A8:D8"/>
    <mergeCell ref="H5:L5"/>
    <mergeCell ref="E32:O32"/>
    <mergeCell ref="A32:D33"/>
    <mergeCell ref="P32:P33"/>
    <mergeCell ref="A26:D26"/>
    <mergeCell ref="A5:D6"/>
    <mergeCell ref="A35:D35"/>
    <mergeCell ref="A36:D36"/>
    <mergeCell ref="A37:D37"/>
    <mergeCell ref="A38:D38"/>
    <mergeCell ref="A39:D39"/>
  </mergeCells>
  <phoneticPr fontId="3"/>
  <pageMargins left="0.98425196850393704" right="0.98425196850393704" top="0.78740157480314965" bottom="0.78740157480314965" header="0.51181102362204722" footer="0.51181102362204722"/>
  <pageSetup paperSize="9" firstPageNumber="21" orientation="portrait" useFirstPageNumber="1" r:id="rId1"/>
  <headerFooter alignWithMargins="0">
    <oddFooter xml:space="preserve">&amp;C&amp;"游明朝 Demibold,標準"&amp;P+13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2"/>
  <sheetViews>
    <sheetView view="pageBreakPreview" zoomScaleNormal="85" zoomScaleSheetLayoutView="100" workbookViewId="0"/>
  </sheetViews>
  <sheetFormatPr defaultColWidth="9" defaultRowHeight="15.75" customHeight="1" x14ac:dyDescent="0.2"/>
  <cols>
    <col min="1" max="1" width="27.109375" style="348" customWidth="1"/>
    <col min="2" max="21" width="6.77734375" style="12" customWidth="1"/>
    <col min="22" max="16384" width="9" style="12"/>
  </cols>
  <sheetData>
    <row r="1" spans="1:21" s="8" customFormat="1" ht="15" customHeight="1" x14ac:dyDescent="0.2">
      <c r="A1" s="347" t="s">
        <v>115</v>
      </c>
      <c r="U1" s="9" t="s">
        <v>115</v>
      </c>
    </row>
    <row r="2" spans="1:21" ht="15" customHeight="1" x14ac:dyDescent="0.2"/>
    <row r="3" spans="1:21" ht="15" customHeight="1" x14ac:dyDescent="0.2">
      <c r="A3" s="349" t="s">
        <v>658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</row>
    <row r="4" spans="1:21" ht="15" customHeight="1" thickBot="1" x14ac:dyDescent="0.25">
      <c r="A4" s="351"/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2" t="s">
        <v>685</v>
      </c>
    </row>
    <row r="5" spans="1:21" ht="29.25" customHeight="1" x14ac:dyDescent="0.2">
      <c r="A5" s="353"/>
      <c r="B5" s="724" t="s">
        <v>120</v>
      </c>
      <c r="C5" s="354" t="s">
        <v>2</v>
      </c>
      <c r="D5" s="355"/>
      <c r="E5" s="355"/>
      <c r="F5" s="355"/>
      <c r="G5" s="355"/>
      <c r="H5" s="355"/>
      <c r="I5" s="355"/>
      <c r="J5" s="355" t="s">
        <v>3</v>
      </c>
      <c r="K5" s="355"/>
      <c r="L5" s="355"/>
      <c r="M5" s="355"/>
      <c r="N5" s="355"/>
      <c r="O5" s="355"/>
      <c r="P5" s="355"/>
      <c r="Q5" s="355"/>
      <c r="R5" s="355"/>
      <c r="S5" s="355"/>
      <c r="T5" s="724" t="s">
        <v>576</v>
      </c>
      <c r="U5" s="728" t="s">
        <v>577</v>
      </c>
    </row>
    <row r="6" spans="1:21" ht="29.25" customHeight="1" x14ac:dyDescent="0.2">
      <c r="A6" s="718" t="s">
        <v>250</v>
      </c>
      <c r="B6" s="725"/>
      <c r="C6" s="727" t="s">
        <v>120</v>
      </c>
      <c r="D6" s="356" t="s">
        <v>4</v>
      </c>
      <c r="E6" s="357"/>
      <c r="F6" s="357"/>
      <c r="G6" s="357"/>
      <c r="H6" s="358"/>
      <c r="I6" s="359"/>
      <c r="J6" s="357" t="s">
        <v>5</v>
      </c>
      <c r="K6" s="357"/>
      <c r="L6" s="357"/>
      <c r="M6" s="357"/>
      <c r="N6" s="357"/>
      <c r="O6" s="357"/>
      <c r="P6" s="357"/>
      <c r="Q6" s="357"/>
      <c r="R6" s="357"/>
      <c r="S6" s="357"/>
      <c r="T6" s="725"/>
      <c r="U6" s="729"/>
    </row>
    <row r="7" spans="1:21" ht="29.25" customHeight="1" x14ac:dyDescent="0.2">
      <c r="A7" s="718"/>
      <c r="B7" s="725"/>
      <c r="C7" s="725"/>
      <c r="D7" s="727" t="s">
        <v>120</v>
      </c>
      <c r="E7" s="719" t="s">
        <v>10</v>
      </c>
      <c r="F7" s="719" t="s">
        <v>11</v>
      </c>
      <c r="G7" s="719" t="s">
        <v>251</v>
      </c>
      <c r="H7" s="719" t="s">
        <v>567</v>
      </c>
      <c r="I7" s="727" t="s">
        <v>120</v>
      </c>
      <c r="J7" s="719" t="s">
        <v>568</v>
      </c>
      <c r="K7" s="719" t="s">
        <v>569</v>
      </c>
      <c r="L7" s="719" t="s">
        <v>570</v>
      </c>
      <c r="M7" s="719" t="s">
        <v>571</v>
      </c>
      <c r="N7" s="731" t="s">
        <v>572</v>
      </c>
      <c r="O7" s="731" t="s">
        <v>575</v>
      </c>
      <c r="P7" s="731" t="s">
        <v>574</v>
      </c>
      <c r="Q7" s="719" t="s">
        <v>573</v>
      </c>
      <c r="R7" s="719" t="s">
        <v>252</v>
      </c>
      <c r="S7" s="719" t="s">
        <v>253</v>
      </c>
      <c r="T7" s="725"/>
      <c r="U7" s="729"/>
    </row>
    <row r="8" spans="1:21" ht="29.25" customHeight="1" x14ac:dyDescent="0.2">
      <c r="A8" s="351"/>
      <c r="B8" s="725"/>
      <c r="C8" s="725"/>
      <c r="D8" s="725"/>
      <c r="E8" s="720"/>
      <c r="F8" s="720"/>
      <c r="G8" s="720"/>
      <c r="H8" s="720"/>
      <c r="I8" s="725"/>
      <c r="J8" s="720"/>
      <c r="K8" s="722"/>
      <c r="L8" s="720"/>
      <c r="M8" s="720"/>
      <c r="N8" s="732"/>
      <c r="O8" s="732"/>
      <c r="P8" s="732"/>
      <c r="Q8" s="720"/>
      <c r="R8" s="720"/>
      <c r="S8" s="720"/>
      <c r="T8" s="725"/>
      <c r="U8" s="729"/>
    </row>
    <row r="9" spans="1:21" ht="29.25" customHeight="1" x14ac:dyDescent="0.2">
      <c r="A9" s="718" t="s">
        <v>154</v>
      </c>
      <c r="B9" s="725"/>
      <c r="C9" s="725"/>
      <c r="D9" s="725"/>
      <c r="E9" s="720"/>
      <c r="F9" s="720"/>
      <c r="G9" s="720"/>
      <c r="H9" s="720"/>
      <c r="I9" s="725"/>
      <c r="J9" s="720"/>
      <c r="K9" s="722"/>
      <c r="L9" s="720"/>
      <c r="M9" s="720"/>
      <c r="N9" s="732"/>
      <c r="O9" s="732"/>
      <c r="P9" s="732"/>
      <c r="Q9" s="720"/>
      <c r="R9" s="720"/>
      <c r="S9" s="720"/>
      <c r="T9" s="725"/>
      <c r="U9" s="729"/>
    </row>
    <row r="10" spans="1:21" ht="29.25" customHeight="1" x14ac:dyDescent="0.2">
      <c r="A10" s="718"/>
      <c r="B10" s="725"/>
      <c r="C10" s="725"/>
      <c r="D10" s="725"/>
      <c r="E10" s="720"/>
      <c r="F10" s="720"/>
      <c r="G10" s="720"/>
      <c r="H10" s="720"/>
      <c r="I10" s="725"/>
      <c r="J10" s="720"/>
      <c r="K10" s="722"/>
      <c r="L10" s="720"/>
      <c r="M10" s="720"/>
      <c r="N10" s="732"/>
      <c r="O10" s="732"/>
      <c r="P10" s="732"/>
      <c r="Q10" s="720"/>
      <c r="R10" s="720"/>
      <c r="S10" s="720"/>
      <c r="T10" s="725"/>
      <c r="U10" s="729"/>
    </row>
    <row r="11" spans="1:21" ht="29.25" customHeight="1" x14ac:dyDescent="0.2">
      <c r="A11" s="351"/>
      <c r="B11" s="725"/>
      <c r="C11" s="725"/>
      <c r="D11" s="725"/>
      <c r="E11" s="720"/>
      <c r="F11" s="720"/>
      <c r="G11" s="720"/>
      <c r="H11" s="720"/>
      <c r="I11" s="725"/>
      <c r="J11" s="720"/>
      <c r="K11" s="722"/>
      <c r="L11" s="720"/>
      <c r="M11" s="720"/>
      <c r="N11" s="732"/>
      <c r="O11" s="732"/>
      <c r="P11" s="732"/>
      <c r="Q11" s="720"/>
      <c r="R11" s="720"/>
      <c r="S11" s="720"/>
      <c r="T11" s="725"/>
      <c r="U11" s="729"/>
    </row>
    <row r="12" spans="1:21" ht="29.25" customHeight="1" x14ac:dyDescent="0.2">
      <c r="A12" s="718" t="s">
        <v>254</v>
      </c>
      <c r="B12" s="725"/>
      <c r="C12" s="725"/>
      <c r="D12" s="725"/>
      <c r="E12" s="720"/>
      <c r="F12" s="720"/>
      <c r="G12" s="720"/>
      <c r="H12" s="720"/>
      <c r="I12" s="725"/>
      <c r="J12" s="720"/>
      <c r="K12" s="722"/>
      <c r="L12" s="720"/>
      <c r="M12" s="720"/>
      <c r="N12" s="732"/>
      <c r="O12" s="732"/>
      <c r="P12" s="732"/>
      <c r="Q12" s="720"/>
      <c r="R12" s="720"/>
      <c r="S12" s="720"/>
      <c r="T12" s="725"/>
      <c r="U12" s="729"/>
    </row>
    <row r="13" spans="1:21" ht="29.25" customHeight="1" x14ac:dyDescent="0.2">
      <c r="A13" s="718"/>
      <c r="B13" s="725"/>
      <c r="C13" s="725"/>
      <c r="D13" s="725"/>
      <c r="E13" s="720"/>
      <c r="F13" s="720"/>
      <c r="G13" s="720"/>
      <c r="H13" s="720"/>
      <c r="I13" s="725"/>
      <c r="J13" s="720"/>
      <c r="K13" s="722"/>
      <c r="L13" s="720"/>
      <c r="M13" s="720"/>
      <c r="N13" s="732"/>
      <c r="O13" s="732"/>
      <c r="P13" s="732"/>
      <c r="Q13" s="720"/>
      <c r="R13" s="720"/>
      <c r="S13" s="720"/>
      <c r="T13" s="725"/>
      <c r="U13" s="729"/>
    </row>
    <row r="14" spans="1:21" ht="29.25" customHeight="1" x14ac:dyDescent="0.2">
      <c r="A14" s="360"/>
      <c r="B14" s="726"/>
      <c r="C14" s="726"/>
      <c r="D14" s="726"/>
      <c r="E14" s="721"/>
      <c r="F14" s="721"/>
      <c r="G14" s="721"/>
      <c r="H14" s="721"/>
      <c r="I14" s="726"/>
      <c r="J14" s="721"/>
      <c r="K14" s="723"/>
      <c r="L14" s="721"/>
      <c r="M14" s="721"/>
      <c r="N14" s="733"/>
      <c r="O14" s="733"/>
      <c r="P14" s="733"/>
      <c r="Q14" s="721"/>
      <c r="R14" s="721"/>
      <c r="S14" s="721"/>
      <c r="T14" s="726"/>
      <c r="U14" s="730"/>
    </row>
    <row r="15" spans="1:21" ht="27" customHeight="1" x14ac:dyDescent="0.2">
      <c r="A15" s="361" t="s">
        <v>126</v>
      </c>
      <c r="B15" s="362">
        <v>179962</v>
      </c>
      <c r="C15" s="363">
        <v>103502</v>
      </c>
      <c r="D15" s="363">
        <v>98795</v>
      </c>
      <c r="E15" s="363">
        <v>34235</v>
      </c>
      <c r="F15" s="363">
        <v>49334</v>
      </c>
      <c r="G15" s="363">
        <v>1814</v>
      </c>
      <c r="H15" s="363">
        <v>13412</v>
      </c>
      <c r="I15" s="363">
        <v>4707</v>
      </c>
      <c r="J15" s="363">
        <v>75</v>
      </c>
      <c r="K15" s="363">
        <v>629</v>
      </c>
      <c r="L15" s="363">
        <v>220</v>
      </c>
      <c r="M15" s="363">
        <v>1031</v>
      </c>
      <c r="N15" s="363">
        <v>210</v>
      </c>
      <c r="O15" s="363">
        <v>508</v>
      </c>
      <c r="P15" s="363">
        <v>25</v>
      </c>
      <c r="Q15" s="363">
        <v>90</v>
      </c>
      <c r="R15" s="363">
        <v>853</v>
      </c>
      <c r="S15" s="363">
        <v>1066</v>
      </c>
      <c r="T15" s="363">
        <v>1081</v>
      </c>
      <c r="U15" s="363">
        <v>75156</v>
      </c>
    </row>
    <row r="16" spans="1:21" ht="27" customHeight="1" x14ac:dyDescent="0.2">
      <c r="A16" s="361" t="s">
        <v>132</v>
      </c>
      <c r="B16" s="364">
        <v>379876</v>
      </c>
      <c r="C16" s="363">
        <v>301592</v>
      </c>
      <c r="D16" s="363">
        <v>284617</v>
      </c>
      <c r="E16" s="363">
        <v>68470</v>
      </c>
      <c r="F16" s="363">
        <v>179957</v>
      </c>
      <c r="G16" s="363">
        <v>4102</v>
      </c>
      <c r="H16" s="363">
        <v>32088</v>
      </c>
      <c r="I16" s="363">
        <v>16975</v>
      </c>
      <c r="J16" s="363">
        <v>300</v>
      </c>
      <c r="K16" s="363">
        <v>1887</v>
      </c>
      <c r="L16" s="363">
        <v>1268</v>
      </c>
      <c r="M16" s="363">
        <v>4734</v>
      </c>
      <c r="N16" s="363">
        <v>649</v>
      </c>
      <c r="O16" s="363">
        <v>2321</v>
      </c>
      <c r="P16" s="363">
        <v>114</v>
      </c>
      <c r="Q16" s="363">
        <v>561</v>
      </c>
      <c r="R16" s="363">
        <v>1758</v>
      </c>
      <c r="S16" s="363">
        <v>3383</v>
      </c>
      <c r="T16" s="363">
        <v>2487</v>
      </c>
      <c r="U16" s="363">
        <v>75156</v>
      </c>
    </row>
    <row r="17" spans="1:21" ht="27" customHeight="1" x14ac:dyDescent="0.2">
      <c r="A17" s="361" t="s">
        <v>7</v>
      </c>
      <c r="B17" s="364"/>
      <c r="C17" s="363"/>
      <c r="D17" s="363"/>
      <c r="E17" s="363"/>
      <c r="F17" s="363"/>
      <c r="G17" s="363"/>
      <c r="H17" s="363"/>
      <c r="I17" s="363"/>
      <c r="J17" s="363"/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3"/>
    </row>
    <row r="18" spans="1:21" ht="27" customHeight="1" x14ac:dyDescent="0.2">
      <c r="A18" s="361" t="s">
        <v>128</v>
      </c>
      <c r="B18" s="364">
        <v>15714</v>
      </c>
      <c r="C18" s="363">
        <v>15689</v>
      </c>
      <c r="D18" s="363">
        <v>15242</v>
      </c>
      <c r="E18" s="306" t="s">
        <v>20</v>
      </c>
      <c r="F18" s="363">
        <v>14540</v>
      </c>
      <c r="G18" s="363">
        <v>28</v>
      </c>
      <c r="H18" s="363">
        <v>674</v>
      </c>
      <c r="I18" s="363">
        <v>447</v>
      </c>
      <c r="J18" s="306" t="s">
        <v>20</v>
      </c>
      <c r="K18" s="306" t="s">
        <v>20</v>
      </c>
      <c r="L18" s="363">
        <v>65</v>
      </c>
      <c r="M18" s="363">
        <v>130</v>
      </c>
      <c r="N18" s="363">
        <v>3</v>
      </c>
      <c r="O18" s="363">
        <v>116</v>
      </c>
      <c r="P18" s="363">
        <v>2</v>
      </c>
      <c r="Q18" s="363">
        <v>45</v>
      </c>
      <c r="R18" s="306" t="s">
        <v>20</v>
      </c>
      <c r="S18" s="363">
        <v>86</v>
      </c>
      <c r="T18" s="363">
        <v>25</v>
      </c>
      <c r="U18" s="306" t="s">
        <v>20</v>
      </c>
    </row>
    <row r="19" spans="1:21" ht="27" customHeight="1" x14ac:dyDescent="0.2">
      <c r="A19" s="361" t="s">
        <v>129</v>
      </c>
      <c r="B19" s="364">
        <v>58956</v>
      </c>
      <c r="C19" s="363">
        <v>58844</v>
      </c>
      <c r="D19" s="363">
        <v>56639</v>
      </c>
      <c r="E19" s="306" t="s">
        <v>20</v>
      </c>
      <c r="F19" s="363">
        <v>54651</v>
      </c>
      <c r="G19" s="363">
        <v>72</v>
      </c>
      <c r="H19" s="363">
        <v>1916</v>
      </c>
      <c r="I19" s="363">
        <v>2205</v>
      </c>
      <c r="J19" s="306" t="s">
        <v>20</v>
      </c>
      <c r="K19" s="306" t="s">
        <v>20</v>
      </c>
      <c r="L19" s="363">
        <v>382</v>
      </c>
      <c r="M19" s="363">
        <v>630</v>
      </c>
      <c r="N19" s="363">
        <v>13</v>
      </c>
      <c r="O19" s="363">
        <v>562</v>
      </c>
      <c r="P19" s="363">
        <v>12</v>
      </c>
      <c r="Q19" s="363">
        <v>293</v>
      </c>
      <c r="R19" s="306" t="s">
        <v>20</v>
      </c>
      <c r="S19" s="363">
        <v>313</v>
      </c>
      <c r="T19" s="363">
        <v>112</v>
      </c>
      <c r="U19" s="306" t="s">
        <v>20</v>
      </c>
    </row>
    <row r="20" spans="1:21" ht="27" customHeight="1" x14ac:dyDescent="0.2">
      <c r="A20" s="361" t="s">
        <v>131</v>
      </c>
      <c r="B20" s="364">
        <v>20385</v>
      </c>
      <c r="C20" s="363">
        <v>20356</v>
      </c>
      <c r="D20" s="363">
        <v>19822</v>
      </c>
      <c r="E20" s="306" t="s">
        <v>20</v>
      </c>
      <c r="F20" s="363">
        <v>18987</v>
      </c>
      <c r="G20" s="363">
        <v>32</v>
      </c>
      <c r="H20" s="363">
        <v>803</v>
      </c>
      <c r="I20" s="363">
        <v>534</v>
      </c>
      <c r="J20" s="306" t="s">
        <v>20</v>
      </c>
      <c r="K20" s="306" t="s">
        <v>20</v>
      </c>
      <c r="L20" s="363">
        <v>83</v>
      </c>
      <c r="M20" s="363">
        <v>159</v>
      </c>
      <c r="N20" s="363">
        <v>3</v>
      </c>
      <c r="O20" s="363">
        <v>134</v>
      </c>
      <c r="P20" s="363">
        <v>3</v>
      </c>
      <c r="Q20" s="363">
        <v>57</v>
      </c>
      <c r="R20" s="306" t="s">
        <v>20</v>
      </c>
      <c r="S20" s="363">
        <v>95</v>
      </c>
      <c r="T20" s="363">
        <v>29</v>
      </c>
      <c r="U20" s="306" t="s">
        <v>20</v>
      </c>
    </row>
    <row r="21" spans="1:21" ht="27" customHeight="1" x14ac:dyDescent="0.2">
      <c r="A21" s="361" t="s">
        <v>8</v>
      </c>
      <c r="B21" s="364">
        <v>37488</v>
      </c>
      <c r="C21" s="363">
        <v>37393</v>
      </c>
      <c r="D21" s="363">
        <v>35916</v>
      </c>
      <c r="E21" s="306" t="s">
        <v>20</v>
      </c>
      <c r="F21" s="363">
        <v>31874</v>
      </c>
      <c r="G21" s="363">
        <v>273</v>
      </c>
      <c r="H21" s="363">
        <v>3769</v>
      </c>
      <c r="I21" s="363">
        <v>1477</v>
      </c>
      <c r="J21" s="306" t="s">
        <v>20</v>
      </c>
      <c r="K21" s="306" t="s">
        <v>20</v>
      </c>
      <c r="L21" s="363">
        <v>150</v>
      </c>
      <c r="M21" s="363">
        <v>482</v>
      </c>
      <c r="N21" s="363">
        <v>34</v>
      </c>
      <c r="O21" s="363">
        <v>350</v>
      </c>
      <c r="P21" s="363">
        <v>2</v>
      </c>
      <c r="Q21" s="363">
        <v>77</v>
      </c>
      <c r="R21" s="363">
        <v>7</v>
      </c>
      <c r="S21" s="363">
        <v>375</v>
      </c>
      <c r="T21" s="363">
        <v>73</v>
      </c>
      <c r="U21" s="363">
        <v>22</v>
      </c>
    </row>
    <row r="22" spans="1:21" ht="27" customHeight="1" x14ac:dyDescent="0.2">
      <c r="A22" s="361" t="s">
        <v>9</v>
      </c>
      <c r="B22" s="364">
        <v>140441</v>
      </c>
      <c r="C22" s="363">
        <v>140119</v>
      </c>
      <c r="D22" s="363">
        <v>133282</v>
      </c>
      <c r="E22" s="306" t="s">
        <v>20</v>
      </c>
      <c r="F22" s="363">
        <v>121918</v>
      </c>
      <c r="G22" s="363">
        <v>748</v>
      </c>
      <c r="H22" s="363">
        <v>10616</v>
      </c>
      <c r="I22" s="363">
        <v>6837</v>
      </c>
      <c r="J22" s="306" t="s">
        <v>20</v>
      </c>
      <c r="K22" s="306" t="s">
        <v>20</v>
      </c>
      <c r="L22" s="363">
        <v>886</v>
      </c>
      <c r="M22" s="363">
        <v>2350</v>
      </c>
      <c r="N22" s="363">
        <v>113</v>
      </c>
      <c r="O22" s="363">
        <v>1641</v>
      </c>
      <c r="P22" s="363">
        <v>12</v>
      </c>
      <c r="Q22" s="363">
        <v>487</v>
      </c>
      <c r="R22" s="363">
        <v>14</v>
      </c>
      <c r="S22" s="363">
        <v>1334</v>
      </c>
      <c r="T22" s="363">
        <v>300</v>
      </c>
      <c r="U22" s="363">
        <v>22</v>
      </c>
    </row>
    <row r="23" spans="1:21" ht="27" customHeight="1" x14ac:dyDescent="0.2">
      <c r="A23" s="361" t="s">
        <v>133</v>
      </c>
      <c r="B23" s="364">
        <v>62076</v>
      </c>
      <c r="C23" s="363">
        <v>61935</v>
      </c>
      <c r="D23" s="363">
        <v>59788</v>
      </c>
      <c r="E23" s="306" t="s">
        <v>20</v>
      </c>
      <c r="F23" s="363">
        <v>53550</v>
      </c>
      <c r="G23" s="363">
        <v>401</v>
      </c>
      <c r="H23" s="363">
        <v>5837</v>
      </c>
      <c r="I23" s="363">
        <v>2147</v>
      </c>
      <c r="J23" s="306" t="s">
        <v>20</v>
      </c>
      <c r="K23" s="306" t="s">
        <v>20</v>
      </c>
      <c r="L23" s="363">
        <v>253</v>
      </c>
      <c r="M23" s="363">
        <v>743</v>
      </c>
      <c r="N23" s="363">
        <v>39</v>
      </c>
      <c r="O23" s="363">
        <v>484</v>
      </c>
      <c r="P23" s="363">
        <v>4</v>
      </c>
      <c r="Q23" s="363">
        <v>131</v>
      </c>
      <c r="R23" s="363">
        <v>9</v>
      </c>
      <c r="S23" s="363">
        <v>484</v>
      </c>
      <c r="T23" s="363">
        <v>119</v>
      </c>
      <c r="U23" s="363">
        <v>22</v>
      </c>
    </row>
    <row r="24" spans="1:21" ht="27" customHeight="1" x14ac:dyDescent="0.2">
      <c r="A24" s="361" t="s">
        <v>255</v>
      </c>
      <c r="B24" s="364">
        <v>2523</v>
      </c>
      <c r="C24" s="363">
        <v>2515</v>
      </c>
      <c r="D24" s="306" t="s">
        <v>20</v>
      </c>
      <c r="E24" s="306" t="s">
        <v>20</v>
      </c>
      <c r="F24" s="306" t="s">
        <v>20</v>
      </c>
      <c r="G24" s="306" t="s">
        <v>20</v>
      </c>
      <c r="H24" s="306" t="s">
        <v>20</v>
      </c>
      <c r="I24" s="363">
        <v>2515</v>
      </c>
      <c r="J24" s="306" t="s">
        <v>20</v>
      </c>
      <c r="K24" s="306" t="s">
        <v>20</v>
      </c>
      <c r="L24" s="363">
        <v>220</v>
      </c>
      <c r="M24" s="363">
        <v>1031</v>
      </c>
      <c r="N24" s="306" t="s">
        <v>20</v>
      </c>
      <c r="O24" s="363">
        <v>440</v>
      </c>
      <c r="P24" s="363">
        <v>4</v>
      </c>
      <c r="Q24" s="363">
        <v>90</v>
      </c>
      <c r="R24" s="306" t="s">
        <v>20</v>
      </c>
      <c r="S24" s="363">
        <v>730</v>
      </c>
      <c r="T24" s="363">
        <v>8</v>
      </c>
      <c r="U24" s="306" t="s">
        <v>20</v>
      </c>
    </row>
    <row r="25" spans="1:21" ht="27" customHeight="1" thickBot="1" x14ac:dyDescent="0.25">
      <c r="A25" s="361" t="s">
        <v>256</v>
      </c>
      <c r="B25" s="365">
        <v>11175</v>
      </c>
      <c r="C25" s="363">
        <v>11134</v>
      </c>
      <c r="D25" s="306" t="s">
        <v>20</v>
      </c>
      <c r="E25" s="306" t="s">
        <v>20</v>
      </c>
      <c r="F25" s="306" t="s">
        <v>20</v>
      </c>
      <c r="G25" s="306" t="s">
        <v>20</v>
      </c>
      <c r="H25" s="306" t="s">
        <v>20</v>
      </c>
      <c r="I25" s="363">
        <v>11134</v>
      </c>
      <c r="J25" s="306" t="s">
        <v>20</v>
      </c>
      <c r="K25" s="306" t="s">
        <v>20</v>
      </c>
      <c r="L25" s="363">
        <v>1268</v>
      </c>
      <c r="M25" s="363">
        <v>4734</v>
      </c>
      <c r="N25" s="306" t="s">
        <v>20</v>
      </c>
      <c r="O25" s="363">
        <v>2008</v>
      </c>
      <c r="P25" s="363">
        <v>24</v>
      </c>
      <c r="Q25" s="363">
        <v>561</v>
      </c>
      <c r="R25" s="306" t="s">
        <v>20</v>
      </c>
      <c r="S25" s="363">
        <v>2539</v>
      </c>
      <c r="T25" s="363">
        <v>41</v>
      </c>
      <c r="U25" s="306" t="s">
        <v>20</v>
      </c>
    </row>
    <row r="26" spans="1:21" ht="15" customHeight="1" x14ac:dyDescent="0.2">
      <c r="A26" s="366"/>
      <c r="B26" s="367"/>
      <c r="C26" s="367"/>
      <c r="D26" s="367"/>
      <c r="E26" s="367"/>
      <c r="F26" s="367"/>
      <c r="G26" s="367"/>
      <c r="H26" s="367"/>
      <c r="I26" s="367"/>
      <c r="J26" s="367"/>
      <c r="K26" s="367"/>
      <c r="L26" s="367"/>
      <c r="M26" s="367"/>
      <c r="N26" s="367"/>
      <c r="O26" s="367"/>
      <c r="P26" s="367"/>
      <c r="Q26" s="367"/>
      <c r="R26" s="367"/>
      <c r="S26" s="367"/>
      <c r="T26" s="367"/>
      <c r="U26" s="368" t="s">
        <v>720</v>
      </c>
    </row>
    <row r="27" spans="1:21" ht="15" customHeight="1" x14ac:dyDescent="0.2">
      <c r="A27" s="369"/>
      <c r="B27" s="359"/>
      <c r="C27" s="359"/>
      <c r="D27" s="359"/>
      <c r="E27" s="359"/>
      <c r="F27" s="359"/>
      <c r="G27" s="359"/>
      <c r="H27" s="359"/>
      <c r="I27" s="359"/>
      <c r="J27" s="359"/>
      <c r="K27" s="359"/>
      <c r="L27" s="359"/>
      <c r="M27" s="359"/>
      <c r="N27" s="359"/>
      <c r="O27" s="359"/>
      <c r="P27" s="359"/>
      <c r="Q27" s="359"/>
      <c r="R27" s="359"/>
      <c r="S27" s="359"/>
      <c r="T27" s="359"/>
      <c r="U27" s="370"/>
    </row>
    <row r="28" spans="1:21" ht="15" customHeight="1" x14ac:dyDescent="0.2"/>
    <row r="29" spans="1:21" ht="15" customHeight="1" x14ac:dyDescent="0.2"/>
    <row r="30" spans="1:21" ht="15" customHeight="1" x14ac:dyDescent="0.2"/>
    <row r="31" spans="1:21" ht="15" customHeight="1" x14ac:dyDescent="0.2"/>
    <row r="32" spans="1:21" ht="15" customHeight="1" x14ac:dyDescent="0.2"/>
  </sheetData>
  <mergeCells count="23">
    <mergeCell ref="U5:U14"/>
    <mergeCell ref="S7:S14"/>
    <mergeCell ref="M7:M14"/>
    <mergeCell ref="N7:N14"/>
    <mergeCell ref="O7:O14"/>
    <mergeCell ref="P7:P14"/>
    <mergeCell ref="R7:R14"/>
    <mergeCell ref="T5:T14"/>
    <mergeCell ref="Q7:Q14"/>
    <mergeCell ref="A6:A7"/>
    <mergeCell ref="L7:L14"/>
    <mergeCell ref="H7:H14"/>
    <mergeCell ref="A9:A10"/>
    <mergeCell ref="A12:A13"/>
    <mergeCell ref="K7:K14"/>
    <mergeCell ref="B5:B14"/>
    <mergeCell ref="D7:D14"/>
    <mergeCell ref="E7:E14"/>
    <mergeCell ref="J7:J14"/>
    <mergeCell ref="F7:F14"/>
    <mergeCell ref="G7:G14"/>
    <mergeCell ref="C6:C14"/>
    <mergeCell ref="I7:I14"/>
  </mergeCells>
  <phoneticPr fontId="3"/>
  <pageMargins left="0.98425196850393704" right="0.98425196850393704" top="0.78740157480314965" bottom="0.78740157480314965" header="0.51181102362204722" footer="0.51181102362204722"/>
  <pageSetup paperSize="9" firstPageNumber="21" orientation="portrait" useFirstPageNumber="1" r:id="rId1"/>
  <headerFooter alignWithMargins="0">
    <oddFooter xml:space="preserve">&amp;C&amp;"游明朝 Demibold,標準"&amp;P+15 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17</vt:i4>
      </vt:variant>
      <vt:variant>
        <vt:lpstr>名前付き一覧</vt:lpstr>
      </vt:variant>
      <vt:variant>
        <vt:i4>4</vt:i4>
      </vt:variant>
    </vt:vector>
  </HeadingPairs>
  <TitlesOfParts>
    <vt:vector baseType="lpstr" size="21">
      <vt:lpstr>P21</vt:lpstr>
      <vt:lpstr>P22、P23</vt:lpstr>
      <vt:lpstr>P24</vt:lpstr>
      <vt:lpstr>P25</vt:lpstr>
      <vt:lpstr>P26</vt:lpstr>
      <vt:lpstr>P27～P31</vt:lpstr>
      <vt:lpstr>P32、P33</vt:lpstr>
      <vt:lpstr>P34、P35</vt:lpstr>
      <vt:lpstr>P36、P37</vt:lpstr>
      <vt:lpstr>Ｐ38、Ｐ39</vt:lpstr>
      <vt:lpstr>P40、P41</vt:lpstr>
      <vt:lpstr>P42～P47</vt:lpstr>
      <vt:lpstr>P48、P49</vt:lpstr>
      <vt:lpstr>P50</vt:lpstr>
      <vt:lpstr>P51</vt:lpstr>
      <vt:lpstr>P52、P53</vt:lpstr>
      <vt:lpstr>P54</vt:lpstr>
      <vt:lpstr>'P24'!Print_Area</vt:lpstr>
      <vt:lpstr>'P27～P31'!Print_Area</vt:lpstr>
      <vt:lpstr>'P48、P49'!Print_Area</vt:lpstr>
      <vt:lpstr>'P50'!Print_Area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2024-04-18T06:26:02Z</dcterms:created>
  <dcterms:modified xsi:type="dcterms:W3CDTF">2026-03-25T06:48:07Z</dcterms:modified>
</cp:coreProperties>
</file>