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55FC80C5-76DF-4EDC-93CC-4DF1E468ED08}" revIDLastSave="0" xr10:uidLastSave="{00000000-0000-0000-0000-000000000000}"/>
  <bookViews>
    <workbookView xr2:uid="{8185C068-3AFE-4614-88FD-5BDC476B3A6D}" windowHeight="11520" windowWidth="19440" xWindow="-120" yWindow="-120"/>
  </bookViews>
  <sheets>
    <sheet r:id="rId1" name="様式７　役員名簿（表裏）" sheetId="1"/>
  </sheets>
  <externalReferences>
    <externalReference r:id="rId2"/>
    <externalReference r:id="rId3"/>
  </externalReferences>
  <definedNames>
    <definedName localSheetId="0" name="_xlnm.Print_Area">'様式７　役員名簿（表裏）'!$A$1:$AH$70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70" i="1" l="1"/>
  <c r="N70" i="1"/>
  <c r="J70" i="1"/>
  <c r="D70" i="1"/>
  <c r="R69" i="1"/>
  <c r="O69" i="1"/>
  <c r="W68" i="1"/>
  <c r="N68" i="1"/>
  <c r="J68" i="1"/>
  <c r="D68" i="1"/>
  <c r="R67" i="1"/>
  <c r="O67" i="1"/>
  <c r="W66" i="1"/>
  <c r="N66" i="1"/>
  <c r="J66" i="1"/>
  <c r="D66" i="1"/>
  <c r="R65" i="1"/>
  <c r="O65" i="1"/>
  <c r="W64" i="1"/>
  <c r="N64" i="1"/>
  <c r="J64" i="1"/>
  <c r="D64" i="1"/>
  <c r="R63" i="1"/>
  <c r="O63" i="1"/>
  <c r="W62" i="1"/>
  <c r="N62" i="1"/>
  <c r="J62" i="1"/>
  <c r="D62" i="1"/>
  <c r="R61" i="1"/>
  <c r="O61" i="1"/>
  <c r="W60" i="1"/>
  <c r="N60" i="1"/>
  <c r="J60" i="1"/>
  <c r="D60" i="1"/>
  <c r="R59" i="1"/>
  <c r="O59" i="1"/>
  <c r="W58" i="1"/>
  <c r="N58" i="1"/>
  <c r="J58" i="1"/>
  <c r="D58" i="1"/>
  <c r="R57" i="1"/>
  <c r="O57" i="1"/>
  <c r="W56" i="1"/>
  <c r="N56" i="1"/>
  <c r="J56" i="1"/>
  <c r="D56" i="1"/>
  <c r="R55" i="1"/>
  <c r="O55" i="1"/>
  <c r="W54" i="1"/>
  <c r="N54" i="1"/>
  <c r="J54" i="1"/>
  <c r="D54" i="1"/>
  <c r="R53" i="1"/>
  <c r="O53" i="1"/>
  <c r="W52" i="1"/>
  <c r="N52" i="1"/>
  <c r="J52" i="1"/>
  <c r="D52" i="1"/>
  <c r="R51" i="1"/>
  <c r="O51" i="1"/>
  <c r="W50" i="1"/>
  <c r="N50" i="1"/>
  <c r="J50" i="1"/>
  <c r="D50" i="1"/>
  <c r="R49" i="1"/>
  <c r="O49" i="1"/>
  <c r="W48" i="1"/>
  <c r="N48" i="1"/>
  <c r="J48" i="1"/>
  <c r="D48" i="1"/>
  <c r="R47" i="1"/>
  <c r="O47" i="1"/>
  <c r="W46" i="1"/>
  <c r="N46" i="1"/>
  <c r="J46" i="1"/>
  <c r="D46" i="1"/>
  <c r="R45" i="1"/>
  <c r="O45" i="1"/>
  <c r="W44" i="1"/>
  <c r="N44" i="1"/>
  <c r="J44" i="1"/>
  <c r="D44" i="1"/>
  <c r="R43" i="1"/>
  <c r="O43" i="1"/>
  <c r="W42" i="1"/>
  <c r="N42" i="1"/>
  <c r="J42" i="1"/>
  <c r="D42" i="1"/>
  <c r="R41" i="1"/>
  <c r="O41" i="1"/>
  <c r="W40" i="1"/>
  <c r="N40" i="1"/>
  <c r="J40" i="1"/>
  <c r="D40" i="1"/>
  <c r="R39" i="1"/>
  <c r="O39" i="1"/>
  <c r="Y36" i="1"/>
  <c r="P36" i="1"/>
  <c r="L36" i="1"/>
  <c r="F36" i="1"/>
  <c r="T35" i="1"/>
  <c r="Q35" i="1"/>
  <c r="Y34" i="1"/>
  <c r="P34" i="1"/>
  <c r="L34" i="1"/>
  <c r="F34" i="1"/>
  <c r="T33" i="1"/>
  <c r="Q33" i="1"/>
  <c r="Y32" i="1"/>
  <c r="P32" i="1"/>
  <c r="L32" i="1"/>
  <c r="F32" i="1"/>
  <c r="T31" i="1"/>
  <c r="Q31" i="1"/>
  <c r="Y30" i="1"/>
  <c r="P30" i="1"/>
  <c r="L30" i="1"/>
  <c r="F30" i="1"/>
  <c r="T29" i="1"/>
  <c r="Q29" i="1"/>
  <c r="Y28" i="1"/>
  <c r="P28" i="1"/>
  <c r="L28" i="1"/>
  <c r="F28" i="1"/>
  <c r="T27" i="1"/>
  <c r="Q27" i="1"/>
  <c r="Y26" i="1"/>
  <c r="P26" i="1"/>
  <c r="L26" i="1"/>
  <c r="F26" i="1"/>
  <c r="T25" i="1"/>
  <c r="Q25" i="1"/>
  <c r="Y24" i="1"/>
  <c r="P24" i="1"/>
  <c r="L24" i="1"/>
  <c r="F24" i="1"/>
  <c r="T23" i="1"/>
  <c r="Q23" i="1"/>
  <c r="Y22" i="1"/>
  <c r="P22" i="1"/>
  <c r="L22" i="1"/>
  <c r="F22" i="1"/>
  <c r="T21" i="1"/>
  <c r="Q21" i="1"/>
  <c r="Y20" i="1"/>
  <c r="P20" i="1"/>
  <c r="L20" i="1"/>
  <c r="F20" i="1"/>
  <c r="T19" i="1"/>
  <c r="Q19" i="1"/>
  <c r="Y18" i="1"/>
  <c r="P18" i="1"/>
  <c r="L18" i="1"/>
  <c r="F18" i="1"/>
  <c r="T17" i="1"/>
  <c r="Q17" i="1"/>
  <c r="Y16" i="1"/>
  <c r="P16" i="1"/>
  <c r="L16" i="1"/>
  <c r="F16" i="1"/>
  <c r="T15" i="1"/>
  <c r="Q15" i="1"/>
  <c r="Y14" i="1"/>
  <c r="P14" i="1"/>
  <c r="L14" i="1"/>
  <c r="F14" i="1"/>
  <c r="T13" i="1"/>
  <c r="Q13" i="1"/>
  <c r="U10" i="1"/>
  <c r="C7" i="1"/>
</calcChain>
</file>

<file path=xl/sharedStrings.xml><?xml version="1.0" encoding="utf-8"?>
<sst xmlns="http://schemas.openxmlformats.org/spreadsheetml/2006/main" count="79" uniqueCount="19">
  <si>
    <t>様式第７号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</si>
  <si>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</si>
  <si>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</si>
  <si>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</si>
  <si>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年度</t>
    <rPh sb="0" eb="2">
      <t>ネンド</t>
    </rPh>
    <phoneticPr fontId="1"/>
  </si>
  <si>
    <t>小</t>
    <rPh sb="0" eb="1">
      <t>ショウ</t>
    </rPh>
    <phoneticPr fontId="1"/>
  </si>
  <si>
    <t>学校　学校体育施設開放運営委員会   役員名簿</t>
    <phoneticPr fontId="1"/>
  </si>
  <si>
    <t>中</t>
    <rPh sb="0" eb="1">
      <t>チュウ</t>
    </rPh>
    <phoneticPr fontId="1"/>
  </si>
  <si>
    <t>　運営委員会名　</t>
    <phoneticPr fontId="1"/>
  </si>
  <si>
    <t>役職名</t>
    <phoneticPr fontId="1"/>
  </si>
  <si>
    <t>氏　　　名</t>
    <phoneticPr fontId="1"/>
  </si>
  <si>
    <t>所属職名</t>
    <phoneticPr fontId="1"/>
  </si>
  <si>
    <t>住　　　　所</t>
    <phoneticPr fontId="1"/>
  </si>
  <si>
    <t>電話番号</t>
    <phoneticPr fontId="1"/>
  </si>
  <si>
    <t>備　考</t>
    <phoneticPr fontId="1"/>
  </si>
  <si>
    <t>委員長</t>
    <phoneticPr fontId="1"/>
  </si>
  <si>
    <t>〒</t>
    <phoneticPr fontId="1"/>
  </si>
  <si>
    <t>-</t>
    <phoneticPr fontId="1"/>
  </si>
  <si>
    <t>※運営委員会の役職を記入してください。（委員長、副委員長、会計は必須）</t>
    <rPh sb="1" eb="6">
      <t>ウンエイイインカイ</t>
    </rPh>
    <rPh sb="7" eb="9">
      <t>ヤクショク</t>
    </rPh>
    <rPh sb="10" eb="12">
      <t>キニュウ</t>
    </rPh>
    <rPh sb="20" eb="23">
      <t>イインチョウ</t>
    </rPh>
    <rPh sb="24" eb="28">
      <t>フクイインチョウ</t>
    </rPh>
    <rPh sb="29" eb="31">
      <t>カイケイ</t>
    </rPh>
    <rPh sb="32" eb="34">
      <t>ヒッス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</si>
</sst>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2"/>
      <charset val="128"/>
    </font>
    <font>
      <sz val="8"/>
      <color theme="1"/>
      <name val="ＭＳ 明朝"/>
      <family val="2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1" xfId="0" applyFont="1" applyBorder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11" xfId="0" applyFont="1" applyBorder="1">
      <alignment vertical="center"/>
    </xf>
    <xf numFmtId="0" fontId="9" fillId="0" borderId="14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15" xfId="0" applyFont="1" applyBorder="1" applyAlignment="1">
      <alignment horizontal="centerContinuous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2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3" xfId="0" applyFont="1" applyBorder="1" applyAlignment="1">
      <alignment horizontal="centerContinuous" vertical="center"/>
    </xf>
    <xf numFmtId="0" fontId="6" fillId="0" borderId="21" xfId="0" applyFont="1" applyBorder="1" applyAlignment="1">
      <alignment horizontal="centerContinuous" vertical="center"/>
    </xf>
    <xf numFmtId="0" fontId="6" fillId="0" borderId="24" xfId="0" applyFont="1" applyBorder="1" applyAlignment="1">
      <alignment horizontal="centerContinuous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9" xfId="0" applyFont="1" applyBorder="1" applyAlignment="1">
      <alignment vertical="center" wrapText="1"/>
    </xf>
    <xf numFmtId="0" fontId="10" fillId="0" borderId="16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176" fontId="7" fillId="0" borderId="16" xfId="0" applyNumberFormat="1" applyFont="1" applyBorder="1">
      <alignment vertical="center"/>
    </xf>
    <xf numFmtId="0" fontId="0" fillId="0" borderId="1" xfId="0" applyBorder="1">
      <alignment vertical="center"/>
    </xf>
    <xf numFmtId="0" fontId="0" fillId="0" borderId="15" xfId="0" applyBorder="1">
      <alignment vertical="center"/>
    </xf>
    <xf numFmtId="176" fontId="7" fillId="0" borderId="16" xfId="0" applyNumberFormat="1" applyFont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176" fontId="7" fillId="0" borderId="20" xfId="0" applyNumberFormat="1" applyFont="1" applyBorder="1">
      <alignment vertical="center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176" fontId="7" fillId="0" borderId="20" xfId="0" applyNumberFormat="1" applyFont="1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0" fontId="0" fillId="0" borderId="20" xfId="0" applyBorder="1">
      <alignment vertical="center"/>
    </xf>
    <xf numFmtId="0" fontId="0" fillId="2" borderId="0" xfId="0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８　事務担当者届"/>
      <sheetName val="様式９　事業報告書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88A01-EC73-4E5D-B2C5-9AAA5426C352}">
  <dimension ref="A1:AJ70"/>
  <sheetViews>
    <sheetView tabSelected="1" topLeftCell="A41" zoomScaleNormal="100" workbookViewId="0">
      <selection activeCell="AJ8" sqref="AJ8"/>
    </sheetView>
  </sheetViews>
  <sheetFormatPr defaultRowHeight="13.5" x14ac:dyDescent="0.15"/>
  <cols>
    <col min="1" max="34" width="2.625" customWidth="1"/>
  </cols>
  <sheetData>
    <row r="1" spans="2:36" x14ac:dyDescent="0.15">
      <c r="AH1" s="1" t="s">
        <v>0</v>
      </c>
    </row>
    <row r="2" spans="2:36" ht="19.5" customHeight="1" x14ac:dyDescent="0.15"/>
    <row r="3" spans="2:36" ht="14.25" x14ac:dyDescent="0.15">
      <c r="AB3" s="2" t="s">
        <v>1</v>
      </c>
      <c r="AC3" s="3"/>
      <c r="AE3" s="2" t="s">
        <v>2</v>
      </c>
      <c r="AH3" s="2" t="s">
        <v>3</v>
      </c>
    </row>
    <row r="4" spans="2:36" x14ac:dyDescent="0.15">
      <c r="AC4" s="3"/>
    </row>
    <row r="5" spans="2:36" ht="14.25" x14ac:dyDescent="0.15">
      <c r="C5" s="4"/>
      <c r="D5" s="5"/>
      <c r="E5" s="48"/>
      <c r="F5" s="48"/>
      <c r="G5" s="4" t="s">
        <v>4</v>
      </c>
      <c r="H5" s="5"/>
    </row>
    <row r="6" spans="2:36" x14ac:dyDescent="0.15">
      <c r="AJ6" s="100"/>
    </row>
    <row r="7" spans="2:36" ht="19.5" customHeight="1" x14ac:dyDescent="0.15">
      <c r="C7" s="49" t="str">
        <f>IF($AJ$6="","",IF([2]共通差込元!$T$2="","",VLOOKUP([2]共通差込元!$T$2,[2]共通差込元!$A$2:$Q$7,15,FALSE)))</f>
        <v/>
      </c>
      <c r="D7" s="49"/>
      <c r="E7" s="49"/>
      <c r="F7" s="49"/>
      <c r="G7" s="49"/>
      <c r="H7" s="49"/>
      <c r="I7" s="49"/>
      <c r="J7" s="49"/>
      <c r="K7" s="51" t="s">
        <v>5</v>
      </c>
      <c r="L7" s="52"/>
      <c r="M7" s="53" t="s">
        <v>6</v>
      </c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</row>
    <row r="8" spans="2:36" ht="19.5" customHeight="1" x14ac:dyDescent="0.15">
      <c r="C8" s="50"/>
      <c r="D8" s="50"/>
      <c r="E8" s="50"/>
      <c r="F8" s="50"/>
      <c r="G8" s="50"/>
      <c r="H8" s="50"/>
      <c r="I8" s="50"/>
      <c r="J8" s="50"/>
      <c r="K8" s="55" t="s">
        <v>7</v>
      </c>
      <c r="L8" s="55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</row>
    <row r="10" spans="2:36" ht="30.75" customHeight="1" x14ac:dyDescent="0.15">
      <c r="I10" s="2"/>
      <c r="O10" s="6" t="s">
        <v>8</v>
      </c>
      <c r="P10" s="5"/>
      <c r="Q10" s="5"/>
      <c r="R10" s="5"/>
      <c r="S10" s="6"/>
      <c r="T10" s="5"/>
      <c r="U10" s="56" t="str">
        <f>IF($AJ$6="","",IF([2]共通差込元!$T$2="","",VLOOKUP([2]共通差込元!$T$2,[2]共通差込元!$A$2:$Q$7,14,FALSE)&amp;"学校　学校体育施設開放運営委員会"))</f>
        <v/>
      </c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</row>
    <row r="11" spans="2:36" ht="14.25" thickBot="1" x14ac:dyDescent="0.2"/>
    <row r="12" spans="2:36" ht="30" customHeight="1" thickBot="1" x14ac:dyDescent="0.2">
      <c r="B12" s="7"/>
      <c r="C12" s="8" t="s">
        <v>9</v>
      </c>
      <c r="D12" s="9"/>
      <c r="E12" s="10"/>
      <c r="F12" s="11"/>
      <c r="G12" s="12" t="s">
        <v>10</v>
      </c>
      <c r="H12" s="12"/>
      <c r="I12" s="12"/>
      <c r="J12" s="12"/>
      <c r="K12" s="13"/>
      <c r="L12" s="14" t="s">
        <v>11</v>
      </c>
      <c r="M12" s="9"/>
      <c r="N12" s="9"/>
      <c r="O12" s="10"/>
      <c r="P12" s="14" t="s">
        <v>12</v>
      </c>
      <c r="Q12" s="9"/>
      <c r="R12" s="9"/>
      <c r="S12" s="9"/>
      <c r="T12" s="9"/>
      <c r="U12" s="9"/>
      <c r="V12" s="9"/>
      <c r="W12" s="9"/>
      <c r="X12" s="10"/>
      <c r="Y12" s="14" t="s">
        <v>13</v>
      </c>
      <c r="Z12" s="9"/>
      <c r="AA12" s="9"/>
      <c r="AB12" s="9"/>
      <c r="AC12" s="9"/>
      <c r="AD12" s="9"/>
      <c r="AE12" s="10"/>
      <c r="AF12" s="14" t="s">
        <v>14</v>
      </c>
      <c r="AG12" s="9"/>
      <c r="AH12" s="15"/>
    </row>
    <row r="13" spans="2:36" ht="14.25" customHeight="1" x14ac:dyDescent="0.15">
      <c r="B13" s="16"/>
      <c r="C13" s="74" t="s">
        <v>15</v>
      </c>
      <c r="D13" s="75"/>
      <c r="E13" s="76"/>
      <c r="F13" s="17"/>
      <c r="G13" s="18"/>
      <c r="H13" s="18"/>
      <c r="I13" s="18"/>
      <c r="J13" s="19"/>
      <c r="K13" s="20"/>
      <c r="L13" s="21"/>
      <c r="M13" s="22"/>
      <c r="N13" s="22"/>
      <c r="O13" s="23"/>
      <c r="P13" s="24" t="s">
        <v>16</v>
      </c>
      <c r="Q13" s="57" t="str">
        <f>IF($AJ$6="","",IF([2]共通差込元!$T$2="","",VLOOKUP([2]共通差込元!$T$2,[2]共通差込元!$A$2:$Q$7,15,FALSE)))</f>
        <v/>
      </c>
      <c r="R13" s="57"/>
      <c r="S13" s="25" t="s">
        <v>17</v>
      </c>
      <c r="T13" s="58" t="str">
        <f>IF($AJ$6="","",IF([2]共通差込元!$T$2="","",VLOOKUP([2]共通差込元!$T$2,[2]共通差込元!$A$2:$Q$7,16,FALSE)))</f>
        <v/>
      </c>
      <c r="U13" s="58"/>
      <c r="V13" s="58"/>
      <c r="W13" s="58"/>
      <c r="X13" s="23"/>
      <c r="Y13" s="21"/>
      <c r="Z13" s="22"/>
      <c r="AA13" s="22"/>
      <c r="AB13" s="22"/>
      <c r="AC13" s="22"/>
      <c r="AD13" s="22"/>
      <c r="AE13" s="23"/>
      <c r="AF13" s="80"/>
      <c r="AG13" s="81"/>
      <c r="AH13" s="82"/>
    </row>
    <row r="14" spans="2:36" ht="33.6" customHeight="1" x14ac:dyDescent="0.15">
      <c r="B14" s="16"/>
      <c r="C14" s="77"/>
      <c r="D14" s="78"/>
      <c r="E14" s="79"/>
      <c r="F14" s="65" t="str">
        <f>IF($AJ$6="","",IF([2]共通差込元!$T$2="","",VLOOKUP([2]共通差込元!$T$2,[2]共通差込元!$A$2:$Q$7,7,FALSE)))</f>
        <v/>
      </c>
      <c r="G14" s="66"/>
      <c r="H14" s="66"/>
      <c r="I14" s="66"/>
      <c r="J14" s="66"/>
      <c r="K14" s="67"/>
      <c r="L14" s="68" t="str">
        <f>IF($AJ$6="","",IF([2]共通差込元!$T$2="","",VLOOKUP([2]共通差込元!$T$2,[2]共通差込元!$A$2:$Q$7,15,FALSE)))</f>
        <v/>
      </c>
      <c r="M14" s="69"/>
      <c r="N14" s="69"/>
      <c r="O14" s="70"/>
      <c r="P14" s="71" t="str">
        <f>IF($AJ$6="","",IF([2]共通差込元!$T$2="","",VLOOKUP([2]共通差込元!$T$2,[2]共通差込元!$A$2:$Q$7,9,FALSE)))</f>
        <v/>
      </c>
      <c r="Q14" s="56"/>
      <c r="R14" s="56"/>
      <c r="S14" s="56"/>
      <c r="T14" s="56"/>
      <c r="U14" s="56"/>
      <c r="V14" s="56"/>
      <c r="W14" s="56"/>
      <c r="X14" s="72"/>
      <c r="Y14" s="73" t="str">
        <f>IF($AJ$6="","",IF([2]共通差込元!$T$2="","",VLOOKUP([2]共通差込元!$T$2,[2]共通差込元!$A$2:$Q$7,12,FALSE)))</f>
        <v/>
      </c>
      <c r="Z14" s="69"/>
      <c r="AA14" s="69"/>
      <c r="AB14" s="69"/>
      <c r="AC14" s="69"/>
      <c r="AD14" s="69"/>
      <c r="AE14" s="70"/>
      <c r="AF14" s="62"/>
      <c r="AG14" s="63"/>
      <c r="AH14" s="64"/>
    </row>
    <row r="15" spans="2:36" ht="13.9" customHeight="1" x14ac:dyDescent="0.15">
      <c r="B15" s="16"/>
      <c r="C15" s="26"/>
      <c r="D15" s="16"/>
      <c r="E15" s="27"/>
      <c r="F15" s="17"/>
      <c r="G15" s="18"/>
      <c r="H15" s="18"/>
      <c r="I15" s="18"/>
      <c r="J15" s="19"/>
      <c r="K15" s="20"/>
      <c r="L15" s="21"/>
      <c r="M15" s="22"/>
      <c r="N15" s="22"/>
      <c r="O15" s="23"/>
      <c r="P15" s="24" t="s">
        <v>16</v>
      </c>
      <c r="Q15" s="57" t="str">
        <f>IF($AJ$6="","",IF([2]共通差込元!$T$2="","",VLOOKUP([2]共通差込元!$T$2,[2]共通差込元!$A$2:$Q$7,15,FALSE)))</f>
        <v/>
      </c>
      <c r="R15" s="57"/>
      <c r="S15" s="25" t="s">
        <v>17</v>
      </c>
      <c r="T15" s="58" t="str">
        <f>IF($AJ$6="","",IF([2]共通差込元!$T$2="","",VLOOKUP([2]共通差込元!$T$2,[2]共通差込元!$A$2:$Q$7,16,FALSE)))</f>
        <v/>
      </c>
      <c r="U15" s="58"/>
      <c r="V15" s="58"/>
      <c r="W15" s="58"/>
      <c r="X15" s="23"/>
      <c r="Y15" s="21"/>
      <c r="Z15" s="22"/>
      <c r="AA15" s="22"/>
      <c r="AB15" s="22"/>
      <c r="AC15" s="22"/>
      <c r="AD15" s="22"/>
      <c r="AE15" s="23"/>
      <c r="AF15" s="59"/>
      <c r="AG15" s="60"/>
      <c r="AH15" s="61"/>
    </row>
    <row r="16" spans="2:36" ht="33.6" customHeight="1" x14ac:dyDescent="0.15">
      <c r="B16" s="16"/>
      <c r="C16" s="28"/>
      <c r="D16" s="29"/>
      <c r="E16" s="30"/>
      <c r="F16" s="65" t="str">
        <f>IF($AJ$6="","",IF([2]共通差込元!$T$2="","",VLOOKUP([2]共通差込元!$T$2,[2]共通差込元!$A$2:$Q$7,7,FALSE)))</f>
        <v/>
      </c>
      <c r="G16" s="66"/>
      <c r="H16" s="66"/>
      <c r="I16" s="66"/>
      <c r="J16" s="66"/>
      <c r="K16" s="67"/>
      <c r="L16" s="68" t="str">
        <f>IF($AJ$6="","",IF([2]共通差込元!$T$2="","",VLOOKUP([2]共通差込元!$T$2,[2]共通差込元!$A$2:$Q$7,15,FALSE)))</f>
        <v/>
      </c>
      <c r="M16" s="69"/>
      <c r="N16" s="69"/>
      <c r="O16" s="70"/>
      <c r="P16" s="71" t="str">
        <f>IF($AJ$6="","",IF([2]共通差込元!$T$2="","",VLOOKUP([2]共通差込元!$T$2,[2]共通差込元!$A$2:$Q$7,9,FALSE)))</f>
        <v/>
      </c>
      <c r="Q16" s="56"/>
      <c r="R16" s="56"/>
      <c r="S16" s="56"/>
      <c r="T16" s="56"/>
      <c r="U16" s="56"/>
      <c r="V16" s="56"/>
      <c r="W16" s="56"/>
      <c r="X16" s="72"/>
      <c r="Y16" s="73" t="str">
        <f>IF($AJ$6="","",IF([2]共通差込元!$T$2="","",VLOOKUP([2]共通差込元!$T$2,[2]共通差込元!$A$2:$Q$7,12,FALSE)))</f>
        <v/>
      </c>
      <c r="Z16" s="69"/>
      <c r="AA16" s="69"/>
      <c r="AB16" s="69"/>
      <c r="AC16" s="69"/>
      <c r="AD16" s="69"/>
      <c r="AE16" s="70"/>
      <c r="AF16" s="62"/>
      <c r="AG16" s="63"/>
      <c r="AH16" s="64"/>
    </row>
    <row r="17" spans="2:34" ht="13.9" customHeight="1" x14ac:dyDescent="0.15">
      <c r="B17" s="16"/>
      <c r="C17" s="26"/>
      <c r="D17" s="16"/>
      <c r="E17" s="27"/>
      <c r="F17" s="17"/>
      <c r="G17" s="18"/>
      <c r="H17" s="18"/>
      <c r="I17" s="18"/>
      <c r="J17" s="19"/>
      <c r="K17" s="20"/>
      <c r="L17" s="21"/>
      <c r="M17" s="22"/>
      <c r="N17" s="22"/>
      <c r="O17" s="23"/>
      <c r="P17" s="24" t="s">
        <v>16</v>
      </c>
      <c r="Q17" s="57" t="str">
        <f>IF($AJ$6="","",IF([2]共通差込元!$T$2="","",VLOOKUP([2]共通差込元!$T$2,[2]共通差込元!$A$2:$Q$7,15,FALSE)))</f>
        <v/>
      </c>
      <c r="R17" s="57"/>
      <c r="S17" s="25" t="s">
        <v>17</v>
      </c>
      <c r="T17" s="58" t="str">
        <f>IF($AJ$6="","",IF([2]共通差込元!$T$2="","",VLOOKUP([2]共通差込元!$T$2,[2]共通差込元!$A$2:$Q$7,16,FALSE)))</f>
        <v/>
      </c>
      <c r="U17" s="58"/>
      <c r="V17" s="58"/>
      <c r="W17" s="58"/>
      <c r="X17" s="23"/>
      <c r="Y17" s="21"/>
      <c r="Z17" s="22"/>
      <c r="AA17" s="22"/>
      <c r="AB17" s="22"/>
      <c r="AC17" s="22"/>
      <c r="AD17" s="22"/>
      <c r="AE17" s="23"/>
      <c r="AF17" s="59"/>
      <c r="AG17" s="60"/>
      <c r="AH17" s="61"/>
    </row>
    <row r="18" spans="2:34" ht="33.6" customHeight="1" x14ac:dyDescent="0.15">
      <c r="B18" s="3"/>
      <c r="C18" s="28"/>
      <c r="D18" s="29"/>
      <c r="E18" s="30"/>
      <c r="F18" s="65" t="str">
        <f>IF($AJ$6="","",IF([2]共通差込元!$T$2="","",VLOOKUP([2]共通差込元!$T$2,[2]共通差込元!$A$2:$Q$7,7,FALSE)))</f>
        <v/>
      </c>
      <c r="G18" s="66"/>
      <c r="H18" s="66"/>
      <c r="I18" s="66"/>
      <c r="J18" s="66"/>
      <c r="K18" s="67"/>
      <c r="L18" s="68" t="str">
        <f>IF($AJ$6="","",IF([2]共通差込元!$T$2="","",VLOOKUP([2]共通差込元!$T$2,[2]共通差込元!$A$2:$Q$7,15,FALSE)))</f>
        <v/>
      </c>
      <c r="M18" s="69"/>
      <c r="N18" s="69"/>
      <c r="O18" s="70"/>
      <c r="P18" s="71" t="str">
        <f>IF($AJ$6="","",IF([2]共通差込元!$T$2="","",VLOOKUP([2]共通差込元!$T$2,[2]共通差込元!$A$2:$Q$7,9,FALSE)))</f>
        <v/>
      </c>
      <c r="Q18" s="56"/>
      <c r="R18" s="56"/>
      <c r="S18" s="56"/>
      <c r="T18" s="56"/>
      <c r="U18" s="56"/>
      <c r="V18" s="56"/>
      <c r="W18" s="56"/>
      <c r="X18" s="72"/>
      <c r="Y18" s="73" t="str">
        <f>IF($AJ$6="","",IF([2]共通差込元!$T$2="","",VLOOKUP([2]共通差込元!$T$2,[2]共通差込元!$A$2:$Q$7,12,FALSE)))</f>
        <v/>
      </c>
      <c r="Z18" s="69"/>
      <c r="AA18" s="69"/>
      <c r="AB18" s="69"/>
      <c r="AC18" s="69"/>
      <c r="AD18" s="69"/>
      <c r="AE18" s="70"/>
      <c r="AF18" s="62"/>
      <c r="AG18" s="63"/>
      <c r="AH18" s="64"/>
    </row>
    <row r="19" spans="2:34" ht="13.9" customHeight="1" x14ac:dyDescent="0.15">
      <c r="B19" s="7"/>
      <c r="C19" s="26"/>
      <c r="D19" s="16"/>
      <c r="E19" s="27"/>
      <c r="F19" s="17"/>
      <c r="G19" s="18"/>
      <c r="H19" s="18"/>
      <c r="I19" s="18"/>
      <c r="J19" s="19"/>
      <c r="K19" s="20"/>
      <c r="L19" s="21"/>
      <c r="M19" s="22"/>
      <c r="N19" s="22"/>
      <c r="O19" s="23"/>
      <c r="P19" s="24" t="s">
        <v>16</v>
      </c>
      <c r="Q19" s="57" t="str">
        <f>IF($AJ$6="","",IF([2]共通差込元!$T$2="","",VLOOKUP([2]共通差込元!$T$2,[2]共通差込元!$A$2:$Q$7,15,FALSE)))</f>
        <v/>
      </c>
      <c r="R19" s="57"/>
      <c r="S19" s="25" t="s">
        <v>17</v>
      </c>
      <c r="T19" s="58" t="str">
        <f>IF($AJ$6="","",IF([2]共通差込元!$T$2="","",VLOOKUP([2]共通差込元!$T$2,[2]共通差込元!$A$2:$Q$7,16,FALSE)))</f>
        <v/>
      </c>
      <c r="U19" s="58"/>
      <c r="V19" s="58"/>
      <c r="W19" s="58"/>
      <c r="X19" s="23"/>
      <c r="Y19" s="21"/>
      <c r="Z19" s="22"/>
      <c r="AA19" s="22"/>
      <c r="AB19" s="22"/>
      <c r="AC19" s="22"/>
      <c r="AD19" s="22"/>
      <c r="AE19" s="23"/>
      <c r="AF19" s="59"/>
      <c r="AG19" s="60"/>
      <c r="AH19" s="61"/>
    </row>
    <row r="20" spans="2:34" ht="33.6" customHeight="1" x14ac:dyDescent="0.15">
      <c r="B20" s="22"/>
      <c r="C20" s="31"/>
      <c r="D20" s="29"/>
      <c r="E20" s="30"/>
      <c r="F20" s="65" t="str">
        <f>IF($AJ$6="","",IF([2]共通差込元!$T$2="","",VLOOKUP([2]共通差込元!$T$2,[2]共通差込元!$A$2:$Q$7,7,FALSE)))</f>
        <v/>
      </c>
      <c r="G20" s="66"/>
      <c r="H20" s="66"/>
      <c r="I20" s="66"/>
      <c r="J20" s="66"/>
      <c r="K20" s="67"/>
      <c r="L20" s="68" t="str">
        <f>IF($AJ$6="","",IF([2]共通差込元!$T$2="","",VLOOKUP([2]共通差込元!$T$2,[2]共通差込元!$A$2:$Q$7,15,FALSE)))</f>
        <v/>
      </c>
      <c r="M20" s="69"/>
      <c r="N20" s="69"/>
      <c r="O20" s="70"/>
      <c r="P20" s="71" t="str">
        <f>IF($AJ$6="","",IF([2]共通差込元!$T$2="","",VLOOKUP([2]共通差込元!$T$2,[2]共通差込元!$A$2:$Q$7,9,FALSE)))</f>
        <v/>
      </c>
      <c r="Q20" s="56"/>
      <c r="R20" s="56"/>
      <c r="S20" s="56"/>
      <c r="T20" s="56"/>
      <c r="U20" s="56"/>
      <c r="V20" s="56"/>
      <c r="W20" s="56"/>
      <c r="X20" s="72"/>
      <c r="Y20" s="73" t="str">
        <f>IF($AJ$6="","",IF([2]共通差込元!$T$2="","",VLOOKUP([2]共通差込元!$T$2,[2]共通差込元!$A$2:$Q$7,12,FALSE)))</f>
        <v/>
      </c>
      <c r="Z20" s="69"/>
      <c r="AA20" s="69"/>
      <c r="AB20" s="69"/>
      <c r="AC20" s="69"/>
      <c r="AD20" s="69"/>
      <c r="AE20" s="70"/>
      <c r="AF20" s="62"/>
      <c r="AG20" s="63"/>
      <c r="AH20" s="64"/>
    </row>
    <row r="21" spans="2:34" ht="13.9" customHeight="1" x14ac:dyDescent="0.15">
      <c r="B21" s="32"/>
      <c r="C21" s="26"/>
      <c r="D21" s="16"/>
      <c r="E21" s="27"/>
      <c r="F21" s="17"/>
      <c r="G21" s="18"/>
      <c r="H21" s="18"/>
      <c r="I21" s="18"/>
      <c r="J21" s="19"/>
      <c r="K21" s="20"/>
      <c r="L21" s="21"/>
      <c r="M21" s="22"/>
      <c r="N21" s="22"/>
      <c r="O21" s="23"/>
      <c r="P21" s="24" t="s">
        <v>16</v>
      </c>
      <c r="Q21" s="57" t="str">
        <f>IF($AJ$6="","",IF([2]共通差込元!$T$2="","",VLOOKUP([2]共通差込元!$T$2,[2]共通差込元!$A$2:$Q$7,15,FALSE)))</f>
        <v/>
      </c>
      <c r="R21" s="57"/>
      <c r="S21" s="25" t="s">
        <v>17</v>
      </c>
      <c r="T21" s="58" t="str">
        <f>IF($AJ$6="","",IF([2]共通差込元!$T$2="","",VLOOKUP([2]共通差込元!$T$2,[2]共通差込元!$A$2:$Q$7,16,FALSE)))</f>
        <v/>
      </c>
      <c r="U21" s="58"/>
      <c r="V21" s="58"/>
      <c r="W21" s="58"/>
      <c r="X21" s="23"/>
      <c r="Y21" s="21"/>
      <c r="Z21" s="22"/>
      <c r="AA21" s="22"/>
      <c r="AB21" s="22"/>
      <c r="AC21" s="22"/>
      <c r="AD21" s="22"/>
      <c r="AE21" s="23"/>
      <c r="AF21" s="59"/>
      <c r="AG21" s="60"/>
      <c r="AH21" s="61"/>
    </row>
    <row r="22" spans="2:34" ht="33.6" customHeight="1" x14ac:dyDescent="0.15">
      <c r="B22" s="19"/>
      <c r="C22" s="31"/>
      <c r="D22" s="29"/>
      <c r="E22" s="30"/>
      <c r="F22" s="65" t="str">
        <f>IF($AJ$6="","",IF([2]共通差込元!$T$2="","",VLOOKUP([2]共通差込元!$T$2,[2]共通差込元!$A$2:$Q$7,7,FALSE)))</f>
        <v/>
      </c>
      <c r="G22" s="66"/>
      <c r="H22" s="66"/>
      <c r="I22" s="66"/>
      <c r="J22" s="66"/>
      <c r="K22" s="67"/>
      <c r="L22" s="68" t="str">
        <f>IF($AJ$6="","",IF([2]共通差込元!$T$2="","",VLOOKUP([2]共通差込元!$T$2,[2]共通差込元!$A$2:$Q$7,15,FALSE)))</f>
        <v/>
      </c>
      <c r="M22" s="69"/>
      <c r="N22" s="69"/>
      <c r="O22" s="70"/>
      <c r="P22" s="71" t="str">
        <f>IF($AJ$6="","",IF([2]共通差込元!$T$2="","",VLOOKUP([2]共通差込元!$T$2,[2]共通差込元!$A$2:$Q$7,9,FALSE)))</f>
        <v/>
      </c>
      <c r="Q22" s="56"/>
      <c r="R22" s="56"/>
      <c r="S22" s="56"/>
      <c r="T22" s="56"/>
      <c r="U22" s="56"/>
      <c r="V22" s="56"/>
      <c r="W22" s="56"/>
      <c r="X22" s="72"/>
      <c r="Y22" s="73" t="str">
        <f>IF($AJ$6="","",IF([2]共通差込元!$T$2="","",VLOOKUP([2]共通差込元!$T$2,[2]共通差込元!$A$2:$Q$7,12,FALSE)))</f>
        <v/>
      </c>
      <c r="Z22" s="69"/>
      <c r="AA22" s="69"/>
      <c r="AB22" s="69"/>
      <c r="AC22" s="69"/>
      <c r="AD22" s="69"/>
      <c r="AE22" s="70"/>
      <c r="AF22" s="62"/>
      <c r="AG22" s="63"/>
      <c r="AH22" s="64"/>
    </row>
    <row r="23" spans="2:34" ht="13.9" customHeight="1" x14ac:dyDescent="0.15">
      <c r="B23" s="19"/>
      <c r="C23" s="26"/>
      <c r="D23" s="16"/>
      <c r="E23" s="27"/>
      <c r="F23" s="17"/>
      <c r="G23" s="18"/>
      <c r="H23" s="18"/>
      <c r="I23" s="18"/>
      <c r="J23" s="19"/>
      <c r="K23" s="20"/>
      <c r="L23" s="21"/>
      <c r="M23" s="22"/>
      <c r="N23" s="22"/>
      <c r="O23" s="23"/>
      <c r="P23" s="24" t="s">
        <v>16</v>
      </c>
      <c r="Q23" s="57" t="str">
        <f>IF($AJ$6="","",IF([2]共通差込元!$T$2="","",VLOOKUP([2]共通差込元!$T$2,[2]共通差込元!$A$2:$Q$7,15,FALSE)))</f>
        <v/>
      </c>
      <c r="R23" s="57"/>
      <c r="S23" s="25" t="s">
        <v>17</v>
      </c>
      <c r="T23" s="58" t="str">
        <f>IF($AJ$6="","",IF([2]共通差込元!$T$2="","",VLOOKUP([2]共通差込元!$T$2,[2]共通差込元!$A$2:$Q$7,16,FALSE)))</f>
        <v/>
      </c>
      <c r="U23" s="58"/>
      <c r="V23" s="58"/>
      <c r="W23" s="58"/>
      <c r="X23" s="23"/>
      <c r="Y23" s="21"/>
      <c r="Z23" s="22"/>
      <c r="AA23" s="22"/>
      <c r="AB23" s="22"/>
      <c r="AC23" s="22"/>
      <c r="AD23" s="22"/>
      <c r="AE23" s="23"/>
      <c r="AF23" s="59"/>
      <c r="AG23" s="60"/>
      <c r="AH23" s="61"/>
    </row>
    <row r="24" spans="2:34" ht="33.6" customHeight="1" x14ac:dyDescent="0.15">
      <c r="B24" s="19"/>
      <c r="C24" s="31"/>
      <c r="D24" s="29"/>
      <c r="E24" s="30"/>
      <c r="F24" s="65" t="str">
        <f>IF($AJ$6="","",IF([2]共通差込元!$T$2="","",VLOOKUP([2]共通差込元!$T$2,[2]共通差込元!$A$2:$Q$7,7,FALSE)))</f>
        <v/>
      </c>
      <c r="G24" s="66"/>
      <c r="H24" s="66"/>
      <c r="I24" s="66"/>
      <c r="J24" s="66"/>
      <c r="K24" s="67"/>
      <c r="L24" s="68" t="str">
        <f>IF($AJ$6="","",IF([2]共通差込元!$T$2="","",VLOOKUP([2]共通差込元!$T$2,[2]共通差込元!$A$2:$Q$7,15,FALSE)))</f>
        <v/>
      </c>
      <c r="M24" s="69"/>
      <c r="N24" s="69"/>
      <c r="O24" s="70"/>
      <c r="P24" s="71" t="str">
        <f>IF($AJ$6="","",IF([2]共通差込元!$T$2="","",VLOOKUP([2]共通差込元!$T$2,[2]共通差込元!$A$2:$Q$7,9,FALSE)))</f>
        <v/>
      </c>
      <c r="Q24" s="56"/>
      <c r="R24" s="56"/>
      <c r="S24" s="56"/>
      <c r="T24" s="56"/>
      <c r="U24" s="56"/>
      <c r="V24" s="56"/>
      <c r="W24" s="56"/>
      <c r="X24" s="72"/>
      <c r="Y24" s="73" t="str">
        <f>IF($AJ$6="","",IF([2]共通差込元!$T$2="","",VLOOKUP([2]共通差込元!$T$2,[2]共通差込元!$A$2:$Q$7,12,FALSE)))</f>
        <v/>
      </c>
      <c r="Z24" s="69"/>
      <c r="AA24" s="69"/>
      <c r="AB24" s="69"/>
      <c r="AC24" s="69"/>
      <c r="AD24" s="69"/>
      <c r="AE24" s="70"/>
      <c r="AF24" s="62"/>
      <c r="AG24" s="63"/>
      <c r="AH24" s="64"/>
    </row>
    <row r="25" spans="2:34" ht="13.9" customHeight="1" x14ac:dyDescent="0.15">
      <c r="B25" s="19"/>
      <c r="C25" s="26"/>
      <c r="D25" s="16"/>
      <c r="E25" s="27"/>
      <c r="F25" s="17"/>
      <c r="G25" s="18"/>
      <c r="H25" s="18"/>
      <c r="I25" s="18"/>
      <c r="J25" s="19"/>
      <c r="K25" s="20"/>
      <c r="L25" s="21"/>
      <c r="M25" s="22"/>
      <c r="N25" s="22"/>
      <c r="O25" s="23"/>
      <c r="P25" s="24" t="s">
        <v>16</v>
      </c>
      <c r="Q25" s="57" t="str">
        <f>IF($AJ$6="","",IF([2]共通差込元!$T$2="","",VLOOKUP([2]共通差込元!$T$2,[2]共通差込元!$A$2:$Q$7,15,FALSE)))</f>
        <v/>
      </c>
      <c r="R25" s="57"/>
      <c r="S25" s="25" t="s">
        <v>17</v>
      </c>
      <c r="T25" s="58" t="str">
        <f>IF($AJ$6="","",IF([2]共通差込元!$T$2="","",VLOOKUP([2]共通差込元!$T$2,[2]共通差込元!$A$2:$Q$7,16,FALSE)))</f>
        <v/>
      </c>
      <c r="U25" s="58"/>
      <c r="V25" s="58"/>
      <c r="W25" s="58"/>
      <c r="X25" s="23"/>
      <c r="Y25" s="21"/>
      <c r="Z25" s="22"/>
      <c r="AA25" s="22"/>
      <c r="AB25" s="22"/>
      <c r="AC25" s="22"/>
      <c r="AD25" s="22"/>
      <c r="AE25" s="23"/>
      <c r="AF25" s="59"/>
      <c r="AG25" s="60"/>
      <c r="AH25" s="61"/>
    </row>
    <row r="26" spans="2:34" ht="33.6" customHeight="1" x14ac:dyDescent="0.15">
      <c r="B26" s="19"/>
      <c r="C26" s="31"/>
      <c r="D26" s="29"/>
      <c r="E26" s="30"/>
      <c r="F26" s="65" t="str">
        <f>IF($AJ$6="","",IF([2]共通差込元!$T$2="","",VLOOKUP([2]共通差込元!$T$2,[2]共通差込元!$A$2:$Q$7,7,FALSE)))</f>
        <v/>
      </c>
      <c r="G26" s="66"/>
      <c r="H26" s="66"/>
      <c r="I26" s="66"/>
      <c r="J26" s="66"/>
      <c r="K26" s="67"/>
      <c r="L26" s="68" t="str">
        <f>IF($AJ$6="","",IF([2]共通差込元!$T$2="","",VLOOKUP([2]共通差込元!$T$2,[2]共通差込元!$A$2:$Q$7,15,FALSE)))</f>
        <v/>
      </c>
      <c r="M26" s="69"/>
      <c r="N26" s="69"/>
      <c r="O26" s="70"/>
      <c r="P26" s="71" t="str">
        <f>IF($AJ$6="","",IF([2]共通差込元!$T$2="","",VLOOKUP([2]共通差込元!$T$2,[2]共通差込元!$A$2:$Q$7,9,FALSE)))</f>
        <v/>
      </c>
      <c r="Q26" s="56"/>
      <c r="R26" s="56"/>
      <c r="S26" s="56"/>
      <c r="T26" s="56"/>
      <c r="U26" s="56"/>
      <c r="V26" s="56"/>
      <c r="W26" s="56"/>
      <c r="X26" s="72"/>
      <c r="Y26" s="73" t="str">
        <f>IF($AJ$6="","",IF([2]共通差込元!$T$2="","",VLOOKUP([2]共通差込元!$T$2,[2]共通差込元!$A$2:$Q$7,12,FALSE)))</f>
        <v/>
      </c>
      <c r="Z26" s="69"/>
      <c r="AA26" s="69"/>
      <c r="AB26" s="69"/>
      <c r="AC26" s="69"/>
      <c r="AD26" s="69"/>
      <c r="AE26" s="70"/>
      <c r="AF26" s="62"/>
      <c r="AG26" s="63"/>
      <c r="AH26" s="64"/>
    </row>
    <row r="27" spans="2:34" ht="13.9" customHeight="1" x14ac:dyDescent="0.15">
      <c r="B27" s="19"/>
      <c r="C27" s="26"/>
      <c r="D27" s="16"/>
      <c r="E27" s="27"/>
      <c r="F27" s="17"/>
      <c r="G27" s="18"/>
      <c r="H27" s="18"/>
      <c r="I27" s="18"/>
      <c r="J27" s="19"/>
      <c r="K27" s="20"/>
      <c r="L27" s="21"/>
      <c r="M27" s="22"/>
      <c r="N27" s="22"/>
      <c r="O27" s="23"/>
      <c r="P27" s="24" t="s">
        <v>16</v>
      </c>
      <c r="Q27" s="57" t="str">
        <f>IF($AJ$6="","",IF([2]共通差込元!$T$2="","",VLOOKUP([2]共通差込元!$T$2,[2]共通差込元!$A$2:$Q$7,15,FALSE)))</f>
        <v/>
      </c>
      <c r="R27" s="57"/>
      <c r="S27" s="25" t="s">
        <v>17</v>
      </c>
      <c r="T27" s="58" t="str">
        <f>IF($AJ$6="","",IF([2]共通差込元!$T$2="","",VLOOKUP([2]共通差込元!$T$2,[2]共通差込元!$A$2:$Q$7,16,FALSE)))</f>
        <v/>
      </c>
      <c r="U27" s="58"/>
      <c r="V27" s="58"/>
      <c r="W27" s="58"/>
      <c r="X27" s="23"/>
      <c r="Y27" s="21"/>
      <c r="Z27" s="22"/>
      <c r="AA27" s="22"/>
      <c r="AB27" s="22"/>
      <c r="AC27" s="22"/>
      <c r="AD27" s="22"/>
      <c r="AE27" s="23"/>
      <c r="AF27" s="59"/>
      <c r="AG27" s="60"/>
      <c r="AH27" s="61"/>
    </row>
    <row r="28" spans="2:34" ht="33.6" customHeight="1" x14ac:dyDescent="0.15">
      <c r="B28" s="19"/>
      <c r="C28" s="31"/>
      <c r="D28" s="29"/>
      <c r="E28" s="30"/>
      <c r="F28" s="65" t="str">
        <f>IF($AJ$6="","",IF([2]共通差込元!$T$2="","",VLOOKUP([2]共通差込元!$T$2,[2]共通差込元!$A$2:$Q$7,7,FALSE)))</f>
        <v/>
      </c>
      <c r="G28" s="66"/>
      <c r="H28" s="66"/>
      <c r="I28" s="66"/>
      <c r="J28" s="66"/>
      <c r="K28" s="67"/>
      <c r="L28" s="68" t="str">
        <f>IF($AJ$6="","",IF([2]共通差込元!$T$2="","",VLOOKUP([2]共通差込元!$T$2,[2]共通差込元!$A$2:$Q$7,15,FALSE)))</f>
        <v/>
      </c>
      <c r="M28" s="69"/>
      <c r="N28" s="69"/>
      <c r="O28" s="70"/>
      <c r="P28" s="71" t="str">
        <f>IF($AJ$6="","",IF([2]共通差込元!$T$2="","",VLOOKUP([2]共通差込元!$T$2,[2]共通差込元!$A$2:$Q$7,9,FALSE)))</f>
        <v/>
      </c>
      <c r="Q28" s="56"/>
      <c r="R28" s="56"/>
      <c r="S28" s="56"/>
      <c r="T28" s="56"/>
      <c r="U28" s="56"/>
      <c r="V28" s="56"/>
      <c r="W28" s="56"/>
      <c r="X28" s="72"/>
      <c r="Y28" s="73" t="str">
        <f>IF($AJ$6="","",IF([2]共通差込元!$T$2="","",VLOOKUP([2]共通差込元!$T$2,[2]共通差込元!$A$2:$Q$7,12,FALSE)))</f>
        <v/>
      </c>
      <c r="Z28" s="69"/>
      <c r="AA28" s="69"/>
      <c r="AB28" s="69"/>
      <c r="AC28" s="69"/>
      <c r="AD28" s="69"/>
      <c r="AE28" s="70"/>
      <c r="AF28" s="62"/>
      <c r="AG28" s="63"/>
      <c r="AH28" s="64"/>
    </row>
    <row r="29" spans="2:34" ht="13.9" customHeight="1" x14ac:dyDescent="0.15">
      <c r="B29" s="19"/>
      <c r="C29" s="26"/>
      <c r="D29" s="16"/>
      <c r="E29" s="27"/>
      <c r="F29" s="17"/>
      <c r="G29" s="18"/>
      <c r="H29" s="18"/>
      <c r="I29" s="18"/>
      <c r="J29" s="19"/>
      <c r="K29" s="20"/>
      <c r="L29" s="21"/>
      <c r="M29" s="22"/>
      <c r="N29" s="22"/>
      <c r="O29" s="23"/>
      <c r="P29" s="24" t="s">
        <v>16</v>
      </c>
      <c r="Q29" s="57" t="str">
        <f>IF($AJ$6="","",IF([2]共通差込元!$T$2="","",VLOOKUP([2]共通差込元!$T$2,[2]共通差込元!$A$2:$Q$7,15,FALSE)))</f>
        <v/>
      </c>
      <c r="R29" s="57"/>
      <c r="S29" s="25" t="s">
        <v>17</v>
      </c>
      <c r="T29" s="58" t="str">
        <f>IF($AJ$6="","",IF([2]共通差込元!$T$2="","",VLOOKUP([2]共通差込元!$T$2,[2]共通差込元!$A$2:$Q$7,16,FALSE)))</f>
        <v/>
      </c>
      <c r="U29" s="58"/>
      <c r="V29" s="58"/>
      <c r="W29" s="58"/>
      <c r="X29" s="23"/>
      <c r="Y29" s="21"/>
      <c r="Z29" s="22"/>
      <c r="AA29" s="22"/>
      <c r="AB29" s="22"/>
      <c r="AC29" s="22"/>
      <c r="AD29" s="22"/>
      <c r="AE29" s="23"/>
      <c r="AF29" s="59"/>
      <c r="AG29" s="60"/>
      <c r="AH29" s="61"/>
    </row>
    <row r="30" spans="2:34" ht="33.6" customHeight="1" x14ac:dyDescent="0.15">
      <c r="B30" s="19"/>
      <c r="C30" s="31"/>
      <c r="D30" s="29"/>
      <c r="E30" s="30"/>
      <c r="F30" s="65" t="str">
        <f>IF($AJ$6="","",IF([2]共通差込元!$T$2="","",VLOOKUP([2]共通差込元!$T$2,[2]共通差込元!$A$2:$Q$7,7,FALSE)))</f>
        <v/>
      </c>
      <c r="G30" s="66"/>
      <c r="H30" s="66"/>
      <c r="I30" s="66"/>
      <c r="J30" s="66"/>
      <c r="K30" s="67"/>
      <c r="L30" s="68" t="str">
        <f>IF($AJ$6="","",IF([2]共通差込元!$T$2="","",VLOOKUP([2]共通差込元!$T$2,[2]共通差込元!$A$2:$Q$7,15,FALSE)))</f>
        <v/>
      </c>
      <c r="M30" s="69"/>
      <c r="N30" s="69"/>
      <c r="O30" s="70"/>
      <c r="P30" s="71" t="str">
        <f>IF($AJ$6="","",IF([2]共通差込元!$T$2="","",VLOOKUP([2]共通差込元!$T$2,[2]共通差込元!$A$2:$Q$7,9,FALSE)))</f>
        <v/>
      </c>
      <c r="Q30" s="56"/>
      <c r="R30" s="56"/>
      <c r="S30" s="56"/>
      <c r="T30" s="56"/>
      <c r="U30" s="56"/>
      <c r="V30" s="56"/>
      <c r="W30" s="56"/>
      <c r="X30" s="72"/>
      <c r="Y30" s="73" t="str">
        <f>IF($AJ$6="","",IF([2]共通差込元!$T$2="","",VLOOKUP([2]共通差込元!$T$2,[2]共通差込元!$A$2:$Q$7,12,FALSE)))</f>
        <v/>
      </c>
      <c r="Z30" s="69"/>
      <c r="AA30" s="69"/>
      <c r="AB30" s="69"/>
      <c r="AC30" s="69"/>
      <c r="AD30" s="69"/>
      <c r="AE30" s="70"/>
      <c r="AF30" s="62"/>
      <c r="AG30" s="63"/>
      <c r="AH30" s="64"/>
    </row>
    <row r="31" spans="2:34" ht="13.9" customHeight="1" x14ac:dyDescent="0.15">
      <c r="B31" s="19"/>
      <c r="C31" s="26"/>
      <c r="D31" s="16"/>
      <c r="E31" s="27"/>
      <c r="F31" s="17"/>
      <c r="G31" s="18"/>
      <c r="H31" s="18"/>
      <c r="I31" s="18"/>
      <c r="J31" s="19"/>
      <c r="K31" s="20"/>
      <c r="L31" s="21"/>
      <c r="M31" s="22"/>
      <c r="N31" s="22"/>
      <c r="O31" s="23"/>
      <c r="P31" s="24" t="s">
        <v>16</v>
      </c>
      <c r="Q31" s="57" t="str">
        <f>IF($AJ$6="","",IF([2]共通差込元!$T$2="","",VLOOKUP([2]共通差込元!$T$2,[2]共通差込元!$A$2:$Q$7,15,FALSE)))</f>
        <v/>
      </c>
      <c r="R31" s="57"/>
      <c r="S31" s="25" t="s">
        <v>17</v>
      </c>
      <c r="T31" s="58" t="str">
        <f>IF($AJ$6="","",IF([2]共通差込元!$T$2="","",VLOOKUP([2]共通差込元!$T$2,[2]共通差込元!$A$2:$Q$7,16,FALSE)))</f>
        <v/>
      </c>
      <c r="U31" s="58"/>
      <c r="V31" s="58"/>
      <c r="W31" s="58"/>
      <c r="X31" s="23"/>
      <c r="Y31" s="21"/>
      <c r="Z31" s="22"/>
      <c r="AA31" s="22"/>
      <c r="AB31" s="22"/>
      <c r="AC31" s="22"/>
      <c r="AD31" s="22"/>
      <c r="AE31" s="23"/>
      <c r="AF31" s="59"/>
      <c r="AG31" s="60"/>
      <c r="AH31" s="61"/>
    </row>
    <row r="32" spans="2:34" ht="33.6" customHeight="1" x14ac:dyDescent="0.15">
      <c r="B32" s="19"/>
      <c r="C32" s="31"/>
      <c r="D32" s="29"/>
      <c r="E32" s="30"/>
      <c r="F32" s="65" t="str">
        <f>IF($AJ$6="","",IF([2]共通差込元!$T$2="","",VLOOKUP([2]共通差込元!$T$2,[2]共通差込元!$A$2:$Q$7,7,FALSE)))</f>
        <v/>
      </c>
      <c r="G32" s="66"/>
      <c r="H32" s="66"/>
      <c r="I32" s="66"/>
      <c r="J32" s="66"/>
      <c r="K32" s="67"/>
      <c r="L32" s="68" t="str">
        <f>IF($AJ$6="","",IF([2]共通差込元!$T$2="","",VLOOKUP([2]共通差込元!$T$2,[2]共通差込元!$A$2:$Q$7,15,FALSE)))</f>
        <v/>
      </c>
      <c r="M32" s="69"/>
      <c r="N32" s="69"/>
      <c r="O32" s="70"/>
      <c r="P32" s="71" t="str">
        <f>IF($AJ$6="","",IF([2]共通差込元!$T$2="","",VLOOKUP([2]共通差込元!$T$2,[2]共通差込元!$A$2:$Q$7,9,FALSE)))</f>
        <v/>
      </c>
      <c r="Q32" s="56"/>
      <c r="R32" s="56"/>
      <c r="S32" s="56"/>
      <c r="T32" s="56"/>
      <c r="U32" s="56"/>
      <c r="V32" s="56"/>
      <c r="W32" s="56"/>
      <c r="X32" s="72"/>
      <c r="Y32" s="73" t="str">
        <f>IF($AJ$6="","",IF([2]共通差込元!$T$2="","",VLOOKUP([2]共通差込元!$T$2,[2]共通差込元!$A$2:$Q$7,12,FALSE)))</f>
        <v/>
      </c>
      <c r="Z32" s="69"/>
      <c r="AA32" s="69"/>
      <c r="AB32" s="69"/>
      <c r="AC32" s="69"/>
      <c r="AD32" s="69"/>
      <c r="AE32" s="70"/>
      <c r="AF32" s="62"/>
      <c r="AG32" s="63"/>
      <c r="AH32" s="64"/>
    </row>
    <row r="33" spans="1:34" ht="13.9" customHeight="1" x14ac:dyDescent="0.15">
      <c r="B33" s="19"/>
      <c r="C33" s="26"/>
      <c r="D33" s="16"/>
      <c r="E33" s="27"/>
      <c r="F33" s="17"/>
      <c r="G33" s="18"/>
      <c r="H33" s="18"/>
      <c r="I33" s="18"/>
      <c r="J33" s="19"/>
      <c r="K33" s="20"/>
      <c r="L33" s="21"/>
      <c r="M33" s="22"/>
      <c r="N33" s="22"/>
      <c r="O33" s="23"/>
      <c r="P33" s="24" t="s">
        <v>16</v>
      </c>
      <c r="Q33" s="57" t="str">
        <f>IF($AJ$6="","",IF([2]共通差込元!$T$2="","",VLOOKUP([2]共通差込元!$T$2,[2]共通差込元!$A$2:$Q$7,15,FALSE)))</f>
        <v/>
      </c>
      <c r="R33" s="57"/>
      <c r="S33" s="25" t="s">
        <v>17</v>
      </c>
      <c r="T33" s="58" t="str">
        <f>IF($AJ$6="","",IF([2]共通差込元!$T$2="","",VLOOKUP([2]共通差込元!$T$2,[2]共通差込元!$A$2:$Q$7,16,FALSE)))</f>
        <v/>
      </c>
      <c r="U33" s="58"/>
      <c r="V33" s="58"/>
      <c r="W33" s="58"/>
      <c r="X33" s="23"/>
      <c r="Y33" s="21"/>
      <c r="Z33" s="22"/>
      <c r="AA33" s="22"/>
      <c r="AB33" s="22"/>
      <c r="AC33" s="22"/>
      <c r="AD33" s="22"/>
      <c r="AE33" s="23"/>
      <c r="AF33" s="59"/>
      <c r="AG33" s="60"/>
      <c r="AH33" s="61"/>
    </row>
    <row r="34" spans="1:34" ht="33.6" customHeight="1" x14ac:dyDescent="0.15">
      <c r="B34" s="19"/>
      <c r="C34" s="31"/>
      <c r="D34" s="29"/>
      <c r="E34" s="30"/>
      <c r="F34" s="65" t="str">
        <f>IF($AJ$6="","",IF([2]共通差込元!$T$2="","",VLOOKUP([2]共通差込元!$T$2,[2]共通差込元!$A$2:$Q$7,7,FALSE)))</f>
        <v/>
      </c>
      <c r="G34" s="66"/>
      <c r="H34" s="66"/>
      <c r="I34" s="66"/>
      <c r="J34" s="66"/>
      <c r="K34" s="67"/>
      <c r="L34" s="68" t="str">
        <f>IF($AJ$6="","",IF([2]共通差込元!$T$2="","",VLOOKUP([2]共通差込元!$T$2,[2]共通差込元!$A$2:$Q$7,15,FALSE)))</f>
        <v/>
      </c>
      <c r="M34" s="69"/>
      <c r="N34" s="69"/>
      <c r="O34" s="70"/>
      <c r="P34" s="71" t="str">
        <f>IF($AJ$6="","",IF([2]共通差込元!$T$2="","",VLOOKUP([2]共通差込元!$T$2,[2]共通差込元!$A$2:$Q$7,9,FALSE)))</f>
        <v/>
      </c>
      <c r="Q34" s="56"/>
      <c r="R34" s="56"/>
      <c r="S34" s="56"/>
      <c r="T34" s="56"/>
      <c r="U34" s="56"/>
      <c r="V34" s="56"/>
      <c r="W34" s="56"/>
      <c r="X34" s="72"/>
      <c r="Y34" s="73" t="str">
        <f>IF($AJ$6="","",IF([2]共通差込元!$T$2="","",VLOOKUP([2]共通差込元!$T$2,[2]共通差込元!$A$2:$Q$7,12,FALSE)))</f>
        <v/>
      </c>
      <c r="Z34" s="69"/>
      <c r="AA34" s="69"/>
      <c r="AB34" s="69"/>
      <c r="AC34" s="69"/>
      <c r="AD34" s="69"/>
      <c r="AE34" s="70"/>
      <c r="AF34" s="62"/>
      <c r="AG34" s="63"/>
      <c r="AH34" s="64"/>
    </row>
    <row r="35" spans="1:34" ht="13.9" customHeight="1" x14ac:dyDescent="0.15">
      <c r="B35" s="19"/>
      <c r="C35" s="26"/>
      <c r="D35" s="16"/>
      <c r="E35" s="27"/>
      <c r="F35" s="17"/>
      <c r="G35" s="18"/>
      <c r="H35" s="18"/>
      <c r="I35" s="18"/>
      <c r="J35" s="19"/>
      <c r="K35" s="20"/>
      <c r="L35" s="21"/>
      <c r="M35" s="22"/>
      <c r="N35" s="22"/>
      <c r="O35" s="23"/>
      <c r="P35" s="24" t="s">
        <v>16</v>
      </c>
      <c r="Q35" s="57" t="str">
        <f>IF($AJ$6="","",IF([2]共通差込元!$T$2="","",VLOOKUP([2]共通差込元!$T$2,[2]共通差込元!$A$2:$Q$7,15,FALSE)))</f>
        <v/>
      </c>
      <c r="R35" s="57"/>
      <c r="S35" s="25" t="s">
        <v>17</v>
      </c>
      <c r="T35" s="58" t="str">
        <f>IF($AJ$6="","",IF([2]共通差込元!$T$2="","",VLOOKUP([2]共通差込元!$T$2,[2]共通差込元!$A$2:$Q$7,16,FALSE)))</f>
        <v/>
      </c>
      <c r="U35" s="58"/>
      <c r="V35" s="58"/>
      <c r="W35" s="58"/>
      <c r="X35" s="23"/>
      <c r="Y35" s="21"/>
      <c r="Z35" s="22"/>
      <c r="AA35" s="22"/>
      <c r="AB35" s="22"/>
      <c r="AC35" s="22"/>
      <c r="AD35" s="22"/>
      <c r="AE35" s="23"/>
      <c r="AF35" s="59"/>
      <c r="AG35" s="60"/>
      <c r="AH35" s="61"/>
    </row>
    <row r="36" spans="1:34" ht="33.6" customHeight="1" thickBot="1" x14ac:dyDescent="0.2">
      <c r="B36" s="19"/>
      <c r="C36" s="28"/>
      <c r="D36" s="29"/>
      <c r="E36" s="30"/>
      <c r="F36" s="65" t="str">
        <f>IF($AJ$6="","",IF([2]共通差込元!$T$2="","",VLOOKUP([2]共通差込元!$T$2,[2]共通差込元!$A$2:$Q$7,7,FALSE)))</f>
        <v/>
      </c>
      <c r="G36" s="66"/>
      <c r="H36" s="66"/>
      <c r="I36" s="66"/>
      <c r="J36" s="66"/>
      <c r="K36" s="67"/>
      <c r="L36" s="68" t="str">
        <f>IF($AJ$6="","",IF([2]共通差込元!$T$2="","",VLOOKUP([2]共通差込元!$T$2,[2]共通差込元!$A$2:$Q$7,15,FALSE)))</f>
        <v/>
      </c>
      <c r="M36" s="69"/>
      <c r="N36" s="69"/>
      <c r="O36" s="70"/>
      <c r="P36" s="71" t="str">
        <f>IF($AJ$6="","",IF([2]共通差込元!$T$2="","",VLOOKUP([2]共通差込元!$T$2,[2]共通差込元!$A$2:$Q$7,9,FALSE)))</f>
        <v/>
      </c>
      <c r="Q36" s="56"/>
      <c r="R36" s="56"/>
      <c r="S36" s="56"/>
      <c r="T36" s="56"/>
      <c r="U36" s="56"/>
      <c r="V36" s="56"/>
      <c r="W36" s="56"/>
      <c r="X36" s="72"/>
      <c r="Y36" s="73" t="str">
        <f>IF($AJ$6="","",IF([2]共通差込元!$T$2="","",VLOOKUP([2]共通差込元!$T$2,[2]共通差込元!$A$2:$Q$7,12,FALSE)))</f>
        <v/>
      </c>
      <c r="Z36" s="69"/>
      <c r="AA36" s="69"/>
      <c r="AB36" s="69"/>
      <c r="AC36" s="69"/>
      <c r="AD36" s="69"/>
      <c r="AE36" s="70"/>
      <c r="AF36" s="83"/>
      <c r="AG36" s="84"/>
      <c r="AH36" s="85"/>
    </row>
    <row r="37" spans="1:34" ht="29.25" customHeight="1" thickBot="1" x14ac:dyDescent="0.2">
      <c r="B37" s="19"/>
      <c r="C37" s="86" t="s">
        <v>18</v>
      </c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7"/>
      <c r="AG37" s="87"/>
      <c r="AH37" s="87"/>
    </row>
    <row r="38" spans="1:34" ht="36" customHeight="1" thickBot="1" x14ac:dyDescent="0.2">
      <c r="A38" s="8" t="s">
        <v>9</v>
      </c>
      <c r="B38" s="9"/>
      <c r="C38" s="10"/>
      <c r="D38" s="11"/>
      <c r="E38" s="12" t="s">
        <v>10</v>
      </c>
      <c r="F38" s="12"/>
      <c r="G38" s="12"/>
      <c r="H38" s="12"/>
      <c r="I38" s="13"/>
      <c r="J38" s="14" t="s">
        <v>11</v>
      </c>
      <c r="K38" s="9"/>
      <c r="L38" s="9"/>
      <c r="M38" s="10"/>
      <c r="N38" s="14" t="s">
        <v>12</v>
      </c>
      <c r="O38" s="9"/>
      <c r="P38" s="9"/>
      <c r="Q38" s="9"/>
      <c r="R38" s="9"/>
      <c r="S38" s="9"/>
      <c r="T38" s="9"/>
      <c r="U38" s="9"/>
      <c r="V38" s="10"/>
      <c r="W38" s="14" t="s">
        <v>13</v>
      </c>
      <c r="X38" s="9"/>
      <c r="Y38" s="9"/>
      <c r="Z38" s="9"/>
      <c r="AA38" s="9"/>
      <c r="AB38" s="9"/>
      <c r="AC38" s="10"/>
      <c r="AD38" s="14" t="s">
        <v>14</v>
      </c>
      <c r="AE38" s="9"/>
      <c r="AF38" s="15"/>
    </row>
    <row r="39" spans="1:34" ht="13.9" customHeight="1" x14ac:dyDescent="0.15">
      <c r="A39" s="33"/>
      <c r="B39" s="34"/>
      <c r="C39" s="35"/>
      <c r="D39" s="36"/>
      <c r="E39" s="37"/>
      <c r="F39" s="37"/>
      <c r="G39" s="37"/>
      <c r="H39" s="38"/>
      <c r="I39" s="39"/>
      <c r="J39" s="40"/>
      <c r="K39" s="41"/>
      <c r="L39" s="41"/>
      <c r="M39" s="42"/>
      <c r="N39" s="43" t="s">
        <v>16</v>
      </c>
      <c r="O39" s="88" t="str">
        <f>IF($AJ$6="","",IF([2]共通差込元!$T$2="","",VLOOKUP([2]共通差込元!$T$2,[2]共通差込元!$A$2:$Q$7,15,FALSE)))</f>
        <v/>
      </c>
      <c r="P39" s="88"/>
      <c r="Q39" s="44" t="s">
        <v>17</v>
      </c>
      <c r="R39" s="89" t="str">
        <f>IF($AJ$6="","",IF([2]共通差込元!$T$2="","",VLOOKUP([2]共通差込元!$T$2,[2]共通差込元!$A$2:$Q$7,16,FALSE)))</f>
        <v/>
      </c>
      <c r="S39" s="89"/>
      <c r="T39" s="89"/>
      <c r="U39" s="89"/>
      <c r="V39" s="42"/>
      <c r="W39" s="40"/>
      <c r="X39" s="41"/>
      <c r="Y39" s="41"/>
      <c r="Z39" s="41"/>
      <c r="AA39" s="41"/>
      <c r="AB39" s="41"/>
      <c r="AC39" s="42"/>
      <c r="AD39" s="80"/>
      <c r="AE39" s="81"/>
      <c r="AF39" s="82"/>
    </row>
    <row r="40" spans="1:34" ht="33.6" customHeight="1" x14ac:dyDescent="0.15">
      <c r="A40" s="28"/>
      <c r="B40" s="29"/>
      <c r="C40" s="30"/>
      <c r="D40" s="65" t="str">
        <f>IF($AJ$6="","",IF([2]共通差込元!$T$2="","",VLOOKUP([2]共通差込元!$T$2,[2]共通差込元!$A$2:$Q$7,7,FALSE)))</f>
        <v/>
      </c>
      <c r="E40" s="66"/>
      <c r="F40" s="66"/>
      <c r="G40" s="66"/>
      <c r="H40" s="66"/>
      <c r="I40" s="67"/>
      <c r="J40" s="68" t="str">
        <f>IF($AJ$6="","",IF([2]共通差込元!$T$2="","",VLOOKUP([2]共通差込元!$T$2,[2]共通差込元!$A$2:$Q$7,15,FALSE)))</f>
        <v/>
      </c>
      <c r="K40" s="69"/>
      <c r="L40" s="69"/>
      <c r="M40" s="70"/>
      <c r="N40" s="71" t="str">
        <f>IF($AJ$6="","",IF([2]共通差込元!$T$2="","",VLOOKUP([2]共通差込元!$T$2,[2]共通差込元!$A$2:$Q$7,9,FALSE)))</f>
        <v/>
      </c>
      <c r="O40" s="56"/>
      <c r="P40" s="56"/>
      <c r="Q40" s="56"/>
      <c r="R40" s="56"/>
      <c r="S40" s="56"/>
      <c r="T40" s="56"/>
      <c r="U40" s="56"/>
      <c r="V40" s="72"/>
      <c r="W40" s="73" t="str">
        <f>IF($AJ$6="","",IF([2]共通差込元!$T$2="","",VLOOKUP([2]共通差込元!$T$2,[2]共通差込元!$A$2:$Q$7,12,FALSE)))</f>
        <v/>
      </c>
      <c r="X40" s="69"/>
      <c r="Y40" s="69"/>
      <c r="Z40" s="69"/>
      <c r="AA40" s="69"/>
      <c r="AB40" s="69"/>
      <c r="AC40" s="70"/>
      <c r="AD40" s="62"/>
      <c r="AE40" s="63"/>
      <c r="AF40" s="64"/>
      <c r="AG40" s="3"/>
    </row>
    <row r="41" spans="1:34" ht="13.9" customHeight="1" x14ac:dyDescent="0.15">
      <c r="A41" s="26"/>
      <c r="B41" s="16"/>
      <c r="C41" s="27"/>
      <c r="D41" s="17"/>
      <c r="E41" s="18"/>
      <c r="F41" s="18"/>
      <c r="G41" s="18"/>
      <c r="H41" s="19"/>
      <c r="I41" s="20"/>
      <c r="J41" s="21"/>
      <c r="K41" s="22"/>
      <c r="L41" s="22"/>
      <c r="M41" s="23"/>
      <c r="N41" s="24" t="s">
        <v>16</v>
      </c>
      <c r="O41" s="57" t="str">
        <f>IF($AJ$6="","",IF([2]共通差込元!$T$2="","",VLOOKUP([2]共通差込元!$T$2,[2]共通差込元!$A$2:$Q$7,15,FALSE)))</f>
        <v/>
      </c>
      <c r="P41" s="57"/>
      <c r="Q41" s="25" t="s">
        <v>17</v>
      </c>
      <c r="R41" s="58" t="str">
        <f>IF($AJ$6="","",IF([2]共通差込元!$T$2="","",VLOOKUP([2]共通差込元!$T$2,[2]共通差込元!$A$2:$Q$7,16,FALSE)))</f>
        <v/>
      </c>
      <c r="S41" s="58"/>
      <c r="T41" s="58"/>
      <c r="U41" s="58"/>
      <c r="V41" s="23"/>
      <c r="W41" s="21"/>
      <c r="X41" s="22"/>
      <c r="Y41" s="22"/>
      <c r="Z41" s="22"/>
      <c r="AA41" s="22"/>
      <c r="AB41" s="22"/>
      <c r="AC41" s="23"/>
      <c r="AD41" s="59"/>
      <c r="AE41" s="60"/>
      <c r="AF41" s="61"/>
      <c r="AG41" s="3"/>
    </row>
    <row r="42" spans="1:34" ht="33.6" customHeight="1" x14ac:dyDescent="0.15">
      <c r="A42" s="28"/>
      <c r="B42" s="29"/>
      <c r="C42" s="30"/>
      <c r="D42" s="65" t="str">
        <f>IF($AJ$6="","",IF([2]共通差込元!$T$2="","",VLOOKUP([2]共通差込元!$T$2,[2]共通差込元!$A$2:$Q$7,7,FALSE)))</f>
        <v/>
      </c>
      <c r="E42" s="66"/>
      <c r="F42" s="66"/>
      <c r="G42" s="66"/>
      <c r="H42" s="66"/>
      <c r="I42" s="67"/>
      <c r="J42" s="68" t="str">
        <f>IF($AJ$6="","",IF([2]共通差込元!$T$2="","",VLOOKUP([2]共通差込元!$T$2,[2]共通差込元!$A$2:$Q$7,15,FALSE)))</f>
        <v/>
      </c>
      <c r="K42" s="69"/>
      <c r="L42" s="69"/>
      <c r="M42" s="70"/>
      <c r="N42" s="71" t="str">
        <f>IF($AJ$6="","",IF([2]共通差込元!$T$2="","",VLOOKUP([2]共通差込元!$T$2,[2]共通差込元!$A$2:$Q$7,9,FALSE)))</f>
        <v/>
      </c>
      <c r="O42" s="56"/>
      <c r="P42" s="56"/>
      <c r="Q42" s="56"/>
      <c r="R42" s="56"/>
      <c r="S42" s="56"/>
      <c r="T42" s="56"/>
      <c r="U42" s="56"/>
      <c r="V42" s="72"/>
      <c r="W42" s="73" t="str">
        <f>IF($AJ$6="","",IF([2]共通差込元!$T$2="","",VLOOKUP([2]共通差込元!$T$2,[2]共通差込元!$A$2:$Q$7,12,FALSE)))</f>
        <v/>
      </c>
      <c r="X42" s="69"/>
      <c r="Y42" s="69"/>
      <c r="Z42" s="69"/>
      <c r="AA42" s="69"/>
      <c r="AB42" s="69"/>
      <c r="AC42" s="70"/>
      <c r="AD42" s="62"/>
      <c r="AE42" s="63"/>
      <c r="AF42" s="64"/>
    </row>
    <row r="43" spans="1:34" ht="13.9" customHeight="1" x14ac:dyDescent="0.15">
      <c r="A43" s="26"/>
      <c r="B43" s="16"/>
      <c r="C43" s="27"/>
      <c r="D43" s="17"/>
      <c r="E43" s="18"/>
      <c r="F43" s="18"/>
      <c r="G43" s="18"/>
      <c r="H43" s="19"/>
      <c r="I43" s="20"/>
      <c r="J43" s="21"/>
      <c r="K43" s="22"/>
      <c r="L43" s="22"/>
      <c r="M43" s="23"/>
      <c r="N43" s="24" t="s">
        <v>16</v>
      </c>
      <c r="O43" s="57" t="str">
        <f>IF($AJ$6="","",IF([2]共通差込元!$T$2="","",VLOOKUP([2]共通差込元!$T$2,[2]共通差込元!$A$2:$Q$7,15,FALSE)))</f>
        <v/>
      </c>
      <c r="P43" s="57"/>
      <c r="Q43" s="25" t="s">
        <v>17</v>
      </c>
      <c r="R43" s="58" t="str">
        <f>IF($AJ$6="","",IF([2]共通差込元!$T$2="","",VLOOKUP([2]共通差込元!$T$2,[2]共通差込元!$A$2:$Q$7,16,FALSE)))</f>
        <v/>
      </c>
      <c r="S43" s="58"/>
      <c r="T43" s="58"/>
      <c r="U43" s="58"/>
      <c r="V43" s="23"/>
      <c r="W43" s="21"/>
      <c r="X43" s="22"/>
      <c r="Y43" s="22"/>
      <c r="Z43" s="22"/>
      <c r="AA43" s="22"/>
      <c r="AB43" s="22"/>
      <c r="AC43" s="23"/>
      <c r="AD43" s="59"/>
      <c r="AE43" s="60"/>
      <c r="AF43" s="61"/>
    </row>
    <row r="44" spans="1:34" ht="33.6" customHeight="1" x14ac:dyDescent="0.15">
      <c r="A44" s="28"/>
      <c r="B44" s="29"/>
      <c r="C44" s="30"/>
      <c r="D44" s="65" t="str">
        <f>IF($AJ$6="","",IF([2]共通差込元!$T$2="","",VLOOKUP([2]共通差込元!$T$2,[2]共通差込元!$A$2:$Q$7,7,FALSE)))</f>
        <v/>
      </c>
      <c r="E44" s="66"/>
      <c r="F44" s="66"/>
      <c r="G44" s="66"/>
      <c r="H44" s="66"/>
      <c r="I44" s="67"/>
      <c r="J44" s="68" t="str">
        <f>IF($AJ$6="","",IF([2]共通差込元!$T$2="","",VLOOKUP([2]共通差込元!$T$2,[2]共通差込元!$A$2:$Q$7,15,FALSE)))</f>
        <v/>
      </c>
      <c r="K44" s="69"/>
      <c r="L44" s="69"/>
      <c r="M44" s="70"/>
      <c r="N44" s="71" t="str">
        <f>IF($AJ$6="","",IF([2]共通差込元!$T$2="","",VLOOKUP([2]共通差込元!$T$2,[2]共通差込元!$A$2:$Q$7,9,FALSE)))</f>
        <v/>
      </c>
      <c r="O44" s="56"/>
      <c r="P44" s="56"/>
      <c r="Q44" s="56"/>
      <c r="R44" s="56"/>
      <c r="S44" s="56"/>
      <c r="T44" s="56"/>
      <c r="U44" s="56"/>
      <c r="V44" s="72"/>
      <c r="W44" s="73" t="str">
        <f>IF($AJ$6="","",IF([2]共通差込元!$T$2="","",VLOOKUP([2]共通差込元!$T$2,[2]共通差込元!$A$2:$Q$7,12,FALSE)))</f>
        <v/>
      </c>
      <c r="X44" s="69"/>
      <c r="Y44" s="69"/>
      <c r="Z44" s="69"/>
      <c r="AA44" s="69"/>
      <c r="AB44" s="69"/>
      <c r="AC44" s="70"/>
      <c r="AD44" s="62"/>
      <c r="AE44" s="63"/>
      <c r="AF44" s="64"/>
    </row>
    <row r="45" spans="1:34" ht="13.9" customHeight="1" x14ac:dyDescent="0.15">
      <c r="A45" s="26"/>
      <c r="B45" s="16"/>
      <c r="C45" s="27"/>
      <c r="D45" s="17"/>
      <c r="E45" s="18"/>
      <c r="F45" s="18"/>
      <c r="G45" s="18"/>
      <c r="H45" s="19"/>
      <c r="I45" s="20"/>
      <c r="J45" s="21"/>
      <c r="K45" s="22"/>
      <c r="L45" s="22"/>
      <c r="M45" s="23"/>
      <c r="N45" s="24" t="s">
        <v>16</v>
      </c>
      <c r="O45" s="57" t="str">
        <f>IF($AJ$6="","",IF([2]共通差込元!$T$2="","",VLOOKUP([2]共通差込元!$T$2,[2]共通差込元!$A$2:$Q$7,15,FALSE)))</f>
        <v/>
      </c>
      <c r="P45" s="57"/>
      <c r="Q45" s="25" t="s">
        <v>17</v>
      </c>
      <c r="R45" s="58" t="str">
        <f>IF($AJ$6="","",IF([2]共通差込元!$T$2="","",VLOOKUP([2]共通差込元!$T$2,[2]共通差込元!$A$2:$Q$7,16,FALSE)))</f>
        <v/>
      </c>
      <c r="S45" s="58"/>
      <c r="T45" s="58"/>
      <c r="U45" s="58"/>
      <c r="V45" s="23"/>
      <c r="W45" s="21"/>
      <c r="X45" s="22"/>
      <c r="Y45" s="22"/>
      <c r="Z45" s="22"/>
      <c r="AA45" s="22"/>
      <c r="AB45" s="22"/>
      <c r="AC45" s="23"/>
      <c r="AD45" s="59"/>
      <c r="AE45" s="60"/>
      <c r="AF45" s="61"/>
    </row>
    <row r="46" spans="1:34" ht="33.6" customHeight="1" x14ac:dyDescent="0.15">
      <c r="A46" s="28"/>
      <c r="B46" s="29"/>
      <c r="C46" s="30"/>
      <c r="D46" s="65" t="str">
        <f>IF($AJ$6="","",IF([2]共通差込元!$T$2="","",VLOOKUP([2]共通差込元!$T$2,[2]共通差込元!$A$2:$Q$7,7,FALSE)))</f>
        <v/>
      </c>
      <c r="E46" s="66"/>
      <c r="F46" s="66"/>
      <c r="G46" s="66"/>
      <c r="H46" s="66"/>
      <c r="I46" s="67"/>
      <c r="J46" s="68" t="str">
        <f>IF($AJ$6="","",IF([2]共通差込元!$T$2="","",VLOOKUP([2]共通差込元!$T$2,[2]共通差込元!$A$2:$Q$7,15,FALSE)))</f>
        <v/>
      </c>
      <c r="K46" s="69"/>
      <c r="L46" s="69"/>
      <c r="M46" s="70"/>
      <c r="N46" s="71" t="str">
        <f>IF($AJ$6="","",IF([2]共通差込元!$T$2="","",VLOOKUP([2]共通差込元!$T$2,[2]共通差込元!$A$2:$Q$7,9,FALSE)))</f>
        <v/>
      </c>
      <c r="O46" s="56"/>
      <c r="P46" s="56"/>
      <c r="Q46" s="56"/>
      <c r="R46" s="56"/>
      <c r="S46" s="56"/>
      <c r="T46" s="56"/>
      <c r="U46" s="56"/>
      <c r="V46" s="72"/>
      <c r="W46" s="73" t="str">
        <f>IF($AJ$6="","",IF([2]共通差込元!$T$2="","",VLOOKUP([2]共通差込元!$T$2,[2]共通差込元!$A$2:$Q$7,12,FALSE)))</f>
        <v/>
      </c>
      <c r="X46" s="69"/>
      <c r="Y46" s="69"/>
      <c r="Z46" s="69"/>
      <c r="AA46" s="69"/>
      <c r="AB46" s="69"/>
      <c r="AC46" s="70"/>
      <c r="AD46" s="62"/>
      <c r="AE46" s="63"/>
      <c r="AF46" s="64"/>
    </row>
    <row r="47" spans="1:34" ht="13.9" customHeight="1" x14ac:dyDescent="0.15">
      <c r="A47" s="26"/>
      <c r="B47" s="16"/>
      <c r="C47" s="27"/>
      <c r="D47" s="17"/>
      <c r="E47" s="18"/>
      <c r="F47" s="18"/>
      <c r="G47" s="18"/>
      <c r="H47" s="19"/>
      <c r="I47" s="20"/>
      <c r="J47" s="21"/>
      <c r="K47" s="22"/>
      <c r="L47" s="22"/>
      <c r="M47" s="23"/>
      <c r="N47" s="24" t="s">
        <v>16</v>
      </c>
      <c r="O47" s="57" t="str">
        <f>IF($AJ$6="","",IF([2]共通差込元!$T$2="","",VLOOKUP([2]共通差込元!$T$2,[2]共通差込元!$A$2:$Q$7,15,FALSE)))</f>
        <v/>
      </c>
      <c r="P47" s="57"/>
      <c r="Q47" s="25" t="s">
        <v>17</v>
      </c>
      <c r="R47" s="58" t="str">
        <f>IF($AJ$6="","",IF([2]共通差込元!$T$2="","",VLOOKUP([2]共通差込元!$T$2,[2]共通差込元!$A$2:$Q$7,16,FALSE)))</f>
        <v/>
      </c>
      <c r="S47" s="58"/>
      <c r="T47" s="58"/>
      <c r="U47" s="58"/>
      <c r="V47" s="23"/>
      <c r="W47" s="21"/>
      <c r="X47" s="22"/>
      <c r="Y47" s="22"/>
      <c r="Z47" s="22"/>
      <c r="AA47" s="22"/>
      <c r="AB47" s="22"/>
      <c r="AC47" s="23"/>
      <c r="AD47" s="59"/>
      <c r="AE47" s="60"/>
      <c r="AF47" s="61"/>
    </row>
    <row r="48" spans="1:34" ht="33.6" customHeight="1" x14ac:dyDescent="0.15">
      <c r="A48" s="28"/>
      <c r="B48" s="29"/>
      <c r="C48" s="30"/>
      <c r="D48" s="65" t="str">
        <f>IF($AJ$6="","",IF([2]共通差込元!$T$2="","",VLOOKUP([2]共通差込元!$T$2,[2]共通差込元!$A$2:$Q$7,7,FALSE)))</f>
        <v/>
      </c>
      <c r="E48" s="66"/>
      <c r="F48" s="66"/>
      <c r="G48" s="66"/>
      <c r="H48" s="66"/>
      <c r="I48" s="67"/>
      <c r="J48" s="68" t="str">
        <f>IF($AJ$6="","",IF([2]共通差込元!$T$2="","",VLOOKUP([2]共通差込元!$T$2,[2]共通差込元!$A$2:$Q$7,15,FALSE)))</f>
        <v/>
      </c>
      <c r="K48" s="69"/>
      <c r="L48" s="69"/>
      <c r="M48" s="70"/>
      <c r="N48" s="71" t="str">
        <f>IF($AJ$6="","",IF([2]共通差込元!$T$2="","",VLOOKUP([2]共通差込元!$T$2,[2]共通差込元!$A$2:$Q$7,9,FALSE)))</f>
        <v/>
      </c>
      <c r="O48" s="56"/>
      <c r="P48" s="56"/>
      <c r="Q48" s="56"/>
      <c r="R48" s="56"/>
      <c r="S48" s="56"/>
      <c r="T48" s="56"/>
      <c r="U48" s="56"/>
      <c r="V48" s="72"/>
      <c r="W48" s="73" t="str">
        <f>IF($AJ$6="","",IF([2]共通差込元!$T$2="","",VLOOKUP([2]共通差込元!$T$2,[2]共通差込元!$A$2:$Q$7,12,FALSE)))</f>
        <v/>
      </c>
      <c r="X48" s="69"/>
      <c r="Y48" s="69"/>
      <c r="Z48" s="69"/>
      <c r="AA48" s="69"/>
      <c r="AB48" s="69"/>
      <c r="AC48" s="70"/>
      <c r="AD48" s="62"/>
      <c r="AE48" s="63"/>
      <c r="AF48" s="64"/>
    </row>
    <row r="49" spans="1:32" ht="13.9" customHeight="1" x14ac:dyDescent="0.15">
      <c r="A49" s="26"/>
      <c r="B49" s="16"/>
      <c r="C49" s="27"/>
      <c r="D49" s="17"/>
      <c r="E49" s="18"/>
      <c r="F49" s="18"/>
      <c r="G49" s="18"/>
      <c r="H49" s="19"/>
      <c r="I49" s="20"/>
      <c r="J49" s="21"/>
      <c r="K49" s="22"/>
      <c r="L49" s="22"/>
      <c r="M49" s="23"/>
      <c r="N49" s="24" t="s">
        <v>16</v>
      </c>
      <c r="O49" s="57" t="str">
        <f>IF($AJ$6="","",IF([2]共通差込元!$T$2="","",VLOOKUP([2]共通差込元!$T$2,[2]共通差込元!$A$2:$Q$7,15,FALSE)))</f>
        <v/>
      </c>
      <c r="P49" s="57"/>
      <c r="Q49" s="25" t="s">
        <v>17</v>
      </c>
      <c r="R49" s="58" t="str">
        <f>IF($AJ$6="","",IF([2]共通差込元!$T$2="","",VLOOKUP([2]共通差込元!$T$2,[2]共通差込元!$A$2:$Q$7,16,FALSE)))</f>
        <v/>
      </c>
      <c r="S49" s="58"/>
      <c r="T49" s="58"/>
      <c r="U49" s="58"/>
      <c r="V49" s="23"/>
      <c r="W49" s="21"/>
      <c r="X49" s="22"/>
      <c r="Y49" s="22"/>
      <c r="Z49" s="22"/>
      <c r="AA49" s="22"/>
      <c r="AB49" s="22"/>
      <c r="AC49" s="23"/>
      <c r="AD49" s="59"/>
      <c r="AE49" s="60"/>
      <c r="AF49" s="61"/>
    </row>
    <row r="50" spans="1:32" ht="33.6" customHeight="1" x14ac:dyDescent="0.15">
      <c r="A50" s="28"/>
      <c r="B50" s="29"/>
      <c r="C50" s="30"/>
      <c r="D50" s="65" t="str">
        <f>IF($AJ$6="","",IF([2]共通差込元!$T$2="","",VLOOKUP([2]共通差込元!$T$2,[2]共通差込元!$A$2:$Q$7,7,FALSE)))</f>
        <v/>
      </c>
      <c r="E50" s="66"/>
      <c r="F50" s="66"/>
      <c r="G50" s="66"/>
      <c r="H50" s="66"/>
      <c r="I50" s="67"/>
      <c r="J50" s="68" t="str">
        <f>IF($AJ$6="","",IF([2]共通差込元!$T$2="","",VLOOKUP([2]共通差込元!$T$2,[2]共通差込元!$A$2:$Q$7,15,FALSE)))</f>
        <v/>
      </c>
      <c r="K50" s="69"/>
      <c r="L50" s="69"/>
      <c r="M50" s="70"/>
      <c r="N50" s="71" t="str">
        <f>IF($AJ$6="","",IF([2]共通差込元!$T$2="","",VLOOKUP([2]共通差込元!$T$2,[2]共通差込元!$A$2:$Q$7,9,FALSE)))</f>
        <v/>
      </c>
      <c r="O50" s="56"/>
      <c r="P50" s="56"/>
      <c r="Q50" s="56"/>
      <c r="R50" s="56"/>
      <c r="S50" s="56"/>
      <c r="T50" s="56"/>
      <c r="U50" s="56"/>
      <c r="V50" s="72"/>
      <c r="W50" s="73" t="str">
        <f>IF($AJ$6="","",IF([2]共通差込元!$T$2="","",VLOOKUP([2]共通差込元!$T$2,[2]共通差込元!$A$2:$Q$7,12,FALSE)))</f>
        <v/>
      </c>
      <c r="X50" s="69"/>
      <c r="Y50" s="69"/>
      <c r="Z50" s="69"/>
      <c r="AA50" s="69"/>
      <c r="AB50" s="69"/>
      <c r="AC50" s="70"/>
      <c r="AD50" s="62"/>
      <c r="AE50" s="63"/>
      <c r="AF50" s="64"/>
    </row>
    <row r="51" spans="1:32" ht="13.9" customHeight="1" x14ac:dyDescent="0.15">
      <c r="A51" s="26"/>
      <c r="B51" s="16"/>
      <c r="C51" s="27"/>
      <c r="D51" s="17"/>
      <c r="E51" s="18"/>
      <c r="F51" s="18"/>
      <c r="G51" s="18"/>
      <c r="H51" s="19"/>
      <c r="I51" s="20"/>
      <c r="J51" s="21"/>
      <c r="K51" s="22"/>
      <c r="L51" s="22"/>
      <c r="M51" s="23"/>
      <c r="N51" s="24" t="s">
        <v>16</v>
      </c>
      <c r="O51" s="57" t="str">
        <f>IF($AJ$6="","",IF([2]共通差込元!$T$2="","",VLOOKUP([2]共通差込元!$T$2,[2]共通差込元!$A$2:$Q$7,15,FALSE)))</f>
        <v/>
      </c>
      <c r="P51" s="57"/>
      <c r="Q51" s="25" t="s">
        <v>17</v>
      </c>
      <c r="R51" s="58" t="str">
        <f>IF($AJ$6="","",IF([2]共通差込元!$T$2="","",VLOOKUP([2]共通差込元!$T$2,[2]共通差込元!$A$2:$Q$7,16,FALSE)))</f>
        <v/>
      </c>
      <c r="S51" s="58"/>
      <c r="T51" s="58"/>
      <c r="U51" s="58"/>
      <c r="V51" s="23"/>
      <c r="W51" s="21"/>
      <c r="X51" s="22"/>
      <c r="Y51" s="22"/>
      <c r="Z51" s="22"/>
      <c r="AA51" s="22"/>
      <c r="AB51" s="22"/>
      <c r="AC51" s="23"/>
      <c r="AD51" s="59"/>
      <c r="AE51" s="60"/>
      <c r="AF51" s="61"/>
    </row>
    <row r="52" spans="1:32" ht="33.6" customHeight="1" x14ac:dyDescent="0.15">
      <c r="A52" s="28"/>
      <c r="B52" s="29"/>
      <c r="C52" s="30"/>
      <c r="D52" s="65" t="str">
        <f>IF($AJ$6="","",IF([2]共通差込元!$T$2="","",VLOOKUP([2]共通差込元!$T$2,[2]共通差込元!$A$2:$Q$7,7,FALSE)))</f>
        <v/>
      </c>
      <c r="E52" s="66"/>
      <c r="F52" s="66"/>
      <c r="G52" s="66"/>
      <c r="H52" s="66"/>
      <c r="I52" s="67"/>
      <c r="J52" s="68" t="str">
        <f>IF($AJ$6="","",IF([2]共通差込元!$T$2="","",VLOOKUP([2]共通差込元!$T$2,[2]共通差込元!$A$2:$Q$7,15,FALSE)))</f>
        <v/>
      </c>
      <c r="K52" s="69"/>
      <c r="L52" s="69"/>
      <c r="M52" s="70"/>
      <c r="N52" s="71" t="str">
        <f>IF($AJ$6="","",IF([2]共通差込元!$T$2="","",VLOOKUP([2]共通差込元!$T$2,[2]共通差込元!$A$2:$Q$7,9,FALSE)))</f>
        <v/>
      </c>
      <c r="O52" s="56"/>
      <c r="P52" s="56"/>
      <c r="Q52" s="56"/>
      <c r="R52" s="56"/>
      <c r="S52" s="56"/>
      <c r="T52" s="56"/>
      <c r="U52" s="56"/>
      <c r="V52" s="72"/>
      <c r="W52" s="73" t="str">
        <f>IF($AJ$6="","",IF([2]共通差込元!$T$2="","",VLOOKUP([2]共通差込元!$T$2,[2]共通差込元!$A$2:$Q$7,12,FALSE)))</f>
        <v/>
      </c>
      <c r="X52" s="69"/>
      <c r="Y52" s="69"/>
      <c r="Z52" s="69"/>
      <c r="AA52" s="69"/>
      <c r="AB52" s="69"/>
      <c r="AC52" s="70"/>
      <c r="AD52" s="62"/>
      <c r="AE52" s="63"/>
      <c r="AF52" s="64"/>
    </row>
    <row r="53" spans="1:32" ht="13.9" customHeight="1" x14ac:dyDescent="0.15">
      <c r="A53" s="26"/>
      <c r="B53" s="16"/>
      <c r="C53" s="27"/>
      <c r="D53" s="17"/>
      <c r="E53" s="18"/>
      <c r="F53" s="18"/>
      <c r="G53" s="18"/>
      <c r="H53" s="19"/>
      <c r="I53" s="20"/>
      <c r="J53" s="21"/>
      <c r="K53" s="22"/>
      <c r="L53" s="22"/>
      <c r="M53" s="23"/>
      <c r="N53" s="24" t="s">
        <v>16</v>
      </c>
      <c r="O53" s="57" t="str">
        <f>IF($AJ$6="","",IF([2]共通差込元!$T$2="","",VLOOKUP([2]共通差込元!$T$2,[2]共通差込元!$A$2:$Q$7,15,FALSE)))</f>
        <v/>
      </c>
      <c r="P53" s="57"/>
      <c r="Q53" s="25" t="s">
        <v>17</v>
      </c>
      <c r="R53" s="58" t="str">
        <f>IF($AJ$6="","",IF([2]共通差込元!$T$2="","",VLOOKUP([2]共通差込元!$T$2,[2]共通差込元!$A$2:$Q$7,16,FALSE)))</f>
        <v/>
      </c>
      <c r="S53" s="58"/>
      <c r="T53" s="58"/>
      <c r="U53" s="58"/>
      <c r="V53" s="23"/>
      <c r="W53" s="21"/>
      <c r="X53" s="22"/>
      <c r="Y53" s="22"/>
      <c r="Z53" s="22"/>
      <c r="AA53" s="22"/>
      <c r="AB53" s="22"/>
      <c r="AC53" s="23"/>
      <c r="AD53" s="59"/>
      <c r="AE53" s="60"/>
      <c r="AF53" s="61"/>
    </row>
    <row r="54" spans="1:32" ht="33.6" customHeight="1" x14ac:dyDescent="0.15">
      <c r="A54" s="28"/>
      <c r="B54" s="29"/>
      <c r="C54" s="30"/>
      <c r="D54" s="65" t="str">
        <f>IF($AJ$6="","",IF([2]共通差込元!$T$2="","",VLOOKUP([2]共通差込元!$T$2,[2]共通差込元!$A$2:$Q$7,7,FALSE)))</f>
        <v/>
      </c>
      <c r="E54" s="66"/>
      <c r="F54" s="66"/>
      <c r="G54" s="66"/>
      <c r="H54" s="66"/>
      <c r="I54" s="67"/>
      <c r="J54" s="68" t="str">
        <f>IF($AJ$6="","",IF([2]共通差込元!$T$2="","",VLOOKUP([2]共通差込元!$T$2,[2]共通差込元!$A$2:$Q$7,15,FALSE)))</f>
        <v/>
      </c>
      <c r="K54" s="69"/>
      <c r="L54" s="69"/>
      <c r="M54" s="70"/>
      <c r="N54" s="71" t="str">
        <f>IF($AJ$6="","",IF([2]共通差込元!$T$2="","",VLOOKUP([2]共通差込元!$T$2,[2]共通差込元!$A$2:$Q$7,9,FALSE)))</f>
        <v/>
      </c>
      <c r="O54" s="56"/>
      <c r="P54" s="56"/>
      <c r="Q54" s="56"/>
      <c r="R54" s="56"/>
      <c r="S54" s="56"/>
      <c r="T54" s="56"/>
      <c r="U54" s="56"/>
      <c r="V54" s="72"/>
      <c r="W54" s="73" t="str">
        <f>IF($AJ$6="","",IF([2]共通差込元!$T$2="","",VLOOKUP([2]共通差込元!$T$2,[2]共通差込元!$A$2:$Q$7,12,FALSE)))</f>
        <v/>
      </c>
      <c r="X54" s="69"/>
      <c r="Y54" s="69"/>
      <c r="Z54" s="69"/>
      <c r="AA54" s="69"/>
      <c r="AB54" s="69"/>
      <c r="AC54" s="70"/>
      <c r="AD54" s="62"/>
      <c r="AE54" s="63"/>
      <c r="AF54" s="64"/>
    </row>
    <row r="55" spans="1:32" ht="13.9" customHeight="1" x14ac:dyDescent="0.15">
      <c r="A55" s="26"/>
      <c r="B55" s="16"/>
      <c r="C55" s="27"/>
      <c r="D55" s="17"/>
      <c r="E55" s="18"/>
      <c r="F55" s="18"/>
      <c r="G55" s="18"/>
      <c r="H55" s="19"/>
      <c r="I55" s="20"/>
      <c r="J55" s="21"/>
      <c r="K55" s="22"/>
      <c r="L55" s="22"/>
      <c r="M55" s="23"/>
      <c r="N55" s="24" t="s">
        <v>16</v>
      </c>
      <c r="O55" s="57" t="str">
        <f>IF($AJ$6="","",IF([2]共通差込元!$T$2="","",VLOOKUP([2]共通差込元!$T$2,[2]共通差込元!$A$2:$Q$7,15,FALSE)))</f>
        <v/>
      </c>
      <c r="P55" s="57"/>
      <c r="Q55" s="25" t="s">
        <v>17</v>
      </c>
      <c r="R55" s="58" t="str">
        <f>IF($AJ$6="","",IF([2]共通差込元!$T$2="","",VLOOKUP([2]共通差込元!$T$2,[2]共通差込元!$A$2:$Q$7,16,FALSE)))</f>
        <v/>
      </c>
      <c r="S55" s="58"/>
      <c r="T55" s="58"/>
      <c r="U55" s="58"/>
      <c r="V55" s="23"/>
      <c r="W55" s="21"/>
      <c r="X55" s="22"/>
      <c r="Y55" s="22"/>
      <c r="Z55" s="22"/>
      <c r="AA55" s="22"/>
      <c r="AB55" s="22"/>
      <c r="AC55" s="23"/>
      <c r="AD55" s="59"/>
      <c r="AE55" s="60"/>
      <c r="AF55" s="61"/>
    </row>
    <row r="56" spans="1:32" ht="33.6" customHeight="1" x14ac:dyDescent="0.15">
      <c r="A56" s="28"/>
      <c r="B56" s="29"/>
      <c r="C56" s="30"/>
      <c r="D56" s="65" t="str">
        <f>IF($AJ$6="","",IF([2]共通差込元!$T$2="","",VLOOKUP([2]共通差込元!$T$2,[2]共通差込元!$A$2:$Q$7,7,FALSE)))</f>
        <v/>
      </c>
      <c r="E56" s="66"/>
      <c r="F56" s="66"/>
      <c r="G56" s="66"/>
      <c r="H56" s="66"/>
      <c r="I56" s="67"/>
      <c r="J56" s="68" t="str">
        <f>IF($AJ$6="","",IF([2]共通差込元!$T$2="","",VLOOKUP([2]共通差込元!$T$2,[2]共通差込元!$A$2:$Q$7,15,FALSE)))</f>
        <v/>
      </c>
      <c r="K56" s="69"/>
      <c r="L56" s="69"/>
      <c r="M56" s="70"/>
      <c r="N56" s="71" t="str">
        <f>IF($AJ$6="","",IF([2]共通差込元!$T$2="","",VLOOKUP([2]共通差込元!$T$2,[2]共通差込元!$A$2:$Q$7,9,FALSE)))</f>
        <v/>
      </c>
      <c r="O56" s="56"/>
      <c r="P56" s="56"/>
      <c r="Q56" s="56"/>
      <c r="R56" s="56"/>
      <c r="S56" s="56"/>
      <c r="T56" s="56"/>
      <c r="U56" s="56"/>
      <c r="V56" s="72"/>
      <c r="W56" s="73" t="str">
        <f>IF($AJ$6="","",IF([2]共通差込元!$T$2="","",VLOOKUP([2]共通差込元!$T$2,[2]共通差込元!$A$2:$Q$7,12,FALSE)))</f>
        <v/>
      </c>
      <c r="X56" s="69"/>
      <c r="Y56" s="69"/>
      <c r="Z56" s="69"/>
      <c r="AA56" s="69"/>
      <c r="AB56" s="69"/>
      <c r="AC56" s="70"/>
      <c r="AD56" s="62"/>
      <c r="AE56" s="63"/>
      <c r="AF56" s="64"/>
    </row>
    <row r="57" spans="1:32" ht="13.9" customHeight="1" x14ac:dyDescent="0.15">
      <c r="A57" s="26"/>
      <c r="B57" s="16"/>
      <c r="C57" s="27"/>
      <c r="D57" s="17"/>
      <c r="E57" s="18"/>
      <c r="F57" s="18"/>
      <c r="G57" s="18"/>
      <c r="H57" s="19"/>
      <c r="I57" s="20"/>
      <c r="J57" s="21"/>
      <c r="K57" s="22"/>
      <c r="L57" s="22"/>
      <c r="M57" s="23"/>
      <c r="N57" s="24" t="s">
        <v>16</v>
      </c>
      <c r="O57" s="57" t="str">
        <f>IF($AJ$6="","",IF([2]共通差込元!$T$2="","",VLOOKUP([2]共通差込元!$T$2,[2]共通差込元!$A$2:$Q$7,15,FALSE)))</f>
        <v/>
      </c>
      <c r="P57" s="57"/>
      <c r="Q57" s="25" t="s">
        <v>17</v>
      </c>
      <c r="R57" s="58" t="str">
        <f>IF($AJ$6="","",IF([2]共通差込元!$T$2="","",VLOOKUP([2]共通差込元!$T$2,[2]共通差込元!$A$2:$Q$7,16,FALSE)))</f>
        <v/>
      </c>
      <c r="S57" s="58"/>
      <c r="T57" s="58"/>
      <c r="U57" s="58"/>
      <c r="V57" s="23"/>
      <c r="W57" s="21"/>
      <c r="X57" s="22"/>
      <c r="Y57" s="22"/>
      <c r="Z57" s="22"/>
      <c r="AA57" s="22"/>
      <c r="AB57" s="22"/>
      <c r="AC57" s="23"/>
      <c r="AD57" s="59"/>
      <c r="AE57" s="60"/>
      <c r="AF57" s="61"/>
    </row>
    <row r="58" spans="1:32" ht="33.6" customHeight="1" x14ac:dyDescent="0.15">
      <c r="A58" s="28"/>
      <c r="B58" s="29"/>
      <c r="C58" s="30"/>
      <c r="D58" s="65" t="str">
        <f>IF($AJ$6="","",IF([2]共通差込元!$T$2="","",VLOOKUP([2]共通差込元!$T$2,[2]共通差込元!$A$2:$Q$7,7,FALSE)))</f>
        <v/>
      </c>
      <c r="E58" s="66"/>
      <c r="F58" s="66"/>
      <c r="G58" s="66"/>
      <c r="H58" s="66"/>
      <c r="I58" s="67"/>
      <c r="J58" s="68" t="str">
        <f>IF($AJ$6="","",IF([2]共通差込元!$T$2="","",VLOOKUP([2]共通差込元!$T$2,[2]共通差込元!$A$2:$Q$7,15,FALSE)))</f>
        <v/>
      </c>
      <c r="K58" s="69"/>
      <c r="L58" s="69"/>
      <c r="M58" s="70"/>
      <c r="N58" s="71" t="str">
        <f>IF($AJ$6="","",IF([2]共通差込元!$T$2="","",VLOOKUP([2]共通差込元!$T$2,[2]共通差込元!$A$2:$Q$7,9,FALSE)))</f>
        <v/>
      </c>
      <c r="O58" s="56"/>
      <c r="P58" s="56"/>
      <c r="Q58" s="56"/>
      <c r="R58" s="56"/>
      <c r="S58" s="56"/>
      <c r="T58" s="56"/>
      <c r="U58" s="56"/>
      <c r="V58" s="72"/>
      <c r="W58" s="73" t="str">
        <f>IF($AJ$6="","",IF([2]共通差込元!$T$2="","",VLOOKUP([2]共通差込元!$T$2,[2]共通差込元!$A$2:$Q$7,12,FALSE)))</f>
        <v/>
      </c>
      <c r="X58" s="69"/>
      <c r="Y58" s="69"/>
      <c r="Z58" s="69"/>
      <c r="AA58" s="69"/>
      <c r="AB58" s="69"/>
      <c r="AC58" s="70"/>
      <c r="AD58" s="62"/>
      <c r="AE58" s="63"/>
      <c r="AF58" s="64"/>
    </row>
    <row r="59" spans="1:32" ht="13.9" customHeight="1" x14ac:dyDescent="0.15">
      <c r="A59" s="26"/>
      <c r="B59" s="16"/>
      <c r="C59" s="27"/>
      <c r="D59" s="17"/>
      <c r="E59" s="18"/>
      <c r="F59" s="18"/>
      <c r="G59" s="18"/>
      <c r="H59" s="19"/>
      <c r="I59" s="20"/>
      <c r="J59" s="21"/>
      <c r="K59" s="22"/>
      <c r="L59" s="22"/>
      <c r="M59" s="23"/>
      <c r="N59" s="24" t="s">
        <v>16</v>
      </c>
      <c r="O59" s="57" t="str">
        <f>IF($AJ$6="","",IF([2]共通差込元!$T$2="","",VLOOKUP([2]共通差込元!$T$2,[2]共通差込元!$A$2:$Q$7,15,FALSE)))</f>
        <v/>
      </c>
      <c r="P59" s="57"/>
      <c r="Q59" s="25" t="s">
        <v>17</v>
      </c>
      <c r="R59" s="58" t="str">
        <f>IF($AJ$6="","",IF([2]共通差込元!$T$2="","",VLOOKUP([2]共通差込元!$T$2,[2]共通差込元!$A$2:$Q$7,16,FALSE)))</f>
        <v/>
      </c>
      <c r="S59" s="58"/>
      <c r="T59" s="58"/>
      <c r="U59" s="58"/>
      <c r="V59" s="23"/>
      <c r="W59" s="21"/>
      <c r="X59" s="22"/>
      <c r="Y59" s="22"/>
      <c r="Z59" s="22"/>
      <c r="AA59" s="22"/>
      <c r="AB59" s="22"/>
      <c r="AC59" s="23"/>
      <c r="AD59" s="59"/>
      <c r="AE59" s="60"/>
      <c r="AF59" s="61"/>
    </row>
    <row r="60" spans="1:32" ht="33.6" customHeight="1" x14ac:dyDescent="0.15">
      <c r="A60" s="28"/>
      <c r="B60" s="29"/>
      <c r="C60" s="30"/>
      <c r="D60" s="65" t="str">
        <f>IF($AJ$6="","",IF([2]共通差込元!$T$2="","",VLOOKUP([2]共通差込元!$T$2,[2]共通差込元!$A$2:$Q$7,7,FALSE)))</f>
        <v/>
      </c>
      <c r="E60" s="66"/>
      <c r="F60" s="66"/>
      <c r="G60" s="66"/>
      <c r="H60" s="66"/>
      <c r="I60" s="67"/>
      <c r="J60" s="68" t="str">
        <f>IF($AJ$6="","",IF([2]共通差込元!$T$2="","",VLOOKUP([2]共通差込元!$T$2,[2]共通差込元!$A$2:$Q$7,15,FALSE)))</f>
        <v/>
      </c>
      <c r="K60" s="69"/>
      <c r="L60" s="69"/>
      <c r="M60" s="70"/>
      <c r="N60" s="71" t="str">
        <f>IF($AJ$6="","",IF([2]共通差込元!$T$2="","",VLOOKUP([2]共通差込元!$T$2,[2]共通差込元!$A$2:$Q$7,9,FALSE)))</f>
        <v/>
      </c>
      <c r="O60" s="56"/>
      <c r="P60" s="56"/>
      <c r="Q60" s="56"/>
      <c r="R60" s="56"/>
      <c r="S60" s="56"/>
      <c r="T60" s="56"/>
      <c r="U60" s="56"/>
      <c r="V60" s="72"/>
      <c r="W60" s="73" t="str">
        <f>IF($AJ$6="","",IF([2]共通差込元!$T$2="","",VLOOKUP([2]共通差込元!$T$2,[2]共通差込元!$A$2:$Q$7,12,FALSE)))</f>
        <v/>
      </c>
      <c r="X60" s="69"/>
      <c r="Y60" s="69"/>
      <c r="Z60" s="69"/>
      <c r="AA60" s="69"/>
      <c r="AB60" s="69"/>
      <c r="AC60" s="70"/>
      <c r="AD60" s="62"/>
      <c r="AE60" s="63"/>
      <c r="AF60" s="64"/>
    </row>
    <row r="61" spans="1:32" ht="13.9" customHeight="1" x14ac:dyDescent="0.15">
      <c r="A61" s="26"/>
      <c r="B61" s="16"/>
      <c r="C61" s="27"/>
      <c r="D61" s="17"/>
      <c r="E61" s="18"/>
      <c r="F61" s="18"/>
      <c r="G61" s="18"/>
      <c r="H61" s="19"/>
      <c r="I61" s="20"/>
      <c r="J61" s="21"/>
      <c r="K61" s="22"/>
      <c r="L61" s="22"/>
      <c r="M61" s="23"/>
      <c r="N61" s="24" t="s">
        <v>16</v>
      </c>
      <c r="O61" s="57" t="str">
        <f>IF($AJ$6="","",IF([2]共通差込元!$T$2="","",VLOOKUP([2]共通差込元!$T$2,[2]共通差込元!$A$2:$Q$7,15,FALSE)))</f>
        <v/>
      </c>
      <c r="P61" s="57"/>
      <c r="Q61" s="25" t="s">
        <v>17</v>
      </c>
      <c r="R61" s="58" t="str">
        <f>IF($AJ$6="","",IF([2]共通差込元!$T$2="","",VLOOKUP([2]共通差込元!$T$2,[2]共通差込元!$A$2:$Q$7,16,FALSE)))</f>
        <v/>
      </c>
      <c r="S61" s="58"/>
      <c r="T61" s="58"/>
      <c r="U61" s="58"/>
      <c r="V61" s="23"/>
      <c r="W61" s="21"/>
      <c r="X61" s="22"/>
      <c r="Y61" s="22"/>
      <c r="Z61" s="22"/>
      <c r="AA61" s="22"/>
      <c r="AB61" s="22"/>
      <c r="AC61" s="23"/>
      <c r="AD61" s="59"/>
      <c r="AE61" s="60"/>
      <c r="AF61" s="61"/>
    </row>
    <row r="62" spans="1:32" ht="33.6" customHeight="1" x14ac:dyDescent="0.15">
      <c r="A62" s="28"/>
      <c r="B62" s="29"/>
      <c r="C62" s="30"/>
      <c r="D62" s="65" t="str">
        <f>IF($AJ$6="","",IF([2]共通差込元!$T$2="","",VLOOKUP([2]共通差込元!$T$2,[2]共通差込元!$A$2:$Q$7,7,FALSE)))</f>
        <v/>
      </c>
      <c r="E62" s="66"/>
      <c r="F62" s="66"/>
      <c r="G62" s="66"/>
      <c r="H62" s="66"/>
      <c r="I62" s="67"/>
      <c r="J62" s="68" t="str">
        <f>IF($AJ$6="","",IF([2]共通差込元!$T$2="","",VLOOKUP([2]共通差込元!$T$2,[2]共通差込元!$A$2:$Q$7,15,FALSE)))</f>
        <v/>
      </c>
      <c r="K62" s="69"/>
      <c r="L62" s="69"/>
      <c r="M62" s="70"/>
      <c r="N62" s="71" t="str">
        <f>IF($AJ$6="","",IF([2]共通差込元!$T$2="","",VLOOKUP([2]共通差込元!$T$2,[2]共通差込元!$A$2:$Q$7,9,FALSE)))</f>
        <v/>
      </c>
      <c r="O62" s="56"/>
      <c r="P62" s="56"/>
      <c r="Q62" s="56"/>
      <c r="R62" s="56"/>
      <c r="S62" s="56"/>
      <c r="T62" s="56"/>
      <c r="U62" s="56"/>
      <c r="V62" s="72"/>
      <c r="W62" s="73" t="str">
        <f>IF($AJ$6="","",IF([2]共通差込元!$T$2="","",VLOOKUP([2]共通差込元!$T$2,[2]共通差込元!$A$2:$Q$7,12,FALSE)))</f>
        <v/>
      </c>
      <c r="X62" s="69"/>
      <c r="Y62" s="69"/>
      <c r="Z62" s="69"/>
      <c r="AA62" s="69"/>
      <c r="AB62" s="69"/>
      <c r="AC62" s="70"/>
      <c r="AD62" s="62"/>
      <c r="AE62" s="63"/>
      <c r="AF62" s="64"/>
    </row>
    <row r="63" spans="1:32" ht="13.9" customHeight="1" x14ac:dyDescent="0.15">
      <c r="A63" s="26"/>
      <c r="B63" s="16"/>
      <c r="C63" s="27"/>
      <c r="D63" s="17"/>
      <c r="E63" s="18"/>
      <c r="F63" s="18"/>
      <c r="G63" s="18"/>
      <c r="H63" s="19"/>
      <c r="I63" s="20"/>
      <c r="J63" s="21"/>
      <c r="K63" s="22"/>
      <c r="L63" s="22"/>
      <c r="M63" s="23"/>
      <c r="N63" s="24" t="s">
        <v>16</v>
      </c>
      <c r="O63" s="57" t="str">
        <f>IF($AJ$6="","",IF([2]共通差込元!$T$2="","",VLOOKUP([2]共通差込元!$T$2,[2]共通差込元!$A$2:$Q$7,15,FALSE)))</f>
        <v/>
      </c>
      <c r="P63" s="57"/>
      <c r="Q63" s="25" t="s">
        <v>17</v>
      </c>
      <c r="R63" s="58" t="str">
        <f>IF($AJ$6="","",IF([2]共通差込元!$T$2="","",VLOOKUP([2]共通差込元!$T$2,[2]共通差込元!$A$2:$Q$7,16,FALSE)))</f>
        <v/>
      </c>
      <c r="S63" s="58"/>
      <c r="T63" s="58"/>
      <c r="U63" s="58"/>
      <c r="V63" s="23"/>
      <c r="W63" s="21"/>
      <c r="X63" s="22"/>
      <c r="Y63" s="22"/>
      <c r="Z63" s="22"/>
      <c r="AA63" s="22"/>
      <c r="AB63" s="22"/>
      <c r="AC63" s="23"/>
      <c r="AD63" s="59"/>
      <c r="AE63" s="60"/>
      <c r="AF63" s="61"/>
    </row>
    <row r="64" spans="1:32" ht="33.6" customHeight="1" x14ac:dyDescent="0.15">
      <c r="A64" s="28"/>
      <c r="B64" s="29"/>
      <c r="C64" s="30"/>
      <c r="D64" s="65" t="str">
        <f>IF($AJ$6="","",IF([2]共通差込元!$T$2="","",VLOOKUP([2]共通差込元!$T$2,[2]共通差込元!$A$2:$Q$7,7,FALSE)))</f>
        <v/>
      </c>
      <c r="E64" s="66"/>
      <c r="F64" s="66"/>
      <c r="G64" s="66"/>
      <c r="H64" s="66"/>
      <c r="I64" s="67"/>
      <c r="J64" s="68" t="str">
        <f>IF($AJ$6="","",IF([2]共通差込元!$T$2="","",VLOOKUP([2]共通差込元!$T$2,[2]共通差込元!$A$2:$Q$7,15,FALSE)))</f>
        <v/>
      </c>
      <c r="K64" s="69"/>
      <c r="L64" s="69"/>
      <c r="M64" s="70"/>
      <c r="N64" s="71" t="str">
        <f>IF($AJ$6="","",IF([2]共通差込元!$T$2="","",VLOOKUP([2]共通差込元!$T$2,[2]共通差込元!$A$2:$Q$7,9,FALSE)))</f>
        <v/>
      </c>
      <c r="O64" s="56"/>
      <c r="P64" s="56"/>
      <c r="Q64" s="56"/>
      <c r="R64" s="56"/>
      <c r="S64" s="56"/>
      <c r="T64" s="56"/>
      <c r="U64" s="56"/>
      <c r="V64" s="72"/>
      <c r="W64" s="73" t="str">
        <f>IF($AJ$6="","",IF([2]共通差込元!$T$2="","",VLOOKUP([2]共通差込元!$T$2,[2]共通差込元!$A$2:$Q$7,12,FALSE)))</f>
        <v/>
      </c>
      <c r="X64" s="69"/>
      <c r="Y64" s="69"/>
      <c r="Z64" s="69"/>
      <c r="AA64" s="69"/>
      <c r="AB64" s="69"/>
      <c r="AC64" s="70"/>
      <c r="AD64" s="62"/>
      <c r="AE64" s="63"/>
      <c r="AF64" s="64"/>
    </row>
    <row r="65" spans="1:32" ht="13.9" customHeight="1" x14ac:dyDescent="0.15">
      <c r="A65" s="26"/>
      <c r="B65" s="16"/>
      <c r="C65" s="27"/>
      <c r="D65" s="17"/>
      <c r="E65" s="18"/>
      <c r="F65" s="18"/>
      <c r="G65" s="18"/>
      <c r="H65" s="19"/>
      <c r="I65" s="20"/>
      <c r="J65" s="21"/>
      <c r="K65" s="22"/>
      <c r="L65" s="22"/>
      <c r="M65" s="23"/>
      <c r="N65" s="24" t="s">
        <v>16</v>
      </c>
      <c r="O65" s="57" t="str">
        <f>IF($AJ$6="","",IF([2]共通差込元!$T$2="","",VLOOKUP([2]共通差込元!$T$2,[2]共通差込元!$A$2:$Q$7,15,FALSE)))</f>
        <v/>
      </c>
      <c r="P65" s="57"/>
      <c r="Q65" s="25" t="s">
        <v>17</v>
      </c>
      <c r="R65" s="58" t="str">
        <f>IF($AJ$6="","",IF([2]共通差込元!$T$2="","",VLOOKUP([2]共通差込元!$T$2,[2]共通差込元!$A$2:$Q$7,16,FALSE)))</f>
        <v/>
      </c>
      <c r="S65" s="58"/>
      <c r="T65" s="58"/>
      <c r="U65" s="58"/>
      <c r="V65" s="23"/>
      <c r="W65" s="21"/>
      <c r="X65" s="22"/>
      <c r="Y65" s="22"/>
      <c r="Z65" s="22"/>
      <c r="AA65" s="22"/>
      <c r="AB65" s="22"/>
      <c r="AC65" s="23"/>
      <c r="AD65" s="59"/>
      <c r="AE65" s="60"/>
      <c r="AF65" s="61"/>
    </row>
    <row r="66" spans="1:32" ht="33.6" customHeight="1" x14ac:dyDescent="0.15">
      <c r="A66" s="28"/>
      <c r="B66" s="29"/>
      <c r="C66" s="30"/>
      <c r="D66" s="65" t="str">
        <f>IF($AJ$6="","",IF([2]共通差込元!$T$2="","",VLOOKUP([2]共通差込元!$T$2,[2]共通差込元!$A$2:$Q$7,7,FALSE)))</f>
        <v/>
      </c>
      <c r="E66" s="66"/>
      <c r="F66" s="66"/>
      <c r="G66" s="66"/>
      <c r="H66" s="66"/>
      <c r="I66" s="67"/>
      <c r="J66" s="68" t="str">
        <f>IF($AJ$6="","",IF([2]共通差込元!$T$2="","",VLOOKUP([2]共通差込元!$T$2,[2]共通差込元!$A$2:$Q$7,15,FALSE)))</f>
        <v/>
      </c>
      <c r="K66" s="69"/>
      <c r="L66" s="69"/>
      <c r="M66" s="70"/>
      <c r="N66" s="71" t="str">
        <f>IF($AJ$6="","",IF([2]共通差込元!$T$2="","",VLOOKUP([2]共通差込元!$T$2,[2]共通差込元!$A$2:$Q$7,9,FALSE)))</f>
        <v/>
      </c>
      <c r="O66" s="56"/>
      <c r="P66" s="56"/>
      <c r="Q66" s="56"/>
      <c r="R66" s="56"/>
      <c r="S66" s="56"/>
      <c r="T66" s="56"/>
      <c r="U66" s="56"/>
      <c r="V66" s="72"/>
      <c r="W66" s="73" t="str">
        <f>IF($AJ$6="","",IF([2]共通差込元!$T$2="","",VLOOKUP([2]共通差込元!$T$2,[2]共通差込元!$A$2:$Q$7,12,FALSE)))</f>
        <v/>
      </c>
      <c r="X66" s="69"/>
      <c r="Y66" s="69"/>
      <c r="Z66" s="69"/>
      <c r="AA66" s="69"/>
      <c r="AB66" s="69"/>
      <c r="AC66" s="70"/>
      <c r="AD66" s="62"/>
      <c r="AE66" s="63"/>
      <c r="AF66" s="64"/>
    </row>
    <row r="67" spans="1:32" ht="13.9" customHeight="1" x14ac:dyDescent="0.15">
      <c r="A67" s="26"/>
      <c r="B67" s="16"/>
      <c r="C67" s="27"/>
      <c r="D67" s="17"/>
      <c r="E67" s="18"/>
      <c r="F67" s="18"/>
      <c r="G67" s="18"/>
      <c r="H67" s="19"/>
      <c r="I67" s="20"/>
      <c r="J67" s="21"/>
      <c r="K67" s="22"/>
      <c r="L67" s="22"/>
      <c r="M67" s="23"/>
      <c r="N67" s="24" t="s">
        <v>16</v>
      </c>
      <c r="O67" s="57" t="str">
        <f>IF($AJ$6="","",IF([2]共通差込元!$T$2="","",VLOOKUP([2]共通差込元!$T$2,[2]共通差込元!$A$2:$Q$7,15,FALSE)))</f>
        <v/>
      </c>
      <c r="P67" s="57"/>
      <c r="Q67" s="25" t="s">
        <v>17</v>
      </c>
      <c r="R67" s="58" t="str">
        <f>IF($AJ$6="","",IF([2]共通差込元!$T$2="","",VLOOKUP([2]共通差込元!$T$2,[2]共通差込元!$A$2:$Q$7,16,FALSE)))</f>
        <v/>
      </c>
      <c r="S67" s="58"/>
      <c r="T67" s="58"/>
      <c r="U67" s="58"/>
      <c r="V67" s="23"/>
      <c r="W67" s="21"/>
      <c r="X67" s="22"/>
      <c r="Y67" s="22"/>
      <c r="Z67" s="22"/>
      <c r="AA67" s="22"/>
      <c r="AB67" s="22"/>
      <c r="AC67" s="23"/>
      <c r="AD67" s="59"/>
      <c r="AE67" s="60"/>
      <c r="AF67" s="61"/>
    </row>
    <row r="68" spans="1:32" ht="33.6" customHeight="1" x14ac:dyDescent="0.15">
      <c r="A68" s="28"/>
      <c r="B68" s="29"/>
      <c r="C68" s="30"/>
      <c r="D68" s="65" t="str">
        <f>IF($AJ$6="","",IF([2]共通差込元!$T$2="","",VLOOKUP([2]共通差込元!$T$2,[2]共通差込元!$A$2:$Q$7,7,FALSE)))</f>
        <v/>
      </c>
      <c r="E68" s="66"/>
      <c r="F68" s="66"/>
      <c r="G68" s="66"/>
      <c r="H68" s="66"/>
      <c r="I68" s="67"/>
      <c r="J68" s="68" t="str">
        <f>IF($AJ$6="","",IF([2]共通差込元!$T$2="","",VLOOKUP([2]共通差込元!$T$2,[2]共通差込元!$A$2:$Q$7,15,FALSE)))</f>
        <v/>
      </c>
      <c r="K68" s="69"/>
      <c r="L68" s="69"/>
      <c r="M68" s="70"/>
      <c r="N68" s="71" t="str">
        <f>IF($AJ$6="","",IF([2]共通差込元!$T$2="","",VLOOKUP([2]共通差込元!$T$2,[2]共通差込元!$A$2:$Q$7,9,FALSE)))</f>
        <v/>
      </c>
      <c r="O68" s="56"/>
      <c r="P68" s="56"/>
      <c r="Q68" s="56"/>
      <c r="R68" s="56"/>
      <c r="S68" s="56"/>
      <c r="T68" s="56"/>
      <c r="U68" s="56"/>
      <c r="V68" s="72"/>
      <c r="W68" s="73" t="str">
        <f>IF($AJ$6="","",IF([2]共通差込元!$T$2="","",VLOOKUP([2]共通差込元!$T$2,[2]共通差込元!$A$2:$Q$7,12,FALSE)))</f>
        <v/>
      </c>
      <c r="X68" s="69"/>
      <c r="Y68" s="69"/>
      <c r="Z68" s="69"/>
      <c r="AA68" s="69"/>
      <c r="AB68" s="69"/>
      <c r="AC68" s="70"/>
      <c r="AD68" s="62"/>
      <c r="AE68" s="63"/>
      <c r="AF68" s="64"/>
    </row>
    <row r="69" spans="1:32" ht="13.9" customHeight="1" x14ac:dyDescent="0.15">
      <c r="A69" s="26"/>
      <c r="B69" s="16"/>
      <c r="C69" s="27"/>
      <c r="D69" s="17"/>
      <c r="E69" s="18"/>
      <c r="F69" s="18"/>
      <c r="G69" s="18"/>
      <c r="H69" s="19"/>
      <c r="I69" s="20"/>
      <c r="J69" s="21"/>
      <c r="K69" s="22"/>
      <c r="L69" s="22"/>
      <c r="M69" s="23"/>
      <c r="N69" s="24" t="s">
        <v>16</v>
      </c>
      <c r="O69" s="57" t="str">
        <f>IF($AJ$6="","",IF([2]共通差込元!$T$2="","",VLOOKUP([2]共通差込元!$T$2,[2]共通差込元!$A$2:$Q$7,15,FALSE)))</f>
        <v/>
      </c>
      <c r="P69" s="57"/>
      <c r="Q69" s="25" t="s">
        <v>17</v>
      </c>
      <c r="R69" s="58" t="str">
        <f>IF($AJ$6="","",IF([2]共通差込元!$T$2="","",VLOOKUP([2]共通差込元!$T$2,[2]共通差込元!$A$2:$Q$7,16,FALSE)))</f>
        <v/>
      </c>
      <c r="S69" s="58"/>
      <c r="T69" s="58"/>
      <c r="U69" s="58"/>
      <c r="V69" s="23"/>
      <c r="W69" s="21"/>
      <c r="X69" s="22"/>
      <c r="Y69" s="22"/>
      <c r="Z69" s="22"/>
      <c r="AA69" s="22"/>
      <c r="AB69" s="22"/>
      <c r="AC69" s="23"/>
      <c r="AD69" s="59"/>
      <c r="AE69" s="60"/>
      <c r="AF69" s="61"/>
    </row>
    <row r="70" spans="1:32" ht="33.6" customHeight="1" thickBot="1" x14ac:dyDescent="0.2">
      <c r="A70" s="45"/>
      <c r="B70" s="46"/>
      <c r="C70" s="47"/>
      <c r="D70" s="90" t="str">
        <f>IF($AJ$6="","",IF([2]共通差込元!$T$2="","",VLOOKUP([2]共通差込元!$T$2,[2]共通差込元!$A$2:$Q$7,7,FALSE)))</f>
        <v/>
      </c>
      <c r="E70" s="91"/>
      <c r="F70" s="91"/>
      <c r="G70" s="91"/>
      <c r="H70" s="91"/>
      <c r="I70" s="92"/>
      <c r="J70" s="93" t="str">
        <f>IF($AJ$6="","",IF([2]共通差込元!$T$2="","",VLOOKUP([2]共通差込元!$T$2,[2]共通差込元!$A$2:$Q$7,15,FALSE)))</f>
        <v/>
      </c>
      <c r="K70" s="94"/>
      <c r="L70" s="94"/>
      <c r="M70" s="95"/>
      <c r="N70" s="96" t="str">
        <f>IF($AJ$6="","",IF([2]共通差込元!$T$2="","",VLOOKUP([2]共通差込元!$T$2,[2]共通差込元!$A$2:$Q$7,9,FALSE)))</f>
        <v/>
      </c>
      <c r="O70" s="97"/>
      <c r="P70" s="97"/>
      <c r="Q70" s="97"/>
      <c r="R70" s="97"/>
      <c r="S70" s="97"/>
      <c r="T70" s="97"/>
      <c r="U70" s="97"/>
      <c r="V70" s="98"/>
      <c r="W70" s="99" t="str">
        <f>IF($AJ$6="","",IF([2]共通差込元!$T$2="","",VLOOKUP([2]共通差込元!$T$2,[2]共通差込元!$A$2:$Q$7,12,FALSE)))</f>
        <v/>
      </c>
      <c r="X70" s="94"/>
      <c r="Y70" s="94"/>
      <c r="Z70" s="94"/>
      <c r="AA70" s="94"/>
      <c r="AB70" s="94"/>
      <c r="AC70" s="95"/>
      <c r="AD70" s="83"/>
      <c r="AE70" s="84"/>
      <c r="AF70" s="85"/>
    </row>
  </sheetData>
  <mergeCells count="204">
    <mergeCell ref="O69:P69"/>
    <mergeCell ref="R69:U69"/>
    <mergeCell ref="AD69:AF70"/>
    <mergeCell ref="D70:I70"/>
    <mergeCell ref="J70:M70"/>
    <mergeCell ref="N70:V70"/>
    <mergeCell ref="W70:AC70"/>
    <mergeCell ref="O67:P67"/>
    <mergeCell ref="R67:U67"/>
    <mergeCell ref="AD67:AF68"/>
    <mergeCell ref="D68:I68"/>
    <mergeCell ref="J68:M68"/>
    <mergeCell ref="N68:V68"/>
    <mergeCell ref="W68:AC68"/>
    <mergeCell ref="O65:P65"/>
    <mergeCell ref="R65:U65"/>
    <mergeCell ref="AD65:AF66"/>
    <mergeCell ref="D66:I66"/>
    <mergeCell ref="J66:M66"/>
    <mergeCell ref="N66:V66"/>
    <mergeCell ref="W66:AC66"/>
    <mergeCell ref="O63:P63"/>
    <mergeCell ref="R63:U63"/>
    <mergeCell ref="AD63:AF64"/>
    <mergeCell ref="D64:I64"/>
    <mergeCell ref="J64:M64"/>
    <mergeCell ref="N64:V64"/>
    <mergeCell ref="W64:AC64"/>
    <mergeCell ref="O61:P61"/>
    <mergeCell ref="R61:U61"/>
    <mergeCell ref="AD61:AF62"/>
    <mergeCell ref="D62:I62"/>
    <mergeCell ref="J62:M62"/>
    <mergeCell ref="N62:V62"/>
    <mergeCell ref="W62:AC62"/>
    <mergeCell ref="O59:P59"/>
    <mergeCell ref="R59:U59"/>
    <mergeCell ref="AD59:AF60"/>
    <mergeCell ref="D60:I60"/>
    <mergeCell ref="J60:M60"/>
    <mergeCell ref="N60:V60"/>
    <mergeCell ref="W60:AC60"/>
    <mergeCell ref="O57:P57"/>
    <mergeCell ref="R57:U57"/>
    <mergeCell ref="AD57:AF58"/>
    <mergeCell ref="D58:I58"/>
    <mergeCell ref="J58:M58"/>
    <mergeCell ref="N58:V58"/>
    <mergeCell ref="W58:AC58"/>
    <mergeCell ref="O55:P55"/>
    <mergeCell ref="R55:U55"/>
    <mergeCell ref="AD55:AF56"/>
    <mergeCell ref="D56:I56"/>
    <mergeCell ref="J56:M56"/>
    <mergeCell ref="N56:V56"/>
    <mergeCell ref="W56:AC56"/>
    <mergeCell ref="O53:P53"/>
    <mergeCell ref="R53:U53"/>
    <mergeCell ref="AD53:AF54"/>
    <mergeCell ref="D54:I54"/>
    <mergeCell ref="J54:M54"/>
    <mergeCell ref="N54:V54"/>
    <mergeCell ref="W54:AC54"/>
    <mergeCell ref="O51:P51"/>
    <mergeCell ref="R51:U51"/>
    <mergeCell ref="AD51:AF52"/>
    <mergeCell ref="D52:I52"/>
    <mergeCell ref="J52:M52"/>
    <mergeCell ref="N52:V52"/>
    <mergeCell ref="W52:AC52"/>
    <mergeCell ref="O49:P49"/>
    <mergeCell ref="R49:U49"/>
    <mergeCell ref="AD49:AF50"/>
    <mergeCell ref="D50:I50"/>
    <mergeCell ref="J50:M50"/>
    <mergeCell ref="N50:V50"/>
    <mergeCell ref="W50:AC50"/>
    <mergeCell ref="O47:P47"/>
    <mergeCell ref="R47:U47"/>
    <mergeCell ref="AD47:AF48"/>
    <mergeCell ref="D48:I48"/>
    <mergeCell ref="J48:M48"/>
    <mergeCell ref="N48:V48"/>
    <mergeCell ref="W48:AC48"/>
    <mergeCell ref="O45:P45"/>
    <mergeCell ref="R45:U45"/>
    <mergeCell ref="AD45:AF46"/>
    <mergeCell ref="D46:I46"/>
    <mergeCell ref="J46:M46"/>
    <mergeCell ref="N46:V46"/>
    <mergeCell ref="W46:AC46"/>
    <mergeCell ref="O43:P43"/>
    <mergeCell ref="R43:U43"/>
    <mergeCell ref="AD43:AF44"/>
    <mergeCell ref="D44:I44"/>
    <mergeCell ref="J44:M44"/>
    <mergeCell ref="N44:V44"/>
    <mergeCell ref="W44:AC44"/>
    <mergeCell ref="O41:P41"/>
    <mergeCell ref="R41:U41"/>
    <mergeCell ref="AD41:AF42"/>
    <mergeCell ref="D42:I42"/>
    <mergeCell ref="J42:M42"/>
    <mergeCell ref="N42:V42"/>
    <mergeCell ref="W42:AC42"/>
    <mergeCell ref="C37:AH37"/>
    <mergeCell ref="O39:P39"/>
    <mergeCell ref="R39:U39"/>
    <mergeCell ref="AD39:AF40"/>
    <mergeCell ref="D40:I40"/>
    <mergeCell ref="J40:M40"/>
    <mergeCell ref="N40:V40"/>
    <mergeCell ref="W40:AC40"/>
    <mergeCell ref="Q35:R35"/>
    <mergeCell ref="T35:W35"/>
    <mergeCell ref="AF35:AH36"/>
    <mergeCell ref="F36:K36"/>
    <mergeCell ref="L36:O36"/>
    <mergeCell ref="P36:X36"/>
    <mergeCell ref="Y36:AE36"/>
    <mergeCell ref="Q33:R33"/>
    <mergeCell ref="T33:W33"/>
    <mergeCell ref="AF33:AH34"/>
    <mergeCell ref="F34:K34"/>
    <mergeCell ref="L34:O34"/>
    <mergeCell ref="P34:X34"/>
    <mergeCell ref="Y34:AE34"/>
    <mergeCell ref="Q31:R31"/>
    <mergeCell ref="T31:W31"/>
    <mergeCell ref="AF31:AH32"/>
    <mergeCell ref="F32:K32"/>
    <mergeCell ref="L32:O32"/>
    <mergeCell ref="P32:X32"/>
    <mergeCell ref="Y32:AE32"/>
    <mergeCell ref="Q29:R29"/>
    <mergeCell ref="T29:W29"/>
    <mergeCell ref="AF29:AH30"/>
    <mergeCell ref="F30:K30"/>
    <mergeCell ref="L30:O30"/>
    <mergeCell ref="P30:X30"/>
    <mergeCell ref="Y30:AE30"/>
    <mergeCell ref="Q27:R27"/>
    <mergeCell ref="T27:W27"/>
    <mergeCell ref="AF27:AH28"/>
    <mergeCell ref="F28:K28"/>
    <mergeCell ref="L28:O28"/>
    <mergeCell ref="P28:X28"/>
    <mergeCell ref="Y28:AE28"/>
    <mergeCell ref="Q25:R25"/>
    <mergeCell ref="T25:W25"/>
    <mergeCell ref="AF25:AH26"/>
    <mergeCell ref="F26:K26"/>
    <mergeCell ref="L26:O26"/>
    <mergeCell ref="P26:X26"/>
    <mergeCell ref="Y26:AE26"/>
    <mergeCell ref="Q23:R23"/>
    <mergeCell ref="T23:W23"/>
    <mergeCell ref="AF23:AH24"/>
    <mergeCell ref="F24:K24"/>
    <mergeCell ref="L24:O24"/>
    <mergeCell ref="P24:X24"/>
    <mergeCell ref="Y24:AE24"/>
    <mergeCell ref="Q21:R21"/>
    <mergeCell ref="T21:W21"/>
    <mergeCell ref="AF21:AH22"/>
    <mergeCell ref="F22:K22"/>
    <mergeCell ref="L22:O22"/>
    <mergeCell ref="P22:X22"/>
    <mergeCell ref="Y22:AE22"/>
    <mergeCell ref="Q19:R19"/>
    <mergeCell ref="T19:W19"/>
    <mergeCell ref="AF19:AH20"/>
    <mergeCell ref="F20:K20"/>
    <mergeCell ref="L20:O20"/>
    <mergeCell ref="P20:X20"/>
    <mergeCell ref="Y20:AE20"/>
    <mergeCell ref="Q17:R17"/>
    <mergeCell ref="T17:W17"/>
    <mergeCell ref="AF17:AH18"/>
    <mergeCell ref="F18:K18"/>
    <mergeCell ref="L18:O18"/>
    <mergeCell ref="P18:X18"/>
    <mergeCell ref="Y18:AE18"/>
    <mergeCell ref="E5:F5"/>
    <mergeCell ref="C7:J8"/>
    <mergeCell ref="K7:L7"/>
    <mergeCell ref="M7:AH8"/>
    <mergeCell ref="K8:L8"/>
    <mergeCell ref="U10:AH10"/>
    <mergeCell ref="Q15:R15"/>
    <mergeCell ref="T15:W15"/>
    <mergeCell ref="AF15:AH16"/>
    <mergeCell ref="F16:K16"/>
    <mergeCell ref="L16:O16"/>
    <mergeCell ref="P16:X16"/>
    <mergeCell ref="Y16:AE16"/>
    <mergeCell ref="C13:E14"/>
    <mergeCell ref="Q13:R13"/>
    <mergeCell ref="T13:W13"/>
    <mergeCell ref="AF13:AH14"/>
    <mergeCell ref="F14:K14"/>
    <mergeCell ref="L14:O14"/>
    <mergeCell ref="P14:X14"/>
    <mergeCell ref="Y14:AE14"/>
  </mergeCells>
  <phoneticPr fontId="1"/>
  <pageMargins left="0.70866141732283472" right="0.47244094488188981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様式７　役員名簿（表裏）</vt:lpstr>
      <vt:lpstr>'様式７　役員名簿（表裏）'!Print_Area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2025-12-10T07:24:38Z</dcterms:created>
  <dcterms:modified xsi:type="dcterms:W3CDTF">2026-02-13T03:36:30Z</dcterms:modified>
</cp:coreProperties>
</file>