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j29k005a-1.dsa02.sa.suitalocal\files\k0000055\室課専用\02 スポーツグループ\03 推進担当\09   学校開放・ナイター\00  学校開放・ナイターＤＸ化\提出書類について\R８用（説明会）\HP用　■案：全様式（1～15差込あり）\"/>
    </mc:Choice>
  </mc:AlternateContent>
  <xr:revisionPtr revIDLastSave="0" documentId="13_ncr:1_{4A7774B3-57A5-4F7F-BF1D-5BDDACC7F888}" xr6:coauthVersionLast="47" xr6:coauthVersionMax="47" xr10:uidLastSave="{00000000-0000-0000-0000-000000000000}"/>
  <bookViews>
    <workbookView xWindow="-108" yWindow="-108" windowWidth="23256" windowHeight="12456" xr2:uid="{87AAA50C-F571-448D-A895-E6E058A2E5FF}"/>
  </bookViews>
  <sheets>
    <sheet name="様式１３　 ナイター業務日誌" sheetId="1" r:id="rId1"/>
  </sheets>
  <externalReferences>
    <externalReference r:id="rId2"/>
    <externalReference r:id="rId3"/>
    <externalReference r:id="rId4"/>
  </externalReferences>
  <definedNames>
    <definedName name="_xlnm.Print_Area" localSheetId="0">'様式１３　 ナイター業務日誌'!$A$1:$V$38</definedName>
    <definedName name="指定" localSheetId="0">[1]差込元共通!$M$2</definedName>
    <definedName name="指定">[2]差込元共通!$M$2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7" i="1" l="1"/>
  <c r="B13" i="1"/>
  <c r="N12" i="1"/>
  <c r="K12" i="1"/>
  <c r="M7" i="1"/>
  <c r="S7" i="1" s="1"/>
  <c r="I7" i="1"/>
  <c r="K3" i="1"/>
  <c r="H3" i="1"/>
  <c r="E3" i="1"/>
  <c r="C3" i="1"/>
</calcChain>
</file>

<file path=xl/sharedStrings.xml><?xml version="1.0" encoding="utf-8"?>
<sst xmlns="http://schemas.openxmlformats.org/spreadsheetml/2006/main" count="74" uniqueCount="55">
  <si>
    <t>様式第１３号</t>
    <rPh sb="0" eb="3">
      <t>ヨウシキダイ</t>
    </rPh>
    <rPh sb="5" eb="6">
      <t>ゴウ</t>
    </rPh>
    <phoneticPr fontId="3"/>
  </si>
  <si>
    <t>（第五、豊津、佐井寺、第二、山田東、千里丘、豊津西）中学校運動場ナイター施設業務日誌</t>
    <rPh sb="1" eb="3">
      <t>ダイゴ</t>
    </rPh>
    <rPh sb="4" eb="6">
      <t>トヨツ</t>
    </rPh>
    <rPh sb="7" eb="10">
      <t>サイデラ</t>
    </rPh>
    <rPh sb="11" eb="13">
      <t>ダイニ</t>
    </rPh>
    <rPh sb="14" eb="17">
      <t>ヤマダヒガシ</t>
    </rPh>
    <rPh sb="18" eb="21">
      <t>センリオカ</t>
    </rPh>
    <rPh sb="22" eb="25">
      <t>トヨツニシ</t>
    </rPh>
    <rPh sb="26" eb="29">
      <t>チュウガッコウ</t>
    </rPh>
    <rPh sb="29" eb="32">
      <t>ウンドウジョウ</t>
    </rPh>
    <rPh sb="36" eb="38">
      <t>シセツ</t>
    </rPh>
    <rPh sb="38" eb="42">
      <t>ギョウムニッシ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</si>
  <si>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</si>
  <si>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</si>
  <si>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日（</t>
    <rPh sb="0" eb="1">
      <t>ヒ</t>
    </rPh>
    <phoneticPr fontId="3"/>
  </si>
  <si>
    <t>）天候（</t>
    <phoneticPr fontId="3"/>
  </si>
  <si>
    <t>）</t>
    <phoneticPr fontId="3"/>
  </si>
  <si>
    <t>管理指導員</t>
    <rPh sb="0" eb="5">
      <t>カンリシドウイン</t>
    </rPh>
    <phoneticPr fontId="3"/>
  </si>
  <si>
    <t>(※)</t>
    <phoneticPr fontId="3"/>
  </si>
  <si>
    <t>(※）自署又は押印</t>
    <rPh sb="3" eb="5">
      <t>ジショ</t>
    </rPh>
    <rPh sb="5" eb="6">
      <t>マタ</t>
    </rPh>
    <rPh sb="7" eb="9">
      <t>オウイン</t>
    </rPh>
    <phoneticPr fontId="3"/>
  </si>
  <si>
    <t>グラウンドコンディション</t>
    <phoneticPr fontId="3"/>
  </si>
  <si>
    <t>良</t>
    <rPh sb="0" eb="1">
      <t>リョウ</t>
    </rPh>
    <phoneticPr fontId="3"/>
  </si>
  <si>
    <t>・　不良</t>
    <phoneticPr fontId="3"/>
  </si>
  <si>
    <t>(　　　　　　　　　　　　　　　　　)</t>
    <phoneticPr fontId="3"/>
  </si>
  <si>
    <t>使用電力</t>
    <rPh sb="0" eb="4">
      <t>シヨウデンリョク</t>
    </rPh>
    <phoneticPr fontId="3"/>
  </si>
  <si>
    <t>メーター</t>
    <phoneticPr fontId="3"/>
  </si>
  <si>
    <t>ｋｗｈ</t>
    <phoneticPr fontId="3"/>
  </si>
  <si>
    <t>～</t>
    <phoneticPr fontId="3"/>
  </si>
  <si>
    <t>（</t>
    <phoneticPr fontId="3"/>
  </si>
  <si>
    <t>ｋｗｈ）</t>
    <phoneticPr fontId="3"/>
  </si>
  <si>
    <t>点灯時間</t>
    <rPh sb="0" eb="2">
      <t>テントウ</t>
    </rPh>
    <rPh sb="2" eb="4">
      <t>ジカン</t>
    </rPh>
    <phoneticPr fontId="3"/>
  </si>
  <si>
    <t>運動種目</t>
    <rPh sb="0" eb="4">
      <t>ウンドウシュモク</t>
    </rPh>
    <phoneticPr fontId="3"/>
  </si>
  <si>
    <t>1.軟式野球</t>
    <rPh sb="2" eb="6">
      <t>ナンシキヤキュウ</t>
    </rPh>
    <phoneticPr fontId="3"/>
  </si>
  <si>
    <t>2.ｿﾌﾄﾎﾞｰﾙ</t>
    <phoneticPr fontId="3"/>
  </si>
  <si>
    <t>3.ｻｯｶｰ</t>
    <phoneticPr fontId="3"/>
  </si>
  <si>
    <t>4.ｸﾞﾗｳﾝﾄﾞｺﾞﾙﾌ</t>
    <phoneticPr fontId="3"/>
  </si>
  <si>
    <t>5.ペタンク</t>
    <phoneticPr fontId="3"/>
  </si>
  <si>
    <t>6.（</t>
    <phoneticPr fontId="3"/>
  </si>
  <si>
    <t>種　　目</t>
    <rPh sb="0" eb="1">
      <t>シュ</t>
    </rPh>
    <rPh sb="3" eb="4">
      <t>モク</t>
    </rPh>
    <phoneticPr fontId="3"/>
  </si>
  <si>
    <t>使　用　時　間</t>
    <rPh sb="0" eb="1">
      <t>シ</t>
    </rPh>
    <rPh sb="2" eb="3">
      <t>ヨウ</t>
    </rPh>
    <rPh sb="4" eb="5">
      <t>ジ</t>
    </rPh>
    <rPh sb="6" eb="7">
      <t>アイダ</t>
    </rPh>
    <phoneticPr fontId="3"/>
  </si>
  <si>
    <t>利　用　団　体</t>
    <rPh sb="0" eb="1">
      <t>リ</t>
    </rPh>
    <rPh sb="2" eb="3">
      <t>ヨウ</t>
    </rPh>
    <rPh sb="4" eb="5">
      <t>ダン</t>
    </rPh>
    <rPh sb="6" eb="7">
      <t>タイ</t>
    </rPh>
    <phoneticPr fontId="3"/>
  </si>
  <si>
    <t>利　用　人　数</t>
    <phoneticPr fontId="3"/>
  </si>
  <si>
    <t>備　考</t>
    <rPh sb="0" eb="1">
      <t>ビ</t>
    </rPh>
    <rPh sb="2" eb="3">
      <t>コウ</t>
    </rPh>
    <phoneticPr fontId="3"/>
  </si>
  <si>
    <t>時　　分</t>
    <rPh sb="0" eb="1">
      <t>ジ</t>
    </rPh>
    <rPh sb="3" eb="4">
      <t>フン</t>
    </rPh>
    <phoneticPr fontId="3"/>
  </si>
  <si>
    <t>Ａ</t>
    <phoneticPr fontId="3"/>
  </si>
  <si>
    <t>人</t>
    <rPh sb="0" eb="1">
      <t>ニン</t>
    </rPh>
    <phoneticPr fontId="3"/>
  </si>
  <si>
    <t>Ｂ</t>
    <phoneticPr fontId="3"/>
  </si>
  <si>
    <t>１.２.３.４.５.６</t>
    <phoneticPr fontId="3"/>
  </si>
  <si>
    <t>中止時間</t>
    <rPh sb="0" eb="4">
      <t>チュウシジカン</t>
    </rPh>
    <phoneticPr fontId="3"/>
  </si>
  <si>
    <t>中止判断理由</t>
    <rPh sb="0" eb="6">
      <t>チュウシハンダンリユウ</t>
    </rPh>
    <phoneticPr fontId="3"/>
  </si>
  <si>
    <t>判断者名</t>
    <phoneticPr fontId="3"/>
  </si>
  <si>
    <t>途中中止の場合</t>
    <rPh sb="0" eb="4">
      <t>トチュウチュウシ</t>
    </rPh>
    <rPh sb="5" eb="7">
      <t>バアイ</t>
    </rPh>
    <phoneticPr fontId="3"/>
  </si>
  <si>
    <t>点検項目</t>
    <rPh sb="0" eb="4">
      <t>テンケンコウモク</t>
    </rPh>
    <phoneticPr fontId="3"/>
  </si>
  <si>
    <r>
      <t xml:space="preserve">結果　 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　　　(不良時の措置）</t>
    </r>
    <rPh sb="0" eb="2">
      <t>ケッカ</t>
    </rPh>
    <rPh sb="9" eb="12">
      <t>フリョウジ</t>
    </rPh>
    <rPh sb="13" eb="15">
      <t>ソチ</t>
    </rPh>
    <phoneticPr fontId="3"/>
  </si>
  <si>
    <t>グラウンド等の整備</t>
    <rPh sb="5" eb="6">
      <t>トウ</t>
    </rPh>
    <rPh sb="7" eb="9">
      <t>セイビ</t>
    </rPh>
    <phoneticPr fontId="3"/>
  </si>
  <si>
    <t>・</t>
    <phoneticPr fontId="3"/>
  </si>
  <si>
    <t>不良　（</t>
    <rPh sb="0" eb="2">
      <t>フリョウ</t>
    </rPh>
    <phoneticPr fontId="3"/>
  </si>
  <si>
    <t>用具のあとかたづけ</t>
    <rPh sb="0" eb="2">
      <t>ヨウグ</t>
    </rPh>
    <phoneticPr fontId="3"/>
  </si>
  <si>
    <t>ごみの処理</t>
    <rPh sb="3" eb="5">
      <t>ショリ</t>
    </rPh>
    <phoneticPr fontId="3"/>
  </si>
  <si>
    <t>車の台数</t>
    <rPh sb="0" eb="1">
      <t>クルマ</t>
    </rPh>
    <rPh sb="2" eb="4">
      <t>ダイスウ</t>
    </rPh>
    <phoneticPr fontId="3"/>
  </si>
  <si>
    <t>台</t>
    <rPh sb="0" eb="1">
      <t>ダイ</t>
    </rPh>
    <phoneticPr fontId="3"/>
  </si>
  <si>
    <t>その他特記事項</t>
    <rPh sb="2" eb="3">
      <t>タ</t>
    </rPh>
    <rPh sb="3" eb="7">
      <t>トッキジコウ</t>
    </rPh>
    <phoneticPr fontId="3"/>
  </si>
  <si>
    <t>故障・破損等</t>
    <rPh sb="0" eb="2">
      <t>コショウ</t>
    </rPh>
    <rPh sb="3" eb="6">
      <t>ハソントウ</t>
    </rPh>
    <phoneticPr fontId="3"/>
  </si>
  <si>
    <t>連絡事項</t>
    <rPh sb="0" eb="4">
      <t>レンラクジコウ</t>
    </rPh>
    <phoneticPr fontId="3"/>
  </si>
  <si>
    <t xml:space="preserve">          時　　　分　　～　　時　 　分　(　 時間　  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</si>
</sst>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aaa"/>
    <numFmt numFmtId="177" formatCode="#,##0_ "/>
    <numFmt numFmtId="178" formatCode="0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1">
    <xf numFmtId="0" fontId="0" fillId="0" borderId="0" xfId="0">
      <alignment vertical="center"/>
    </xf>
    <xf numFmtId="0" fontId="1" fillId="0" borderId="0" xfId="1" applyAlignment="1">
      <alignment vertical="center" shrinkToFit="1"/>
    </xf>
    <xf numFmtId="0" fontId="0" fillId="0" borderId="0" xfId="1" applyFont="1" applyAlignment="1">
      <alignment horizontal="right"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1" xfId="1" applyBorder="1">
      <alignment vertical="center"/>
    </xf>
    <xf numFmtId="0" fontId="1" fillId="0" borderId="4" xfId="1" applyBorder="1" applyAlignment="1">
      <alignment horizontal="centerContinuous" vertical="center"/>
    </xf>
    <xf numFmtId="0" fontId="1" fillId="0" borderId="5" xfId="1" applyBorder="1" applyAlignment="1">
      <alignment horizontal="centerContinuous" vertical="center"/>
    </xf>
    <xf numFmtId="0" fontId="1" fillId="0" borderId="6" xfId="1" applyBorder="1">
      <alignment vertical="center"/>
    </xf>
    <xf numFmtId="0" fontId="1" fillId="2" borderId="0" xfId="1" applyFill="1" applyAlignment="1">
      <alignment horizontal="center" vertical="center"/>
    </xf>
    <xf numFmtId="0" fontId="1" fillId="0" borderId="11" xfId="1" applyBorder="1">
      <alignment vertical="center"/>
    </xf>
    <xf numFmtId="0" fontId="1" fillId="0" borderId="16" xfId="1" applyBorder="1">
      <alignment vertical="center"/>
    </xf>
    <xf numFmtId="0" fontId="1" fillId="0" borderId="20" xfId="1" applyBorder="1" applyAlignment="1">
      <alignment horizontal="centerContinuous" vertical="center"/>
    </xf>
    <xf numFmtId="0" fontId="1" fillId="0" borderId="17" xfId="1" applyBorder="1" applyAlignment="1">
      <alignment horizontal="centerContinuous" vertical="center"/>
    </xf>
    <xf numFmtId="0" fontId="1" fillId="0" borderId="21" xfId="1" applyBorder="1" applyAlignment="1">
      <alignment horizontal="centerContinuous" vertical="center"/>
    </xf>
    <xf numFmtId="0" fontId="1" fillId="0" borderId="17" xfId="1" applyBorder="1">
      <alignment vertical="center"/>
    </xf>
    <xf numFmtId="0" fontId="1" fillId="0" borderId="12" xfId="1" applyBorder="1">
      <alignment vertical="center"/>
    </xf>
    <xf numFmtId="0" fontId="1" fillId="0" borderId="15" xfId="1" applyBorder="1" applyAlignment="1">
      <alignment horizontal="right" vertical="center"/>
    </xf>
    <xf numFmtId="0" fontId="1" fillId="0" borderId="25" xfId="1" applyBorder="1" applyAlignment="1">
      <alignment horizontal="centerContinuous" vertical="center"/>
    </xf>
    <xf numFmtId="0" fontId="1" fillId="0" borderId="23" xfId="1" applyBorder="1" applyAlignment="1">
      <alignment horizontal="centerContinuous" vertical="center"/>
    </xf>
    <xf numFmtId="0" fontId="1" fillId="0" borderId="24" xfId="1" applyBorder="1" applyAlignment="1">
      <alignment horizontal="centerContinuous" vertical="center"/>
    </xf>
    <xf numFmtId="0" fontId="1" fillId="0" borderId="31" xfId="1" applyBorder="1">
      <alignment vertical="center"/>
    </xf>
    <xf numFmtId="0" fontId="1" fillId="0" borderId="4" xfId="1" applyBorder="1">
      <alignment vertical="center"/>
    </xf>
    <xf numFmtId="0" fontId="1" fillId="0" borderId="30" xfId="1" applyBorder="1">
      <alignment vertical="center"/>
    </xf>
    <xf numFmtId="0" fontId="1" fillId="0" borderId="31" xfId="1" applyBorder="1" applyAlignment="1">
      <alignment horizontal="centerContinuous" vertical="center"/>
    </xf>
    <xf numFmtId="0" fontId="1" fillId="0" borderId="30" xfId="1" applyBorder="1" applyAlignment="1">
      <alignment horizontal="centerContinuous" vertical="center"/>
    </xf>
    <xf numFmtId="0" fontId="1" fillId="0" borderId="5" xfId="1" applyBorder="1" applyAlignment="1">
      <alignment horizontal="center" vertical="center"/>
    </xf>
    <xf numFmtId="0" fontId="1" fillId="0" borderId="32" xfId="1" applyBorder="1">
      <alignment vertical="center"/>
    </xf>
    <xf numFmtId="0" fontId="1" fillId="0" borderId="8" xfId="1" applyBorder="1" applyAlignment="1">
      <alignment horizontal="centerContinuous" vertical="center"/>
    </xf>
    <xf numFmtId="0" fontId="1" fillId="0" borderId="9" xfId="1" applyBorder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19" xfId="1" applyBorder="1" applyAlignment="1">
      <alignment horizontal="centerContinuous" vertical="center"/>
    </xf>
    <xf numFmtId="0" fontId="1" fillId="0" borderId="18" xfId="1" applyBorder="1" applyAlignment="1">
      <alignment horizontal="centerContinuous" vertical="center"/>
    </xf>
    <xf numFmtId="0" fontId="1" fillId="0" borderId="33" xfId="1" applyBorder="1" applyAlignment="1">
      <alignment horizontal="center" vertical="center"/>
    </xf>
    <xf numFmtId="0" fontId="1" fillId="0" borderId="8" xfId="1" applyBorder="1">
      <alignment vertical="center"/>
    </xf>
    <xf numFmtId="0" fontId="1" fillId="0" borderId="9" xfId="1" applyBorder="1">
      <alignment vertical="center"/>
    </xf>
    <xf numFmtId="0" fontId="1" fillId="0" borderId="19" xfId="1" applyBorder="1">
      <alignment vertical="center"/>
    </xf>
    <xf numFmtId="0" fontId="1" fillId="0" borderId="34" xfId="1" applyBorder="1" applyAlignment="1">
      <alignment horizontal="center" vertical="center"/>
    </xf>
    <xf numFmtId="0" fontId="1" fillId="0" borderId="35" xfId="1" applyBorder="1" applyAlignment="1">
      <alignment horizontal="centerContinuous" vertical="center"/>
    </xf>
    <xf numFmtId="0" fontId="1" fillId="0" borderId="7" xfId="1" applyBorder="1">
      <alignment vertical="center"/>
    </xf>
    <xf numFmtId="0" fontId="1" fillId="0" borderId="37" xfId="1" applyBorder="1" applyAlignment="1">
      <alignment horizontal="center" vertical="center"/>
    </xf>
    <xf numFmtId="0" fontId="1" fillId="0" borderId="14" xfId="1" applyBorder="1">
      <alignment vertical="center"/>
    </xf>
    <xf numFmtId="0" fontId="1" fillId="0" borderId="13" xfId="1" applyBorder="1">
      <alignment vertical="center"/>
    </xf>
    <xf numFmtId="0" fontId="1" fillId="0" borderId="38" xfId="1" applyBorder="1" applyAlignment="1">
      <alignment horizontal="center" vertical="center"/>
    </xf>
    <xf numFmtId="0" fontId="1" fillId="0" borderId="25" xfId="1" applyBorder="1">
      <alignment vertical="center"/>
    </xf>
    <xf numFmtId="0" fontId="1" fillId="0" borderId="23" xfId="1" applyBorder="1">
      <alignment vertical="center"/>
    </xf>
    <xf numFmtId="0" fontId="1" fillId="0" borderId="24" xfId="1" applyBorder="1">
      <alignment vertical="center"/>
    </xf>
    <xf numFmtId="178" fontId="1" fillId="0" borderId="0" xfId="1" applyNumberFormat="1" applyAlignment="1">
      <alignment vertical="center" shrinkToFit="1"/>
    </xf>
    <xf numFmtId="0" fontId="1" fillId="0" borderId="0" xfId="1" applyAlignment="1">
      <alignment vertical="center" wrapText="1"/>
    </xf>
    <xf numFmtId="0" fontId="7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0" fontId="1" fillId="0" borderId="35" xfId="1" applyBorder="1" applyAlignment="1">
      <alignment vertical="center" wrapText="1"/>
    </xf>
    <xf numFmtId="0" fontId="7" fillId="0" borderId="0" xfId="1" applyFont="1">
      <alignment vertical="center"/>
    </xf>
    <xf numFmtId="0" fontId="1" fillId="0" borderId="36" xfId="1" applyBorder="1" applyAlignment="1">
      <alignment vertical="center" wrapText="1"/>
    </xf>
    <xf numFmtId="0" fontId="1" fillId="0" borderId="22" xfId="1" applyBorder="1" applyAlignment="1">
      <alignment horizontal="center" vertical="center"/>
    </xf>
    <xf numFmtId="0" fontId="1" fillId="0" borderId="25" xfId="1" applyBorder="1" applyAlignment="1">
      <alignment vertical="center" wrapText="1"/>
    </xf>
    <xf numFmtId="0" fontId="1" fillId="0" borderId="23" xfId="1" applyBorder="1" applyAlignment="1">
      <alignment vertical="center" wrapText="1"/>
    </xf>
    <xf numFmtId="0" fontId="7" fillId="0" borderId="23" xfId="1" applyFont="1" applyBorder="1">
      <alignment vertical="center"/>
    </xf>
    <xf numFmtId="0" fontId="1" fillId="0" borderId="39" xfId="1" applyBorder="1" applyAlignment="1">
      <alignment vertical="center" wrapText="1"/>
    </xf>
    <xf numFmtId="0" fontId="0" fillId="0" borderId="4" xfId="1" applyFont="1" applyBorder="1">
      <alignment vertical="center"/>
    </xf>
    <xf numFmtId="0" fontId="1" fillId="0" borderId="5" xfId="1" applyBorder="1">
      <alignment vertical="center"/>
    </xf>
    <xf numFmtId="0" fontId="1" fillId="0" borderId="20" xfId="1" applyBorder="1">
      <alignment vertical="center"/>
    </xf>
    <xf numFmtId="0" fontId="1" fillId="0" borderId="18" xfId="1" applyBorder="1">
      <alignment vertical="center"/>
    </xf>
    <xf numFmtId="0" fontId="1" fillId="0" borderId="10" xfId="1" applyBorder="1">
      <alignment vertical="center"/>
    </xf>
    <xf numFmtId="0" fontId="1" fillId="0" borderId="35" xfId="1" applyBorder="1">
      <alignment vertical="center"/>
    </xf>
    <xf numFmtId="0" fontId="1" fillId="0" borderId="36" xfId="1" applyBorder="1">
      <alignment vertical="center"/>
    </xf>
    <xf numFmtId="0" fontId="0" fillId="0" borderId="0" xfId="1" applyFont="1">
      <alignment vertical="center"/>
    </xf>
    <xf numFmtId="0" fontId="1" fillId="0" borderId="0" xfId="1" applyAlignment="1">
      <alignment horizontal="left" vertical="center" indent="1"/>
    </xf>
    <xf numFmtId="0" fontId="1" fillId="0" borderId="22" xfId="1" applyBorder="1">
      <alignment vertical="center"/>
    </xf>
    <xf numFmtId="0" fontId="1" fillId="0" borderId="39" xfId="1" applyBorder="1">
      <alignment vertical="center"/>
    </xf>
    <xf numFmtId="0" fontId="1" fillId="0" borderId="27" xfId="1" applyBorder="1" applyAlignment="1">
      <alignment horizontal="right" vertical="center"/>
    </xf>
    <xf numFmtId="0" fontId="1" fillId="0" borderId="28" xfId="1" applyBorder="1" applyAlignment="1">
      <alignment horizontal="right" vertical="center"/>
    </xf>
    <xf numFmtId="0" fontId="1" fillId="0" borderId="8" xfId="1" applyBorder="1" applyAlignment="1">
      <alignment horizontal="right"/>
    </xf>
    <xf numFmtId="0" fontId="1" fillId="0" borderId="9" xfId="1" applyBorder="1" applyAlignment="1">
      <alignment horizontal="right"/>
    </xf>
    <xf numFmtId="0" fontId="1" fillId="0" borderId="10" xfId="1" applyBorder="1" applyAlignment="1">
      <alignment horizontal="right"/>
    </xf>
    <xf numFmtId="0" fontId="5" fillId="0" borderId="14" xfId="1" applyFont="1" applyBorder="1">
      <alignment vertical="center"/>
    </xf>
    <xf numFmtId="0" fontId="6" fillId="0" borderId="12" xfId="1" applyFont="1" applyBorder="1">
      <alignment vertical="center"/>
    </xf>
    <xf numFmtId="0" fontId="6" fillId="0" borderId="15" xfId="1" applyFont="1" applyBorder="1">
      <alignment vertical="center"/>
    </xf>
    <xf numFmtId="0" fontId="1" fillId="0" borderId="2" xfId="1" applyBorder="1">
      <alignment vertical="center"/>
    </xf>
    <xf numFmtId="0" fontId="1" fillId="0" borderId="0" xfId="1">
      <alignment vertical="center"/>
    </xf>
    <xf numFmtId="0" fontId="1" fillId="0" borderId="12" xfId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2" xfId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 shrinkToFit="1"/>
    </xf>
    <xf numFmtId="0" fontId="1" fillId="0" borderId="0" xfId="1" applyAlignment="1">
      <alignment vertical="center" shrinkToFit="1"/>
    </xf>
    <xf numFmtId="0" fontId="1" fillId="0" borderId="12" xfId="1" applyBorder="1" applyAlignment="1">
      <alignment vertical="center" shrinkToFit="1"/>
    </xf>
    <xf numFmtId="0" fontId="1" fillId="0" borderId="3" xfId="1" applyBorder="1" applyAlignment="1">
      <alignment horizontal="center" vertical="center"/>
    </xf>
    <xf numFmtId="0" fontId="1" fillId="0" borderId="7" xfId="1" applyBorder="1">
      <alignment vertical="center"/>
    </xf>
    <xf numFmtId="0" fontId="1" fillId="0" borderId="13" xfId="1" applyBorder="1">
      <alignment vertical="center"/>
    </xf>
    <xf numFmtId="0" fontId="1" fillId="0" borderId="9" xfId="1" applyBorder="1">
      <alignment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0" fillId="0" borderId="17" xfId="1" applyFont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177" fontId="1" fillId="0" borderId="20" xfId="1" applyNumberFormat="1" applyBorder="1" applyAlignment="1">
      <alignment vertical="center" shrinkToFit="1"/>
    </xf>
    <xf numFmtId="177" fontId="1" fillId="0" borderId="17" xfId="1" applyNumberFormat="1" applyBorder="1" applyAlignment="1">
      <alignment vertical="center" shrinkToFit="1"/>
    </xf>
    <xf numFmtId="177" fontId="1" fillId="0" borderId="12" xfId="1" applyNumberFormat="1" applyBorder="1" applyAlignment="1">
      <alignment vertical="center" shrinkToFit="1"/>
    </xf>
    <xf numFmtId="0" fontId="1" fillId="0" borderId="29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" fillId="0" borderId="4" xfId="1" applyBorder="1" applyAlignment="1">
      <alignment horizontal="right" vertical="center"/>
    </xf>
    <xf numFmtId="0" fontId="0" fillId="0" borderId="8" xfId="1" applyFont="1" applyBorder="1" applyAlignment="1">
      <alignment horizontal="right" vertical="center"/>
    </xf>
    <xf numFmtId="0" fontId="1" fillId="0" borderId="9" xfId="1" applyBorder="1" applyAlignment="1">
      <alignment horizontal="right" vertical="center"/>
    </xf>
    <xf numFmtId="0" fontId="1" fillId="0" borderId="19" xfId="1" applyBorder="1" applyAlignment="1">
      <alignment horizontal="right" vertical="center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" fillId="0" borderId="8" xfId="1" applyBorder="1" applyAlignment="1">
      <alignment vertical="center" wrapText="1"/>
    </xf>
    <xf numFmtId="0" fontId="1" fillId="0" borderId="9" xfId="1" applyBorder="1" applyAlignment="1">
      <alignment vertical="center" wrapText="1"/>
    </xf>
    <xf numFmtId="0" fontId="1" fillId="0" borderId="10" xfId="1" applyBorder="1" applyAlignment="1">
      <alignment vertical="center" wrapText="1"/>
    </xf>
    <xf numFmtId="0" fontId="1" fillId="0" borderId="35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36" xfId="1" applyBorder="1" applyAlignment="1">
      <alignment vertical="center" wrapText="1"/>
    </xf>
    <xf numFmtId="0" fontId="1" fillId="0" borderId="14" xfId="1" applyBorder="1" applyAlignment="1">
      <alignment vertical="center" wrapText="1"/>
    </xf>
    <xf numFmtId="0" fontId="1" fillId="0" borderId="12" xfId="1" applyBorder="1" applyAlignment="1">
      <alignment vertical="center" wrapText="1"/>
    </xf>
    <xf numFmtId="0" fontId="1" fillId="0" borderId="15" xfId="1" applyBorder="1" applyAlignment="1">
      <alignment vertical="center" wrapText="1"/>
    </xf>
    <xf numFmtId="0" fontId="1" fillId="0" borderId="35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0" fillId="0" borderId="35" xfId="1" applyFont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7" xfId="1" applyBorder="1" applyAlignment="1">
      <alignment horizontal="right" vertical="center"/>
    </xf>
    <xf numFmtId="0" fontId="1" fillId="0" borderId="29" xfId="1" applyBorder="1" applyAlignment="1">
      <alignment horizontal="distributed" vertical="center" indent="1"/>
    </xf>
    <xf numFmtId="0" fontId="1" fillId="0" borderId="4" xfId="1" applyBorder="1" applyAlignment="1">
      <alignment horizontal="distributed" vertical="center" indent="1"/>
    </xf>
    <xf numFmtId="0" fontId="1" fillId="0" borderId="30" xfId="1" applyBorder="1" applyAlignment="1">
      <alignment horizontal="distributed" vertical="center" indent="1"/>
    </xf>
    <xf numFmtId="0" fontId="1" fillId="0" borderId="19" xfId="1" applyBorder="1" applyAlignment="1">
      <alignment vertical="center" wrapText="1"/>
    </xf>
    <xf numFmtId="0" fontId="1" fillId="0" borderId="7" xfId="1" applyBorder="1" applyAlignment="1">
      <alignment vertical="center" wrapText="1"/>
    </xf>
    <xf numFmtId="0" fontId="1" fillId="0" borderId="25" xfId="1" applyBorder="1" applyAlignment="1">
      <alignment vertical="center" wrapText="1"/>
    </xf>
    <xf numFmtId="0" fontId="1" fillId="0" borderId="23" xfId="1" applyBorder="1" applyAlignment="1">
      <alignment vertical="center" wrapText="1"/>
    </xf>
    <xf numFmtId="0" fontId="1" fillId="0" borderId="24" xfId="1" applyBorder="1" applyAlignment="1">
      <alignment vertical="center" wrapText="1"/>
    </xf>
    <xf numFmtId="0" fontId="7" fillId="0" borderId="25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1" fillId="0" borderId="39" xfId="1" applyBorder="1" applyAlignment="1">
      <alignment vertical="center" wrapText="1"/>
    </xf>
    <xf numFmtId="0" fontId="0" fillId="0" borderId="25" xfId="1" applyFont="1" applyBorder="1" applyAlignment="1">
      <alignment horizontal="right" vertical="center"/>
    </xf>
    <xf numFmtId="0" fontId="1" fillId="0" borderId="23" xfId="1" applyBorder="1" applyAlignment="1">
      <alignment horizontal="right" vertical="center"/>
    </xf>
    <xf numFmtId="0" fontId="1" fillId="0" borderId="24" xfId="1" applyBorder="1" applyAlignment="1">
      <alignment horizontal="right" vertical="center"/>
    </xf>
    <xf numFmtId="0" fontId="0" fillId="0" borderId="31" xfId="1" applyFont="1" applyBorder="1" applyAlignment="1">
      <alignment horizontal="distributed" vertical="center" indent="1" shrinkToFit="1"/>
    </xf>
    <xf numFmtId="0" fontId="0" fillId="0" borderId="4" xfId="1" applyFont="1" applyBorder="1" applyAlignment="1">
      <alignment horizontal="distributed" vertical="center" indent="1" shrinkToFit="1"/>
    </xf>
    <xf numFmtId="0" fontId="0" fillId="0" borderId="30" xfId="1" applyFont="1" applyBorder="1" applyAlignment="1">
      <alignment horizontal="distributed" vertical="center" indent="1" shrinkToFit="1"/>
    </xf>
    <xf numFmtId="0" fontId="0" fillId="0" borderId="31" xfId="1" applyFont="1" applyBorder="1" applyAlignment="1">
      <alignment horizontal="distributed" vertical="center" wrapText="1" indent="2"/>
    </xf>
    <xf numFmtId="0" fontId="0" fillId="0" borderId="4" xfId="1" applyFont="1" applyBorder="1" applyAlignment="1">
      <alignment horizontal="distributed" vertical="center" wrapText="1" indent="2"/>
    </xf>
    <xf numFmtId="0" fontId="0" fillId="0" borderId="30" xfId="1" applyFont="1" applyBorder="1" applyAlignment="1">
      <alignment horizontal="distributed" vertical="center" wrapText="1" indent="2"/>
    </xf>
    <xf numFmtId="0" fontId="1" fillId="0" borderId="31" xfId="1" applyBorder="1" applyAlignment="1">
      <alignment horizontal="distributed" vertical="center" wrapText="1" indent="1"/>
    </xf>
    <xf numFmtId="0" fontId="1" fillId="0" borderId="4" xfId="1" applyBorder="1" applyAlignment="1">
      <alignment horizontal="distributed" vertical="center" wrapText="1" indent="1"/>
    </xf>
    <xf numFmtId="0" fontId="1" fillId="0" borderId="5" xfId="1" applyBorder="1" applyAlignment="1">
      <alignment horizontal="distributed" vertical="center" wrapText="1" indent="1"/>
    </xf>
    <xf numFmtId="0" fontId="0" fillId="0" borderId="6" xfId="1" applyFont="1" applyBorder="1" applyAlignment="1">
      <alignment horizontal="distributed" vertical="center" indent="1"/>
    </xf>
    <xf numFmtId="0" fontId="0" fillId="0" borderId="0" xfId="1" applyFont="1" applyAlignment="1">
      <alignment horizontal="distributed" vertical="center" indent="1"/>
    </xf>
    <xf numFmtId="0" fontId="0" fillId="0" borderId="7" xfId="1" applyFont="1" applyBorder="1" applyAlignment="1">
      <alignment horizontal="distributed" vertical="center" indent="1"/>
    </xf>
    <xf numFmtId="0" fontId="0" fillId="0" borderId="9" xfId="1" applyFont="1" applyBorder="1" applyAlignment="1">
      <alignment horizontal="right" vertical="center"/>
    </xf>
    <xf numFmtId="0" fontId="0" fillId="0" borderId="19" xfId="1" applyFont="1" applyBorder="1" applyAlignment="1">
      <alignment horizontal="right" vertical="center"/>
    </xf>
    <xf numFmtId="0" fontId="0" fillId="0" borderId="23" xfId="1" applyFont="1" applyBorder="1" applyAlignment="1">
      <alignment horizontal="right" vertical="center"/>
    </xf>
    <xf numFmtId="0" fontId="0" fillId="0" borderId="24" xfId="1" applyFont="1" applyBorder="1" applyAlignment="1">
      <alignment horizontal="right" vertical="center"/>
    </xf>
    <xf numFmtId="0" fontId="1" fillId="0" borderId="40" xfId="1" applyBorder="1" applyAlignment="1">
      <alignment horizontal="distributed" vertical="center" indent="1"/>
    </xf>
    <xf numFmtId="0" fontId="1" fillId="0" borderId="17" xfId="1" applyBorder="1" applyAlignment="1">
      <alignment horizontal="distributed" vertical="center" indent="1"/>
    </xf>
    <xf numFmtId="0" fontId="1" fillId="0" borderId="21" xfId="1" applyBorder="1" applyAlignment="1">
      <alignment horizontal="distributed" vertical="center" indent="1"/>
    </xf>
    <xf numFmtId="0" fontId="4" fillId="0" borderId="17" xfId="1" applyFont="1" applyBorder="1" applyAlignment="1">
      <alignment horizontal="center" vertical="center"/>
    </xf>
    <xf numFmtId="0" fontId="1" fillId="0" borderId="6" xfId="1" applyBorder="1" applyAlignment="1">
      <alignment horizontal="distributed" vertical="center" indent="1"/>
    </xf>
    <xf numFmtId="0" fontId="1" fillId="0" borderId="0" xfId="1" applyAlignment="1">
      <alignment horizontal="distributed" vertical="center" indent="1"/>
    </xf>
    <xf numFmtId="0" fontId="1" fillId="0" borderId="7" xfId="1" applyBorder="1" applyAlignment="1">
      <alignment horizontal="distributed" vertical="center" indent="1"/>
    </xf>
    <xf numFmtId="0" fontId="1" fillId="0" borderId="17" xfId="1" applyBorder="1" applyAlignment="1">
      <alignment vertical="center" shrinkToFit="1"/>
    </xf>
    <xf numFmtId="0" fontId="0" fillId="0" borderId="26" xfId="1" applyFont="1" applyBorder="1" applyAlignment="1">
      <alignment horizontal="left" vertical="center"/>
    </xf>
  </cellXfs>
  <cellStyles count="2">
    <cellStyle name="標準" xfId="0" builtinId="0"/>
    <cellStyle name="標準 5 2" xfId="1" xr:uid="{B6E26B61-3080-4460-BB04-F14E47A294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542925</xdr:colOff>
      <xdr:row>5</xdr:row>
      <xdr:rowOff>314325</xdr:rowOff>
    </xdr:from>
    <xdr:to>
      <xdr:col>25</xdr:col>
      <xdr:colOff>457200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5B19482-C01F-44FB-AB12-B701E3A55E9B}"/>
            </a:ext>
          </a:extLst>
        </xdr:cNvPr>
        <xdr:cNvSpPr/>
      </xdr:nvSpPr>
      <xdr:spPr>
        <a:xfrm>
          <a:off x="7896225" y="1701165"/>
          <a:ext cx="531495" cy="666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268941</xdr:colOff>
      <xdr:row>30</xdr:row>
      <xdr:rowOff>0</xdr:rowOff>
    </xdr:from>
    <xdr:to>
      <xdr:col>4</xdr:col>
      <xdr:colOff>116541</xdr:colOff>
      <xdr:row>32</xdr:row>
      <xdr:rowOff>143435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1B9E4992-238B-42DB-AE54-965047617AEC}"/>
            </a:ext>
          </a:extLst>
        </xdr:cNvPr>
        <xdr:cNvSpPr/>
      </xdr:nvSpPr>
      <xdr:spPr>
        <a:xfrm>
          <a:off x="268941" y="9121140"/>
          <a:ext cx="1104900" cy="47871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0000055/&#23460;&#35506;&#23554;&#29992;/02%20&#12473;&#12509;&#12540;&#12484;&#12464;&#12523;&#12540;&#12503;/03%20&#25512;&#36914;&#25285;&#24403;/09&#23398;&#26657;&#38283;&#25918;&#12539;&#12490;&#12452;&#12479;&#12540;&#12539;&#21315;&#37324;&#23665;&#27494;&#36947;/01&#12490;&#12452;&#12479;&#12540;/07&#24773;&#22577;&#20132;&#25563;&#20250;&#65288;&#35500;&#26126;&#20250;&#65289;/&#20196;&#21644;3-2&#65413;&#65394;&#65408;&#65392;/&#65413;&#65394;&#65408;&#65392;%20&#9679;&#27096;&#24335;%201&#65374;15/&#9733;R3~&#65413;&#65394;&#65408;&#65392;&#22865;&#32004;&#26360;&#65297;(%207&#26657;%20&#34920;%20&#35023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0000055/&#23460;&#35506;&#23554;&#29992;/02%20&#12473;&#12509;&#12540;&#12484;&#12464;&#12523;&#12540;&#12503;/03%20&#25512;&#36914;&#25285;&#24403;/09&#23398;&#26657;&#38283;&#25918;&#12539;&#12490;&#12452;&#12479;&#12540;&#12539;&#21315;&#37324;&#23665;&#27494;&#36947;/02&#23398;&#26657;&#38283;&#25918;/08&#35500;&#26126;&#20250;/R3&#29992;&#35500;&#26126;&#20250;/&#9679;&#23398;&#26657;&#38283;&#25918;&#20107;&#26989;&#12539;&#23455;&#26045;&#35201;&#38936;&#21450;&#12403;&#38306;&#20418;&#36039;&#26009;/&#9733;R3&#12510;&#12491;&#12517;&#12450;&#12523;%20&#20840;&#27096;&#24335;&#65288;1&#65374;15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055\&#23460;&#35506;&#23554;&#29992;\02%20&#12473;&#12509;&#12540;&#12484;&#12464;&#12523;&#12540;&#12503;\03%20&#25512;&#36914;&#25285;&#24403;\09%20%20%20&#23398;&#26657;&#38283;&#25918;&#12539;&#12490;&#12452;&#12479;&#12540;\00%20%20&#23398;&#26657;&#38283;&#25918;&#12539;&#12490;&#12452;&#12479;&#12540;&#65316;&#65336;&#21270;\&#25552;&#20986;&#26360;&#39006;&#12395;&#12388;&#12356;&#12390;\R&#65304;&#29992;&#65288;&#35500;&#26126;&#20250;&#65289;\&#20196;&#21644;&#65303;&#24180;&#20998;-4&#65413;&#65394;&#65408;&#65392;\&#65413;&#65394;&#65408;&#65392;%20&#9679;&#27096;&#24335;%201&#65374;15&#12288;&#22865;&#32004;&#26360;&#12304;&#30333;&#32025;&#12539;&#21407;&#26412;&#12305;\&#9679;&#27096;&#24335;%201&#65374;15&#12304;&#30333;&#32025;&#12305;.xlsx" TargetMode="External"/><Relationship Id="rId1" Type="http://schemas.openxmlformats.org/officeDocument/2006/relationships/externalLinkPath" Target="/k0000055/&#23460;&#35506;&#23554;&#29992;/02%20&#12473;&#12509;&#12540;&#12484;&#12464;&#12523;&#12540;&#12503;/03%20&#25512;&#36914;&#25285;&#24403;/09%20%20%20&#23398;&#26657;&#38283;&#25918;&#12539;&#12490;&#12452;&#12479;&#12540;/00%20%20&#23398;&#26657;&#38283;&#25918;&#12539;&#12490;&#12452;&#12479;&#12540;&#65316;&#65336;&#21270;/&#25552;&#20986;&#26360;&#39006;&#12395;&#12388;&#12356;&#12390;/R&#65304;&#29992;&#65288;&#35500;&#26126;&#20250;&#65289;/&#20196;&#21644;&#65303;&#24180;&#20998;-4&#65413;&#65394;&#65408;&#65392;/&#65413;&#65394;&#65408;&#65392;%20&#9679;&#27096;&#24335;%201&#65374;15&#12288;&#22865;&#32004;&#26360;&#12304;&#30333;&#32025;&#12539;&#21407;&#26412;&#12305;/&#9679;&#27096;&#24335;%201&#65374;15&#12304;&#30333;&#32025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差込元共通"/>
      <sheetName val="契約書"/>
      <sheetName val="契約書 (第五)"/>
      <sheetName val="契約書 (豊津)"/>
      <sheetName val="契約書 (佐井寺)"/>
      <sheetName val="契約書 (第二)"/>
      <sheetName val="契約書 (山田東)"/>
      <sheetName val="契約書 (千里丘)"/>
      <sheetName val="契約書 (豊津西)"/>
    </sheetNames>
    <sheetDataSet>
      <sheetData sheetId="0">
        <row r="2">
          <cell r="A2">
            <v>1</v>
          </cell>
          <cell r="M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差込元共通"/>
      <sheetName val="Sheet1"/>
      <sheetName val="様式ｂ1(表）"/>
      <sheetName val="様式ｂ1(裏）"/>
      <sheetName val="様式b3"/>
      <sheetName val="様式b3 (裏)"/>
      <sheetName val="様式b4"/>
      <sheetName val="委託料の支出科目区分（なし）"/>
      <sheetName val="様式b4-2"/>
      <sheetName val="様式b5"/>
      <sheetName val="様式b6"/>
      <sheetName val="様式ｂ7"/>
      <sheetName val="団体整理名簿"/>
      <sheetName val="様式ｂ(請求書)"/>
      <sheetName val="提出無し"/>
      <sheetName val="委任状 (見本)"/>
      <sheetName val="様式ｂ8"/>
      <sheetName val="様式ｂ9"/>
      <sheetName val="様式ｂ9-2"/>
      <sheetName val="様式ｂ10"/>
      <sheetName val="様式ｂ11"/>
      <sheetName val="様式ｂ11-2"/>
      <sheetName val="様式ｂ12"/>
      <sheetName val="様式ｂ13"/>
      <sheetName val="様式ｂ13-2"/>
      <sheetName val="様式ｂ14"/>
      <sheetName val="様式ｂ15"/>
      <sheetName val="sakujyo "/>
    </sheetNames>
    <sheetDataSet>
      <sheetData sheetId="0">
        <row r="2">
          <cell r="A2">
            <v>1</v>
          </cell>
          <cell r="M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ナイター開放 (☆☆最終)"/>
      <sheetName val="共通差込元"/>
      <sheetName val="様式1"/>
      <sheetName val="様式2"/>
      <sheetName val="様式3"/>
      <sheetName val="様式4 (Ｒ5)"/>
      <sheetName val="様式5"/>
      <sheetName val="利用団体名簿"/>
      <sheetName val="様式6"/>
      <sheetName val="様式7"/>
      <sheetName val="請求書"/>
      <sheetName val="様式8"/>
      <sheetName val="様式９"/>
      <sheetName val="様式１０"/>
      <sheetName val="様式11"/>
      <sheetName val="様式12"/>
    </sheetNames>
    <sheetDataSet>
      <sheetData sheetId="0"/>
      <sheetData sheetId="1">
        <row r="2">
          <cell r="A2">
            <v>1</v>
          </cell>
          <cell r="B2" t="str">
            <v>令和２年度</v>
          </cell>
          <cell r="C2" t="str">
            <v>令和２年</v>
          </cell>
          <cell r="D2" t="str">
            <v>２</v>
          </cell>
          <cell r="E2" t="str">
            <v>２０２０</v>
          </cell>
          <cell r="F2" t="str">
            <v>３</v>
          </cell>
          <cell r="G2"/>
          <cell r="H2"/>
          <cell r="I2"/>
          <cell r="K2" t="str">
            <v>後　藤　圭　二</v>
          </cell>
          <cell r="L2"/>
          <cell r="N2" t="str">
            <v>〇〇</v>
          </cell>
          <cell r="O2" t="str">
            <v>〇〇〇</v>
          </cell>
          <cell r="P2" t="str">
            <v>〇〇〇〇</v>
          </cell>
          <cell r="Q2"/>
          <cell r="T2">
            <v>6</v>
          </cell>
        </row>
        <row r="3">
          <cell r="A3">
            <v>2</v>
          </cell>
          <cell r="B3" t="str">
            <v>令和３年度</v>
          </cell>
          <cell r="C3" t="str">
            <v>令和３年</v>
          </cell>
          <cell r="D3" t="str">
            <v>３</v>
          </cell>
          <cell r="E3" t="str">
            <v>２０２１</v>
          </cell>
          <cell r="F3" t="str">
            <v>４</v>
          </cell>
          <cell r="G3" t="str">
            <v>○　○　○　○</v>
          </cell>
          <cell r="H3" t="str">
            <v xml:space="preserve">×　×　×　×
</v>
          </cell>
          <cell r="I3" t="str">
            <v xml:space="preserve">吹田市△△町１－１－１
</v>
          </cell>
          <cell r="J3" t="str">
            <v xml:space="preserve">吹田市○○町２－２－２
</v>
          </cell>
          <cell r="K3" t="str">
            <v>後　藤　圭　二</v>
          </cell>
          <cell r="L3" t="str">
            <v xml:space="preserve">１２３４－５６７８
</v>
          </cell>
          <cell r="M3" t="str">
            <v xml:space="preserve">９８７６－５４３２
</v>
          </cell>
          <cell r="N3" t="str">
            <v>〇〇</v>
          </cell>
          <cell r="O3" t="str">
            <v>〇〇〇</v>
          </cell>
          <cell r="P3" t="str">
            <v>〇〇〇〇</v>
          </cell>
          <cell r="Q3"/>
        </row>
        <row r="4">
          <cell r="A4">
            <v>3</v>
          </cell>
          <cell r="B4" t="str">
            <v>令和元年度</v>
          </cell>
          <cell r="C4" t="str">
            <v>令和元年</v>
          </cell>
          <cell r="D4">
            <v>1</v>
          </cell>
          <cell r="E4">
            <v>2019</v>
          </cell>
          <cell r="F4">
            <v>2</v>
          </cell>
          <cell r="G4" t="str">
            <v>○　○　○　○</v>
          </cell>
          <cell r="H4" t="str">
            <v xml:space="preserve">×　×　×　×
</v>
          </cell>
          <cell r="I4" t="str">
            <v xml:space="preserve">吹田市△△町１－１－１
</v>
          </cell>
          <cell r="J4" t="str">
            <v xml:space="preserve">吹田市○○町２－２－２
</v>
          </cell>
          <cell r="K4" t="str">
            <v>後　藤　圭　二</v>
          </cell>
          <cell r="L4" t="str">
            <v xml:space="preserve">１２３４－５６７８
</v>
          </cell>
          <cell r="M4" t="str">
            <v xml:space="preserve">９８７６－５４３２
</v>
          </cell>
          <cell r="N4" t="str">
            <v>〇〇</v>
          </cell>
          <cell r="O4" t="str">
            <v>〇〇〇</v>
          </cell>
          <cell r="P4" t="str">
            <v>〇〇〇〇</v>
          </cell>
          <cell r="Q4"/>
        </row>
        <row r="5">
          <cell r="A5">
            <v>4</v>
          </cell>
          <cell r="B5" t="str">
            <v>令和４年度</v>
          </cell>
          <cell r="C5" t="str">
            <v>令和４年</v>
          </cell>
          <cell r="D5" t="str">
            <v>４</v>
          </cell>
          <cell r="E5" t="str">
            <v>２０２２</v>
          </cell>
          <cell r="F5" t="str">
            <v>５</v>
          </cell>
          <cell r="G5" t="str">
            <v>○　○　○　○</v>
          </cell>
          <cell r="H5" t="str">
            <v xml:space="preserve">×　×　×　×
</v>
          </cell>
          <cell r="I5" t="str">
            <v xml:space="preserve">吹田市△△町１－１－１
</v>
          </cell>
          <cell r="J5" t="str">
            <v xml:space="preserve">吹田市○○町２－２－２
</v>
          </cell>
          <cell r="K5" t="str">
            <v>後　藤　圭　二</v>
          </cell>
          <cell r="L5" t="str">
            <v xml:space="preserve">１２３４－５６７８
</v>
          </cell>
          <cell r="M5" t="str">
            <v xml:space="preserve">９８７６－５４３２
</v>
          </cell>
          <cell r="N5" t="str">
            <v>〇〇</v>
          </cell>
          <cell r="O5" t="str">
            <v>〇〇〇</v>
          </cell>
          <cell r="P5" t="str">
            <v>〇〇〇〇</v>
          </cell>
          <cell r="Q5">
            <v>4</v>
          </cell>
        </row>
        <row r="6">
          <cell r="A6">
            <v>5</v>
          </cell>
          <cell r="B6" t="str">
            <v>令和５年度</v>
          </cell>
          <cell r="C6" t="str">
            <v>令和５年</v>
          </cell>
          <cell r="D6" t="str">
            <v>５</v>
          </cell>
          <cell r="E6" t="str">
            <v>２０２３</v>
          </cell>
          <cell r="F6" t="str">
            <v>６</v>
          </cell>
          <cell r="G6" t="str">
            <v>○　○　○　○</v>
          </cell>
          <cell r="H6" t="str">
            <v xml:space="preserve">×　×　×　×
</v>
          </cell>
          <cell r="I6" t="str">
            <v xml:space="preserve">吹田市△△町１－１－１
</v>
          </cell>
          <cell r="J6" t="str">
            <v xml:space="preserve">吹田市○○町２－２－２
</v>
          </cell>
          <cell r="K6" t="str">
            <v>後　藤　圭　二</v>
          </cell>
          <cell r="L6" t="str">
            <v xml:space="preserve">１２３４－５６７８
</v>
          </cell>
          <cell r="M6" t="str">
            <v xml:space="preserve">９８７６－５４３２
</v>
          </cell>
          <cell r="N6" t="str">
            <v>〇〇</v>
          </cell>
          <cell r="O6" t="str">
            <v>〇〇〇</v>
          </cell>
          <cell r="P6" t="str">
            <v>〇〇〇〇</v>
          </cell>
          <cell r="Q6">
            <v>5</v>
          </cell>
        </row>
        <row r="7">
          <cell r="A7">
            <v>6</v>
          </cell>
          <cell r="B7" t="str">
            <v>令和６年度</v>
          </cell>
          <cell r="C7" t="str">
            <v>令和６年</v>
          </cell>
          <cell r="D7" t="str">
            <v>６</v>
          </cell>
          <cell r="E7" t="str">
            <v>２０２４</v>
          </cell>
          <cell r="F7" t="str">
            <v>７</v>
          </cell>
          <cell r="G7" t="str">
            <v>○　○　○　○</v>
          </cell>
          <cell r="H7" t="str">
            <v xml:space="preserve">×　×　×　×
</v>
          </cell>
          <cell r="I7" t="str">
            <v xml:space="preserve">吹田市△△町１－１－１
</v>
          </cell>
          <cell r="J7" t="str">
            <v xml:space="preserve">吹田市○○町２－２－２
</v>
          </cell>
          <cell r="K7" t="str">
            <v>後　藤　圭　二</v>
          </cell>
          <cell r="L7" t="str">
            <v xml:space="preserve">１２３４－５６７８
</v>
          </cell>
          <cell r="M7" t="str">
            <v xml:space="preserve">９８７６－５４３２
</v>
          </cell>
          <cell r="N7" t="str">
            <v>〇〇</v>
          </cell>
          <cell r="O7" t="str">
            <v>〇〇〇</v>
          </cell>
          <cell r="P7" t="str">
            <v>〇〇〇〇</v>
          </cell>
          <cell r="Q7">
            <v>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FBC-DA1A-4FC3-823E-AEC8702C786C}">
  <sheetPr>
    <pageSetUpPr fitToPage="1"/>
  </sheetPr>
  <dimension ref="A1:Z38"/>
  <sheetViews>
    <sheetView tabSelected="1" topLeftCell="A2" zoomScale="85" zoomScaleNormal="85" zoomScaleSheetLayoutView="115" workbookViewId="0">
      <selection activeCell="X11" sqref="X11"/>
    </sheetView>
  </sheetViews>
  <sheetFormatPr defaultColWidth="8.09765625" defaultRowHeight="13.2" x14ac:dyDescent="0.45"/>
  <cols>
    <col min="1" max="1" width="4.8984375" style="3" customWidth="1"/>
    <col min="2" max="2" width="4.3984375" style="3" customWidth="1"/>
    <col min="3" max="3" width="3.5" style="3" customWidth="1"/>
    <col min="4" max="4" width="3.69921875" style="3" customWidth="1"/>
    <col min="5" max="5" width="3.3984375" style="3" customWidth="1"/>
    <col min="6" max="6" width="3.19921875" style="3" customWidth="1"/>
    <col min="7" max="7" width="2.8984375" style="3" customWidth="1"/>
    <col min="8" max="8" width="3.09765625" style="3" customWidth="1"/>
    <col min="9" max="9" width="3.69921875" style="3" customWidth="1"/>
    <col min="10" max="10" width="4.69921875" style="3" customWidth="1"/>
    <col min="11" max="11" width="5.3984375" style="3" customWidth="1"/>
    <col min="12" max="12" width="3.3984375" style="3" customWidth="1"/>
    <col min="13" max="13" width="4.69921875" style="3" customWidth="1"/>
    <col min="14" max="14" width="3.3984375" style="3" customWidth="1"/>
    <col min="15" max="15" width="2.19921875" style="3" customWidth="1"/>
    <col min="16" max="16" width="2.8984375" style="3" customWidth="1"/>
    <col min="17" max="17" width="2.69921875" style="3" customWidth="1"/>
    <col min="18" max="18" width="3.8984375" style="3" customWidth="1"/>
    <col min="19" max="19" width="4.19921875" style="3" customWidth="1"/>
    <col min="20" max="20" width="1.8984375" style="3" customWidth="1"/>
    <col min="21" max="21" width="3.69921875" style="3" customWidth="1"/>
    <col min="22" max="22" width="4.19921875" style="3" customWidth="1"/>
    <col min="23" max="16384" width="8.09765625" style="3"/>
  </cols>
  <sheetData>
    <row r="1" spans="1:26" ht="18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 t="s">
        <v>0</v>
      </c>
      <c r="W1" s="1"/>
    </row>
    <row r="2" spans="1:26" ht="22.5" customHeight="1" thickBot="1" x14ac:dyDescent="0.5">
      <c r="A2" s="3" t="s">
        <v>1</v>
      </c>
      <c r="X2" s="4"/>
    </row>
    <row r="3" spans="1:26" ht="22.5" customHeight="1" x14ac:dyDescent="0.45">
      <c r="A3" s="5"/>
      <c r="B3" s="80"/>
      <c r="C3" s="83" t="str">
        <f>IF($Z$4="","",VLOOKUP([3]共通差込元!$T$2,[3]共通差込元!$A$2:$Q$7,17,FALSE))</f>
        <v/>
      </c>
      <c r="D3" s="84" t="s">
        <v>2</v>
      </c>
      <c r="E3" s="84" t="str">
        <f>IF($Z$4="","","×")</f>
        <v/>
      </c>
      <c r="F3" s="84"/>
      <c r="G3" s="80" t="s">
        <v>3</v>
      </c>
      <c r="H3" s="84" t="str">
        <f>IF($Z$4="","","×")</f>
        <v/>
      </c>
      <c r="I3" s="84"/>
      <c r="J3" s="80" t="s">
        <v>4</v>
      </c>
      <c r="K3" s="87" t="str">
        <f>IF($Z$4="","",IF(OR(C3="",E3="",H3=""),"",IFERROR(DATE(C3+2018,E3,H3),"×")))</f>
        <v/>
      </c>
      <c r="L3" s="80" t="s">
        <v>5</v>
      </c>
      <c r="M3" s="80"/>
      <c r="N3" s="84"/>
      <c r="O3" s="84"/>
      <c r="P3" s="84"/>
      <c r="Q3" s="90" t="s">
        <v>6</v>
      </c>
      <c r="R3" s="6" t="s">
        <v>7</v>
      </c>
      <c r="S3" s="6"/>
      <c r="T3" s="6"/>
      <c r="U3" s="6"/>
      <c r="V3" s="7"/>
      <c r="X3" s="4"/>
    </row>
    <row r="4" spans="1:26" ht="41.25" customHeight="1" x14ac:dyDescent="0.2">
      <c r="A4" s="8"/>
      <c r="B4" s="81"/>
      <c r="C4" s="81"/>
      <c r="D4" s="81"/>
      <c r="E4" s="85"/>
      <c r="F4" s="85"/>
      <c r="G4" s="81"/>
      <c r="H4" s="85"/>
      <c r="I4" s="85"/>
      <c r="J4" s="81"/>
      <c r="K4" s="88"/>
      <c r="L4" s="81"/>
      <c r="M4" s="81"/>
      <c r="N4" s="85"/>
      <c r="O4" s="85"/>
      <c r="P4" s="85"/>
      <c r="Q4" s="91"/>
      <c r="R4" s="74" t="s">
        <v>8</v>
      </c>
      <c r="S4" s="75"/>
      <c r="T4" s="75"/>
      <c r="U4" s="75"/>
      <c r="V4" s="76"/>
      <c r="X4" s="4"/>
      <c r="Z4" s="9"/>
    </row>
    <row r="5" spans="1:26" ht="11.25" customHeight="1" x14ac:dyDescent="0.45">
      <c r="A5" s="10"/>
      <c r="B5" s="82"/>
      <c r="C5" s="82"/>
      <c r="D5" s="82"/>
      <c r="E5" s="86"/>
      <c r="F5" s="86"/>
      <c r="G5" s="82"/>
      <c r="H5" s="86"/>
      <c r="I5" s="86"/>
      <c r="J5" s="82"/>
      <c r="K5" s="89"/>
      <c r="L5" s="82"/>
      <c r="M5" s="82"/>
      <c r="N5" s="86"/>
      <c r="O5" s="86"/>
      <c r="P5" s="86"/>
      <c r="Q5" s="92"/>
      <c r="R5" s="77" t="s">
        <v>9</v>
      </c>
      <c r="S5" s="78"/>
      <c r="T5" s="78"/>
      <c r="U5" s="78"/>
      <c r="V5" s="79"/>
    </row>
    <row r="6" spans="1:26" ht="30" customHeight="1" x14ac:dyDescent="0.45">
      <c r="A6" s="11"/>
      <c r="B6" s="93" t="s">
        <v>10</v>
      </c>
      <c r="C6" s="93"/>
      <c r="D6" s="93"/>
      <c r="E6" s="93"/>
      <c r="F6" s="93"/>
      <c r="G6" s="93"/>
      <c r="H6" s="93"/>
      <c r="I6" s="94" t="s">
        <v>11</v>
      </c>
      <c r="J6" s="95"/>
      <c r="K6" s="93" t="s">
        <v>12</v>
      </c>
      <c r="L6" s="93"/>
      <c r="M6" s="96" t="s">
        <v>13</v>
      </c>
      <c r="N6" s="97"/>
      <c r="O6" s="97"/>
      <c r="P6" s="97"/>
      <c r="Q6" s="97"/>
      <c r="R6" s="97"/>
      <c r="S6" s="97"/>
      <c r="T6" s="97"/>
      <c r="U6" s="97"/>
      <c r="V6" s="98"/>
    </row>
    <row r="7" spans="1:26" ht="30" customHeight="1" x14ac:dyDescent="0.45">
      <c r="A7" s="99" t="s">
        <v>14</v>
      </c>
      <c r="B7" s="95"/>
      <c r="C7" s="95"/>
      <c r="D7" s="100"/>
      <c r="E7" s="12" t="s">
        <v>15</v>
      </c>
      <c r="F7" s="13"/>
      <c r="G7" s="13"/>
      <c r="H7" s="14"/>
      <c r="I7" s="104" t="str">
        <f>IF($Z$4="","",12345)</f>
        <v/>
      </c>
      <c r="J7" s="105"/>
      <c r="K7" s="15" t="s">
        <v>16</v>
      </c>
      <c r="L7" s="15" t="s">
        <v>17</v>
      </c>
      <c r="M7" s="106" t="str">
        <f>IF($Z$4="","",12355)</f>
        <v/>
      </c>
      <c r="N7" s="106"/>
      <c r="O7" s="106"/>
      <c r="P7" s="16" t="s">
        <v>16</v>
      </c>
      <c r="Q7" s="16"/>
      <c r="R7" s="16" t="s">
        <v>18</v>
      </c>
      <c r="S7" s="106" t="str">
        <f>IF(OR(M7="",I7=""),"",M7-I7)</f>
        <v/>
      </c>
      <c r="T7" s="106"/>
      <c r="V7" s="17" t="s">
        <v>19</v>
      </c>
    </row>
    <row r="8" spans="1:26" ht="30" customHeight="1" thickBot="1" x14ac:dyDescent="0.5">
      <c r="A8" s="101"/>
      <c r="B8" s="102"/>
      <c r="C8" s="102"/>
      <c r="D8" s="103"/>
      <c r="E8" s="18" t="s">
        <v>20</v>
      </c>
      <c r="F8" s="19"/>
      <c r="G8" s="19"/>
      <c r="H8" s="20"/>
      <c r="I8" s="180" t="s">
        <v>54</v>
      </c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3"/>
    </row>
    <row r="9" spans="1:26" ht="20.25" customHeight="1" thickBot="1" x14ac:dyDescent="0.5"/>
    <row r="10" spans="1:26" ht="22.5" customHeight="1" x14ac:dyDescent="0.45">
      <c r="A10" s="107" t="s">
        <v>21</v>
      </c>
      <c r="B10" s="108"/>
      <c r="C10" s="109"/>
      <c r="D10" s="21" t="s">
        <v>22</v>
      </c>
      <c r="E10" s="22"/>
      <c r="F10" s="23"/>
      <c r="G10" s="24" t="s">
        <v>23</v>
      </c>
      <c r="H10" s="6"/>
      <c r="I10" s="25"/>
      <c r="J10" s="24" t="s">
        <v>24</v>
      </c>
      <c r="K10" s="25"/>
      <c r="L10" s="24" t="s">
        <v>25</v>
      </c>
      <c r="M10" s="6"/>
      <c r="N10" s="24"/>
      <c r="O10" s="25"/>
      <c r="P10" s="21" t="s">
        <v>26</v>
      </c>
      <c r="Q10" s="22"/>
      <c r="R10" s="23"/>
      <c r="S10" s="21" t="s">
        <v>27</v>
      </c>
      <c r="T10" s="110"/>
      <c r="U10" s="110"/>
      <c r="V10" s="26" t="s">
        <v>6</v>
      </c>
    </row>
    <row r="11" spans="1:26" ht="24.75" customHeight="1" x14ac:dyDescent="0.45">
      <c r="A11" s="27"/>
      <c r="B11" s="28" t="s">
        <v>28</v>
      </c>
      <c r="C11" s="29"/>
      <c r="D11" s="29"/>
      <c r="E11" s="30"/>
      <c r="F11" s="31"/>
      <c r="G11" s="12" t="s">
        <v>29</v>
      </c>
      <c r="H11" s="13"/>
      <c r="I11" s="13"/>
      <c r="J11" s="14"/>
      <c r="K11" s="12" t="s">
        <v>30</v>
      </c>
      <c r="L11" s="13"/>
      <c r="M11" s="14"/>
      <c r="N11" s="12" t="s">
        <v>31</v>
      </c>
      <c r="O11" s="13"/>
      <c r="P11" s="13"/>
      <c r="Q11" s="13"/>
      <c r="R11" s="14"/>
      <c r="S11" s="12" t="s">
        <v>32</v>
      </c>
      <c r="T11" s="13"/>
      <c r="U11" s="13"/>
      <c r="V11" s="32"/>
    </row>
    <row r="12" spans="1:26" ht="26.25" customHeight="1" x14ac:dyDescent="0.45">
      <c r="A12" s="33"/>
      <c r="B12" s="34"/>
      <c r="C12" s="35"/>
      <c r="D12" s="35"/>
      <c r="E12" s="35"/>
      <c r="F12" s="36"/>
      <c r="G12" s="111" t="s">
        <v>33</v>
      </c>
      <c r="H12" s="112"/>
      <c r="I12" s="112"/>
      <c r="J12" s="113"/>
      <c r="K12" s="114" t="str">
        <f>IF($Z$4="","","〇〇FC")</f>
        <v/>
      </c>
      <c r="L12" s="115"/>
      <c r="M12" s="116"/>
      <c r="N12" s="122" t="str">
        <f>IF($Z$4="","",25)</f>
        <v/>
      </c>
      <c r="O12" s="123"/>
      <c r="P12" s="123"/>
      <c r="Q12" s="123"/>
      <c r="R12" s="36"/>
      <c r="S12" s="128"/>
      <c r="T12" s="129"/>
      <c r="U12" s="129"/>
      <c r="V12" s="130"/>
    </row>
    <row r="13" spans="1:26" ht="26.25" customHeight="1" x14ac:dyDescent="0.45">
      <c r="A13" s="37" t="s">
        <v>34</v>
      </c>
      <c r="B13" s="38" t="str">
        <f>IF($Z$4="","１.２.３.４.５.６","１.２.③.４.５.６")</f>
        <v>１.２.３.４.５.６</v>
      </c>
      <c r="C13" s="30"/>
      <c r="D13" s="30"/>
      <c r="E13" s="30"/>
      <c r="F13" s="30"/>
      <c r="G13" s="137" t="s">
        <v>17</v>
      </c>
      <c r="H13" s="85"/>
      <c r="I13" s="85"/>
      <c r="J13" s="138"/>
      <c r="K13" s="117"/>
      <c r="L13" s="117"/>
      <c r="M13" s="118"/>
      <c r="N13" s="124"/>
      <c r="O13" s="125"/>
      <c r="P13" s="125"/>
      <c r="Q13" s="125"/>
      <c r="R13" s="39"/>
      <c r="S13" s="131"/>
      <c r="T13" s="132"/>
      <c r="U13" s="132"/>
      <c r="V13" s="133"/>
    </row>
    <row r="14" spans="1:26" ht="26.25" customHeight="1" x14ac:dyDescent="0.45">
      <c r="A14" s="40"/>
      <c r="B14" s="41"/>
      <c r="C14" s="16"/>
      <c r="D14" s="16"/>
      <c r="E14" s="16"/>
      <c r="F14" s="42"/>
      <c r="G14" s="139" t="s">
        <v>33</v>
      </c>
      <c r="H14" s="140"/>
      <c r="I14" s="140"/>
      <c r="J14" s="141"/>
      <c r="K14" s="119"/>
      <c r="L14" s="120"/>
      <c r="M14" s="121"/>
      <c r="N14" s="126"/>
      <c r="O14" s="127"/>
      <c r="P14" s="127"/>
      <c r="Q14" s="127"/>
      <c r="R14" s="42" t="s">
        <v>35</v>
      </c>
      <c r="S14" s="134"/>
      <c r="T14" s="135"/>
      <c r="U14" s="135"/>
      <c r="V14" s="136"/>
    </row>
    <row r="15" spans="1:26" ht="26.25" customHeight="1" x14ac:dyDescent="0.45">
      <c r="A15" s="33"/>
      <c r="B15" s="34"/>
      <c r="C15" s="35"/>
      <c r="D15" s="35"/>
      <c r="E15" s="35"/>
      <c r="F15" s="36"/>
      <c r="G15" s="111" t="s">
        <v>33</v>
      </c>
      <c r="H15" s="112"/>
      <c r="I15" s="112"/>
      <c r="J15" s="113"/>
      <c r="K15" s="128"/>
      <c r="L15" s="129"/>
      <c r="M15" s="145"/>
      <c r="N15" s="122"/>
      <c r="O15" s="123"/>
      <c r="P15" s="123"/>
      <c r="Q15" s="123"/>
      <c r="R15" s="36"/>
      <c r="S15" s="128"/>
      <c r="T15" s="129"/>
      <c r="U15" s="129"/>
      <c r="V15" s="130"/>
    </row>
    <row r="16" spans="1:26" ht="26.25" customHeight="1" x14ac:dyDescent="0.45">
      <c r="A16" s="37" t="s">
        <v>36</v>
      </c>
      <c r="B16" s="38" t="s">
        <v>37</v>
      </c>
      <c r="C16" s="30"/>
      <c r="D16" s="30"/>
      <c r="E16" s="30"/>
      <c r="F16" s="30"/>
      <c r="G16" s="137" t="s">
        <v>17</v>
      </c>
      <c r="H16" s="85"/>
      <c r="I16" s="85"/>
      <c r="J16" s="138"/>
      <c r="K16" s="132"/>
      <c r="L16" s="132"/>
      <c r="M16" s="146"/>
      <c r="N16" s="124"/>
      <c r="O16" s="125"/>
      <c r="P16" s="125"/>
      <c r="Q16" s="125"/>
      <c r="R16" s="39"/>
      <c r="S16" s="131"/>
      <c r="T16" s="132"/>
      <c r="U16" s="132"/>
      <c r="V16" s="133"/>
    </row>
    <row r="17" spans="1:22" ht="26.25" customHeight="1" thickBot="1" x14ac:dyDescent="0.5">
      <c r="A17" s="43"/>
      <c r="B17" s="44"/>
      <c r="C17" s="45"/>
      <c r="D17" s="45"/>
      <c r="E17" s="45"/>
      <c r="F17" s="46"/>
      <c r="G17" s="153" t="s">
        <v>33</v>
      </c>
      <c r="H17" s="154"/>
      <c r="I17" s="154"/>
      <c r="J17" s="155"/>
      <c r="K17" s="147"/>
      <c r="L17" s="148"/>
      <c r="M17" s="149"/>
      <c r="N17" s="150"/>
      <c r="O17" s="151"/>
      <c r="P17" s="151"/>
      <c r="Q17" s="151"/>
      <c r="R17" s="46" t="s">
        <v>35</v>
      </c>
      <c r="S17" s="147"/>
      <c r="T17" s="148"/>
      <c r="U17" s="148"/>
      <c r="V17" s="152"/>
    </row>
    <row r="18" spans="1:22" ht="26.25" customHeight="1" thickBot="1" x14ac:dyDescent="0.5">
      <c r="A18" s="4"/>
      <c r="G18" s="1"/>
      <c r="I18" s="47"/>
      <c r="K18" s="48"/>
      <c r="L18" s="48"/>
      <c r="M18" s="48"/>
      <c r="N18" s="49"/>
      <c r="O18" s="49"/>
      <c r="P18" s="49"/>
      <c r="Q18" s="49"/>
      <c r="S18" s="48"/>
      <c r="T18" s="48"/>
      <c r="U18" s="48"/>
      <c r="V18" s="48"/>
    </row>
    <row r="19" spans="1:22" ht="26.25" customHeight="1" x14ac:dyDescent="0.45">
      <c r="A19" s="50"/>
      <c r="B19" s="51"/>
      <c r="C19" s="51"/>
      <c r="D19" s="51"/>
      <c r="E19" s="51"/>
      <c r="F19" s="52"/>
      <c r="G19" s="156" t="s">
        <v>38</v>
      </c>
      <c r="H19" s="157"/>
      <c r="I19" s="157"/>
      <c r="J19" s="158"/>
      <c r="K19" s="159" t="s">
        <v>39</v>
      </c>
      <c r="L19" s="160"/>
      <c r="M19" s="160"/>
      <c r="N19" s="160"/>
      <c r="O19" s="160"/>
      <c r="P19" s="160"/>
      <c r="Q19" s="160"/>
      <c r="R19" s="161"/>
      <c r="S19" s="162" t="s">
        <v>40</v>
      </c>
      <c r="T19" s="163"/>
      <c r="U19" s="163"/>
      <c r="V19" s="164"/>
    </row>
    <row r="20" spans="1:22" ht="26.25" customHeight="1" x14ac:dyDescent="0.45">
      <c r="A20" s="165" t="s">
        <v>41</v>
      </c>
      <c r="B20" s="166"/>
      <c r="C20" s="166"/>
      <c r="D20" s="166"/>
      <c r="E20" s="166"/>
      <c r="F20" s="167"/>
      <c r="G20" s="111" t="s">
        <v>33</v>
      </c>
      <c r="H20" s="168"/>
      <c r="I20" s="168"/>
      <c r="J20" s="169"/>
      <c r="K20" s="53"/>
      <c r="L20" s="48"/>
      <c r="M20" s="48"/>
      <c r="N20" s="54"/>
      <c r="O20" s="54"/>
      <c r="P20" s="54"/>
      <c r="Q20" s="54"/>
      <c r="R20" s="39"/>
      <c r="S20" s="53"/>
      <c r="T20" s="48"/>
      <c r="U20" s="48"/>
      <c r="V20" s="55"/>
    </row>
    <row r="21" spans="1:22" ht="26.25" customHeight="1" thickBot="1" x14ac:dyDescent="0.5">
      <c r="A21" s="56"/>
      <c r="B21" s="45"/>
      <c r="C21" s="45"/>
      <c r="D21" s="45"/>
      <c r="E21" s="45"/>
      <c r="F21" s="46"/>
      <c r="G21" s="153"/>
      <c r="H21" s="170"/>
      <c r="I21" s="170"/>
      <c r="J21" s="171"/>
      <c r="K21" s="57"/>
      <c r="L21" s="58"/>
      <c r="M21" s="58"/>
      <c r="N21" s="59"/>
      <c r="O21" s="59"/>
      <c r="P21" s="59"/>
      <c r="Q21" s="59"/>
      <c r="R21" s="46"/>
      <c r="S21" s="57"/>
      <c r="T21" s="58"/>
      <c r="U21" s="58"/>
      <c r="V21" s="60"/>
    </row>
    <row r="22" spans="1:22" ht="26.25" customHeight="1" thickBot="1" x14ac:dyDescent="0.5">
      <c r="A22" s="4"/>
      <c r="G22" s="1"/>
      <c r="I22" s="47"/>
      <c r="K22" s="48"/>
      <c r="L22" s="48"/>
      <c r="M22" s="48"/>
      <c r="N22" s="54"/>
      <c r="O22" s="54"/>
      <c r="P22" s="54"/>
      <c r="Q22" s="54"/>
      <c r="S22" s="48"/>
      <c r="T22" s="48"/>
      <c r="U22" s="48"/>
      <c r="V22" s="48"/>
    </row>
    <row r="23" spans="1:22" ht="26.25" customHeight="1" x14ac:dyDescent="0.45">
      <c r="A23" s="142" t="s">
        <v>42</v>
      </c>
      <c r="B23" s="143"/>
      <c r="C23" s="143"/>
      <c r="D23" s="143"/>
      <c r="E23" s="143"/>
      <c r="F23" s="144"/>
      <c r="G23" s="21"/>
      <c r="H23" s="22"/>
      <c r="I23" s="22"/>
      <c r="J23" s="61" t="s">
        <v>43</v>
      </c>
      <c r="K23" s="51"/>
      <c r="L23" s="22"/>
      <c r="M23" s="22"/>
      <c r="N23" s="51"/>
      <c r="O23" s="22"/>
      <c r="P23" s="22"/>
      <c r="Q23" s="22"/>
      <c r="R23" s="22"/>
      <c r="S23" s="22"/>
      <c r="T23" s="22"/>
      <c r="U23" s="22"/>
      <c r="V23" s="62"/>
    </row>
    <row r="24" spans="1:22" ht="26.25" customHeight="1" x14ac:dyDescent="0.45">
      <c r="A24" s="172" t="s">
        <v>44</v>
      </c>
      <c r="B24" s="173"/>
      <c r="C24" s="173"/>
      <c r="D24" s="173"/>
      <c r="E24" s="173"/>
      <c r="F24" s="174"/>
      <c r="G24" s="63"/>
      <c r="H24" s="15"/>
      <c r="I24" s="15" t="s">
        <v>11</v>
      </c>
      <c r="J24" s="15" t="s">
        <v>45</v>
      </c>
      <c r="K24" s="15" t="s">
        <v>46</v>
      </c>
      <c r="L24" s="15"/>
      <c r="M24" s="179"/>
      <c r="N24" s="179"/>
      <c r="O24" s="179"/>
      <c r="P24" s="179"/>
      <c r="Q24" s="179"/>
      <c r="R24" s="179"/>
      <c r="S24" s="179"/>
      <c r="T24" s="179"/>
      <c r="U24" s="15" t="s">
        <v>6</v>
      </c>
      <c r="V24" s="64"/>
    </row>
    <row r="25" spans="1:22" ht="26.25" customHeight="1" x14ac:dyDescent="0.45">
      <c r="A25" s="172" t="s">
        <v>47</v>
      </c>
      <c r="B25" s="173"/>
      <c r="C25" s="173"/>
      <c r="D25" s="173"/>
      <c r="E25" s="173"/>
      <c r="F25" s="174"/>
      <c r="G25" s="63"/>
      <c r="H25" s="15"/>
      <c r="I25" s="15" t="s">
        <v>11</v>
      </c>
      <c r="J25" s="15" t="s">
        <v>45</v>
      </c>
      <c r="K25" s="15" t="s">
        <v>46</v>
      </c>
      <c r="L25" s="15"/>
      <c r="M25" s="179"/>
      <c r="N25" s="179"/>
      <c r="O25" s="179"/>
      <c r="P25" s="179"/>
      <c r="Q25" s="179"/>
      <c r="R25" s="179"/>
      <c r="S25" s="179"/>
      <c r="T25" s="179"/>
      <c r="U25" s="15" t="s">
        <v>6</v>
      </c>
      <c r="V25" s="64"/>
    </row>
    <row r="26" spans="1:22" ht="26.25" customHeight="1" x14ac:dyDescent="0.45">
      <c r="A26" s="172" t="s">
        <v>48</v>
      </c>
      <c r="B26" s="173"/>
      <c r="C26" s="173"/>
      <c r="D26" s="173"/>
      <c r="E26" s="173"/>
      <c r="F26" s="174"/>
      <c r="G26" s="63"/>
      <c r="H26" s="15"/>
      <c r="I26" s="15" t="s">
        <v>11</v>
      </c>
      <c r="J26" s="15" t="s">
        <v>45</v>
      </c>
      <c r="K26" s="15" t="s">
        <v>46</v>
      </c>
      <c r="L26" s="15"/>
      <c r="M26" s="179"/>
      <c r="N26" s="179"/>
      <c r="O26" s="179"/>
      <c r="P26" s="179"/>
      <c r="Q26" s="179"/>
      <c r="R26" s="179"/>
      <c r="S26" s="179"/>
      <c r="T26" s="179"/>
      <c r="U26" s="15" t="s">
        <v>6</v>
      </c>
      <c r="V26" s="64"/>
    </row>
    <row r="27" spans="1:22" ht="26.25" customHeight="1" x14ac:dyDescent="0.45">
      <c r="A27" s="172" t="s">
        <v>49</v>
      </c>
      <c r="B27" s="173"/>
      <c r="C27" s="173"/>
      <c r="D27" s="173"/>
      <c r="E27" s="173"/>
      <c r="F27" s="174"/>
      <c r="G27" s="63"/>
      <c r="H27" s="15"/>
      <c r="I27" s="15"/>
      <c r="J27" s="175" t="str">
        <f>IF($Z$4="","",2)</f>
        <v/>
      </c>
      <c r="K27" s="175"/>
      <c r="L27" s="175"/>
      <c r="M27" s="15" t="s">
        <v>50</v>
      </c>
      <c r="N27" s="15"/>
      <c r="O27" s="15"/>
      <c r="P27" s="15"/>
      <c r="Q27" s="15"/>
      <c r="R27" s="15"/>
      <c r="S27" s="15"/>
      <c r="T27" s="15"/>
      <c r="U27" s="15"/>
      <c r="V27" s="64"/>
    </row>
    <row r="28" spans="1:22" x14ac:dyDescent="0.45">
      <c r="A28" s="11"/>
      <c r="B28" s="35"/>
      <c r="C28" s="35"/>
      <c r="D28" s="35"/>
      <c r="E28" s="35"/>
      <c r="F28" s="36"/>
      <c r="G28" s="34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5"/>
    </row>
    <row r="29" spans="1:22" x14ac:dyDescent="0.45">
      <c r="A29" s="176" t="s">
        <v>51</v>
      </c>
      <c r="B29" s="177"/>
      <c r="C29" s="177"/>
      <c r="D29" s="177"/>
      <c r="E29" s="177"/>
      <c r="F29" s="178"/>
      <c r="G29" s="66"/>
      <c r="V29" s="67"/>
    </row>
    <row r="30" spans="1:22" x14ac:dyDescent="0.45">
      <c r="A30" s="8"/>
      <c r="F30" s="39"/>
      <c r="G30" s="66"/>
      <c r="V30" s="67"/>
    </row>
    <row r="31" spans="1:22" x14ac:dyDescent="0.45">
      <c r="A31" s="8"/>
      <c r="B31" s="3" t="s">
        <v>52</v>
      </c>
      <c r="F31" s="39"/>
      <c r="G31" s="66"/>
      <c r="V31" s="67"/>
    </row>
    <row r="32" spans="1:22" x14ac:dyDescent="0.45">
      <c r="A32" s="8"/>
      <c r="F32" s="39"/>
      <c r="G32" s="66"/>
      <c r="V32" s="67"/>
    </row>
    <row r="33" spans="1:26" ht="18" x14ac:dyDescent="0.45">
      <c r="A33" s="8"/>
      <c r="B33" s="68" t="s">
        <v>53</v>
      </c>
      <c r="F33" s="39"/>
      <c r="G33" s="66"/>
      <c r="V33" s="67"/>
      <c r="Z33" s="69"/>
    </row>
    <row r="34" spans="1:26" x14ac:dyDescent="0.45">
      <c r="A34" s="8"/>
      <c r="F34" s="39"/>
      <c r="G34" s="66"/>
      <c r="V34" s="67"/>
    </row>
    <row r="35" spans="1:26" x14ac:dyDescent="0.45">
      <c r="A35" s="8"/>
      <c r="F35" s="39"/>
      <c r="G35" s="66"/>
      <c r="V35" s="67"/>
    </row>
    <row r="36" spans="1:26" x14ac:dyDescent="0.45">
      <c r="A36" s="8"/>
      <c r="F36" s="39"/>
      <c r="G36" s="66"/>
      <c r="V36" s="67"/>
    </row>
    <row r="37" spans="1:26" x14ac:dyDescent="0.45">
      <c r="A37" s="8"/>
      <c r="F37" s="39"/>
      <c r="G37" s="66"/>
      <c r="V37" s="67"/>
    </row>
    <row r="38" spans="1:26" ht="13.8" thickBot="1" x14ac:dyDescent="0.5">
      <c r="A38" s="70"/>
      <c r="B38" s="45"/>
      <c r="C38" s="45"/>
      <c r="D38" s="45"/>
      <c r="E38" s="45"/>
      <c r="F38" s="46"/>
      <c r="G38" s="44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71"/>
    </row>
  </sheetData>
  <mergeCells count="50">
    <mergeCell ref="A27:F27"/>
    <mergeCell ref="J27:L27"/>
    <mergeCell ref="A29:F29"/>
    <mergeCell ref="A24:F24"/>
    <mergeCell ref="M24:T24"/>
    <mergeCell ref="A25:F25"/>
    <mergeCell ref="M25:T25"/>
    <mergeCell ref="A26:F26"/>
    <mergeCell ref="M26:T26"/>
    <mergeCell ref="A23:F23"/>
    <mergeCell ref="G15:J15"/>
    <mergeCell ref="K15:M17"/>
    <mergeCell ref="N15:Q17"/>
    <mergeCell ref="S15:V17"/>
    <mergeCell ref="G16:J16"/>
    <mergeCell ref="G17:J17"/>
    <mergeCell ref="G19:J19"/>
    <mergeCell ref="K19:R19"/>
    <mergeCell ref="S19:V19"/>
    <mergeCell ref="A20:F20"/>
    <mergeCell ref="G20:J21"/>
    <mergeCell ref="A10:C10"/>
    <mergeCell ref="T10:U10"/>
    <mergeCell ref="G12:J12"/>
    <mergeCell ref="K12:M14"/>
    <mergeCell ref="N12:Q14"/>
    <mergeCell ref="S12:V14"/>
    <mergeCell ref="G13:J13"/>
    <mergeCell ref="G14:J14"/>
    <mergeCell ref="B6:H6"/>
    <mergeCell ref="I6:J6"/>
    <mergeCell ref="K6:L6"/>
    <mergeCell ref="M6:V6"/>
    <mergeCell ref="A7:D8"/>
    <mergeCell ref="I7:J7"/>
    <mergeCell ref="M7:O7"/>
    <mergeCell ref="S7:T7"/>
    <mergeCell ref="R4:V4"/>
    <mergeCell ref="R5:V5"/>
    <mergeCell ref="B3:B5"/>
    <mergeCell ref="C3:C5"/>
    <mergeCell ref="D3:D5"/>
    <mergeCell ref="E3:F5"/>
    <mergeCell ref="G3:G5"/>
    <mergeCell ref="H3:I5"/>
    <mergeCell ref="J3:J5"/>
    <mergeCell ref="K3:K5"/>
    <mergeCell ref="L3:M5"/>
    <mergeCell ref="N3:P5"/>
    <mergeCell ref="Q3:Q5"/>
  </mergeCells>
  <phoneticPr fontId="2"/>
  <pageMargins left="0.9055118110236221" right="0.70866141732283472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様式１３　 ナイター業務日誌</vt:lpstr>
      <vt:lpstr>'様式１３　 ナイター業務日誌'!Print_Area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福本　公代</dc:creator>
  <cp:lastModifiedBy>柏内　裕美子</cp:lastModifiedBy>
  <dcterms:created xsi:type="dcterms:W3CDTF">2025-12-10T07:28:52Z</dcterms:created>
  <dcterms:modified xsi:type="dcterms:W3CDTF">2026-02-03T06:43:47Z</dcterms:modified>
</cp:coreProperties>
</file>