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j29k005a-1.dsa02.sa.suitalocal\files\k0000020\室課専用\630_契約\2025（R07）\契約業務（庶務）\482\01_交渉起案\"/>
    </mc:Choice>
  </mc:AlternateContent>
  <bookViews>
    <workbookView xWindow="120" yWindow="156" windowWidth="14952" windowHeight="8760"/>
  </bookViews>
  <sheets>
    <sheet name="明細" sheetId="11" r:id="rId1"/>
  </sheets>
  <definedNames>
    <definedName name="_xlnm._FilterDatabase" localSheetId="0" hidden="1">明細!$A$3:$F$3</definedName>
    <definedName name="_xlnm.Print_Area" localSheetId="0">明細!$A$1:$H$46</definedName>
  </definedNames>
  <calcPr calcId="162913"/>
</workbook>
</file>

<file path=xl/calcChain.xml><?xml version="1.0" encoding="utf-8"?>
<calcChain xmlns="http://schemas.openxmlformats.org/spreadsheetml/2006/main">
  <c r="H43" i="11" l="1"/>
  <c r="H42" i="11"/>
  <c r="H44" i="11" s="1"/>
  <c r="H41" i="11"/>
  <c r="H40" i="11"/>
  <c r="H35" i="11"/>
  <c r="H34" i="11"/>
  <c r="H33" i="11"/>
  <c r="H32" i="11"/>
  <c r="H31" i="11"/>
  <c r="H30" i="11"/>
  <c r="H29" i="11"/>
  <c r="H28" i="11"/>
  <c r="H27" i="11"/>
  <c r="H26" i="11"/>
  <c r="H25" i="11"/>
  <c r="H24" i="11"/>
  <c r="H23" i="11"/>
  <c r="H22" i="11"/>
  <c r="H21" i="11"/>
  <c r="H20" i="11"/>
  <c r="H19" i="11"/>
  <c r="H18" i="11"/>
  <c r="H17" i="11"/>
  <c r="H16" i="11"/>
  <c r="H15" i="11"/>
  <c r="H14" i="11"/>
  <c r="H13" i="11"/>
  <c r="H12" i="11"/>
  <c r="H11" i="11"/>
  <c r="H10" i="11"/>
  <c r="H9" i="11"/>
  <c r="H8" i="11"/>
  <c r="H7" i="11"/>
  <c r="H6" i="11"/>
  <c r="H5" i="11"/>
  <c r="H4" i="11"/>
  <c r="H36" i="11" l="1"/>
</calcChain>
</file>

<file path=xl/sharedStrings.xml><?xml version="1.0" encoding="utf-8"?>
<sst xmlns="http://schemas.openxmlformats.org/spreadsheetml/2006/main" count="160" uniqueCount="65">
  <si>
    <t>伝票名</t>
  </si>
  <si>
    <t>帳票No</t>
  </si>
  <si>
    <t>介護保険システム</t>
  </si>
  <si>
    <t>後期高齢システム</t>
  </si>
  <si>
    <t>市民税システム</t>
  </si>
  <si>
    <t>固定資産税システム</t>
  </si>
  <si>
    <t>単価
（税抜）</t>
    <rPh sb="0" eb="2">
      <t>タンカ</t>
    </rPh>
    <rPh sb="4" eb="5">
      <t>ゼイ</t>
    </rPh>
    <rPh sb="5" eb="6">
      <t>ヌ</t>
    </rPh>
    <phoneticPr fontId="20"/>
  </si>
  <si>
    <t>入力データ作成業務単価表</t>
    <rPh sb="0" eb="2">
      <t>ニュウリョク</t>
    </rPh>
    <rPh sb="5" eb="7">
      <t>サクセイ</t>
    </rPh>
    <rPh sb="7" eb="9">
      <t>ギョウム</t>
    </rPh>
    <rPh sb="11" eb="12">
      <t>ヒョウ</t>
    </rPh>
    <phoneticPr fontId="20"/>
  </si>
  <si>
    <t>イメージ化業務単価表</t>
    <rPh sb="4" eb="5">
      <t>カ</t>
    </rPh>
    <rPh sb="5" eb="7">
      <t>ギョウム</t>
    </rPh>
    <rPh sb="7" eb="9">
      <t>タンカ</t>
    </rPh>
    <rPh sb="9" eb="10">
      <t>ヒョウ</t>
    </rPh>
    <phoneticPr fontId="20"/>
  </si>
  <si>
    <t>金額</t>
    <rPh sb="0" eb="2">
      <t>キンガク</t>
    </rPh>
    <phoneticPr fontId="20"/>
  </si>
  <si>
    <t>B4</t>
  </si>
  <si>
    <t>-</t>
  </si>
  <si>
    <t>B5</t>
  </si>
  <si>
    <t>給与支払報告書（総括表）</t>
    <rPh sb="0" eb="2">
      <t>キュウヨ</t>
    </rPh>
    <rPh sb="2" eb="4">
      <t>シハラ</t>
    </rPh>
    <rPh sb="4" eb="7">
      <t>ホウコクショ</t>
    </rPh>
    <rPh sb="8" eb="11">
      <t>ソウカツヒョウ</t>
    </rPh>
    <phoneticPr fontId="21"/>
  </si>
  <si>
    <t>年金支払報告書（個人別明細書）</t>
    <rPh sb="0" eb="2">
      <t>ネンキン</t>
    </rPh>
    <rPh sb="2" eb="4">
      <t>シハラ</t>
    </rPh>
    <rPh sb="4" eb="7">
      <t>ホウコクショ</t>
    </rPh>
    <rPh sb="8" eb="10">
      <t>コジン</t>
    </rPh>
    <rPh sb="10" eb="11">
      <t>ベツ</t>
    </rPh>
    <rPh sb="11" eb="14">
      <t>メイサイショ</t>
    </rPh>
    <phoneticPr fontId="21"/>
  </si>
  <si>
    <t>住民税等申告書</t>
    <rPh sb="0" eb="3">
      <t>ジュウミンゼイ</t>
    </rPh>
    <rPh sb="3" eb="4">
      <t>トウ</t>
    </rPh>
    <rPh sb="4" eb="7">
      <t>シンコクショ</t>
    </rPh>
    <phoneticPr fontId="21"/>
  </si>
  <si>
    <t>B6</t>
  </si>
  <si>
    <t>法人市民税システム</t>
  </si>
  <si>
    <t>B7</t>
  </si>
  <si>
    <t>収納管理システム</t>
  </si>
  <si>
    <t>F1</t>
  </si>
  <si>
    <t>国民健康保険システム</t>
  </si>
  <si>
    <t>F2</t>
  </si>
  <si>
    <t>J3</t>
  </si>
  <si>
    <t>手書き納付書</t>
  </si>
  <si>
    <t>収入済通知書エラー分</t>
  </si>
  <si>
    <t>吹田市介護保険料口座振替納付届兼解約届・自動払込受付通知書兼廃止書</t>
  </si>
  <si>
    <t>主治医意見書_令和2年度追加</t>
  </si>
  <si>
    <t>介護保険　要介護・要支援認定申請書_令和3年度追加</t>
  </si>
  <si>
    <t>P4</t>
  </si>
  <si>
    <t>健康情報管理システム</t>
    <rPh sb="0" eb="2">
      <t>ケンコウ</t>
    </rPh>
    <rPh sb="2" eb="4">
      <t>ジョウホウ</t>
    </rPh>
    <rPh sb="4" eb="6">
      <t>カンリ</t>
    </rPh>
    <phoneticPr fontId="1"/>
  </si>
  <si>
    <t>初回面接記録票</t>
  </si>
  <si>
    <t>３か月後アンケート</t>
  </si>
  <si>
    <t>眼底検査報告書</t>
  </si>
  <si>
    <t>M5</t>
  </si>
  <si>
    <t>福祉総務システム</t>
    <rPh sb="0" eb="2">
      <t>フクシ</t>
    </rPh>
    <rPh sb="2" eb="4">
      <t>ソウム</t>
    </rPh>
    <phoneticPr fontId="21"/>
  </si>
  <si>
    <t>給与支払報告書（個人明細書）</t>
    <rPh sb="0" eb="2">
      <t>キュウヨ</t>
    </rPh>
    <rPh sb="2" eb="4">
      <t>シハラ</t>
    </rPh>
    <rPh sb="4" eb="7">
      <t>ホウコクショ</t>
    </rPh>
    <rPh sb="8" eb="10">
      <t>コジン</t>
    </rPh>
    <rPh sb="10" eb="13">
      <t>メイサイショ</t>
    </rPh>
    <phoneticPr fontId="21"/>
  </si>
  <si>
    <t>システム名</t>
    <rPh sb="4" eb="5">
      <t>メイ</t>
    </rPh>
    <phoneticPr fontId="20"/>
  </si>
  <si>
    <t>成人歯科健康診査精密検査実施報告書入力業務</t>
  </si>
  <si>
    <t>福祉総務システム</t>
    <rPh sb="0" eb="2">
      <t>フクシ</t>
    </rPh>
    <rPh sb="2" eb="4">
      <t>ソウム</t>
    </rPh>
    <phoneticPr fontId="1"/>
  </si>
  <si>
    <t>納入済通知書　ID　００　（OCRパンチ）</t>
  </si>
  <si>
    <t>納入済通知書  ＩＤ  ０１　（特徴当初）</t>
  </si>
  <si>
    <t>納入済通知書  ＩＤ  ０２　（特徴手書き）</t>
  </si>
  <si>
    <t>納入済通知書  ＩＤ  ０３　（法人市民税）</t>
  </si>
  <si>
    <t>納入済通知書  ＩＤ  ０４　（事業所税）</t>
  </si>
  <si>
    <t>納入済通知書  ＩＤ  ０７　（手書き納付書）</t>
  </si>
  <si>
    <t>納入済通知書  ＩＤ  ０８　（外勤・出張所）</t>
  </si>
  <si>
    <t>当初増加・全資産用明細ﾊﾟﾝﾁﾃﾞｰﾀ（一括遡及用）</t>
    <rPh sb="0" eb="2">
      <t>トウショ</t>
    </rPh>
    <rPh sb="2" eb="4">
      <t>ゾウカ</t>
    </rPh>
    <rPh sb="5" eb="6">
      <t>ゼン</t>
    </rPh>
    <rPh sb="6" eb="8">
      <t>シサン</t>
    </rPh>
    <rPh sb="8" eb="9">
      <t>ヨウ</t>
    </rPh>
    <rPh sb="9" eb="11">
      <t>メイサイ</t>
    </rPh>
    <rPh sb="20" eb="22">
      <t>イッカツ</t>
    </rPh>
    <rPh sb="22" eb="23">
      <t>サカノボ</t>
    </rPh>
    <rPh sb="23" eb="24">
      <t>オヨ</t>
    </rPh>
    <rPh sb="24" eb="25">
      <t>ヨウ</t>
    </rPh>
    <phoneticPr fontId="12"/>
  </si>
  <si>
    <t>当初減少資産用明細ﾊﾟﾝﾁﾃﾞｰﾀ（一括遡及用）</t>
    <rPh sb="0" eb="2">
      <t>トウショ</t>
    </rPh>
    <rPh sb="2" eb="4">
      <t>ゲンショウ</t>
    </rPh>
    <rPh sb="4" eb="6">
      <t>シサン</t>
    </rPh>
    <rPh sb="6" eb="7">
      <t>ヨウ</t>
    </rPh>
    <rPh sb="7" eb="9">
      <t>メイサイ</t>
    </rPh>
    <rPh sb="18" eb="20">
      <t>イッカツ</t>
    </rPh>
    <rPh sb="20" eb="21">
      <t>サカノボ</t>
    </rPh>
    <rPh sb="21" eb="22">
      <t>オヨ</t>
    </rPh>
    <rPh sb="22" eb="23">
      <t>ヨウ</t>
    </rPh>
    <phoneticPr fontId="12"/>
  </si>
  <si>
    <t>給与支払報告書（総括表）</t>
    <rPh sb="0" eb="2">
      <t>キュウヨ</t>
    </rPh>
    <rPh sb="2" eb="4">
      <t>シハラ</t>
    </rPh>
    <rPh sb="4" eb="7">
      <t>ホウコクショ</t>
    </rPh>
    <rPh sb="8" eb="11">
      <t>ソウカツヒョウ</t>
    </rPh>
    <phoneticPr fontId="12"/>
  </si>
  <si>
    <t>住民税等申告書</t>
    <rPh sb="0" eb="3">
      <t>ジュウミンゼイ</t>
    </rPh>
    <rPh sb="3" eb="4">
      <t>トウ</t>
    </rPh>
    <rPh sb="4" eb="7">
      <t>シンコクショ</t>
    </rPh>
    <phoneticPr fontId="12"/>
  </si>
  <si>
    <t>確定申告書B様式（KSK第二表）</t>
    <rPh sb="0" eb="2">
      <t>カクテイ</t>
    </rPh>
    <rPh sb="2" eb="4">
      <t>シンコク</t>
    </rPh>
    <rPh sb="4" eb="5">
      <t>ショ</t>
    </rPh>
    <rPh sb="6" eb="8">
      <t>ヨウシキ</t>
    </rPh>
    <rPh sb="12" eb="14">
      <t>ダイニ</t>
    </rPh>
    <rPh sb="14" eb="15">
      <t>ヒョウ</t>
    </rPh>
    <phoneticPr fontId="12"/>
  </si>
  <si>
    <t>給与支払報告書（個人別明細書）</t>
    <rPh sb="0" eb="2">
      <t>キュウヨ</t>
    </rPh>
    <rPh sb="2" eb="4">
      <t>シハラ</t>
    </rPh>
    <rPh sb="4" eb="7">
      <t>ホウコクショ</t>
    </rPh>
    <rPh sb="8" eb="10">
      <t>コジン</t>
    </rPh>
    <rPh sb="10" eb="11">
      <t>ベツ</t>
    </rPh>
    <rPh sb="11" eb="14">
      <t>メイサイショ</t>
    </rPh>
    <phoneticPr fontId="12"/>
  </si>
  <si>
    <t>年金支払報告書（個人別明細書）</t>
    <rPh sb="0" eb="2">
      <t>ネンキン</t>
    </rPh>
    <rPh sb="2" eb="4">
      <t>シハラ</t>
    </rPh>
    <rPh sb="4" eb="7">
      <t>ホウコクショ</t>
    </rPh>
    <rPh sb="8" eb="10">
      <t>コジン</t>
    </rPh>
    <rPh sb="10" eb="11">
      <t>ベツ</t>
    </rPh>
    <rPh sb="11" eb="14">
      <t>メイサイショ</t>
    </rPh>
    <phoneticPr fontId="12"/>
  </si>
  <si>
    <t>申告書パンチ ２０号 ファイル</t>
    <rPh sb="0" eb="3">
      <t>シンコクショ</t>
    </rPh>
    <rPh sb="9" eb="10">
      <t>ゴウ</t>
    </rPh>
    <phoneticPr fontId="12"/>
  </si>
  <si>
    <t>申告書パンチ ２０号-3 ファイル</t>
    <rPh sb="0" eb="3">
      <t>シンコクショ</t>
    </rPh>
    <rPh sb="9" eb="10">
      <t>ゴウ</t>
    </rPh>
    <phoneticPr fontId="12"/>
  </si>
  <si>
    <t>収入済通知書（ＯＣＲ２段）</t>
    <rPh sb="2" eb="3">
      <t>スミ</t>
    </rPh>
    <rPh sb="11" eb="12">
      <t>ダン</t>
    </rPh>
    <phoneticPr fontId="12"/>
  </si>
  <si>
    <t>領収済通知書（パンチ分）</t>
    <rPh sb="0" eb="3">
      <t>リョウシュウズミ</t>
    </rPh>
    <rPh sb="3" eb="6">
      <t>ツウチショ</t>
    </rPh>
    <rPh sb="10" eb="11">
      <t>ブン</t>
    </rPh>
    <phoneticPr fontId="12"/>
  </si>
  <si>
    <t>高額介護サービス費支給申請書及び口座振込依頼書</t>
    <rPh sb="0" eb="2">
      <t>コウガク</t>
    </rPh>
    <rPh sb="2" eb="4">
      <t>カイゴ</t>
    </rPh>
    <rPh sb="8" eb="9">
      <t>ヒ</t>
    </rPh>
    <rPh sb="9" eb="11">
      <t>シキュウ</t>
    </rPh>
    <rPh sb="11" eb="14">
      <t>シンセイショ</t>
    </rPh>
    <rPh sb="14" eb="15">
      <t>オヨ</t>
    </rPh>
    <rPh sb="16" eb="18">
      <t>コウザ</t>
    </rPh>
    <rPh sb="18" eb="20">
      <t>フリコミ</t>
    </rPh>
    <rPh sb="20" eb="23">
      <t>イライショ</t>
    </rPh>
    <phoneticPr fontId="10"/>
  </si>
  <si>
    <t>吹田市介護保険料過誤納金還付請求書兼領収書</t>
    <rPh sb="0" eb="3">
      <t>スイタシ</t>
    </rPh>
    <rPh sb="3" eb="5">
      <t>カイゴ</t>
    </rPh>
    <rPh sb="5" eb="8">
      <t>ホケンリョウ</t>
    </rPh>
    <rPh sb="8" eb="11">
      <t>カゴノウ</t>
    </rPh>
    <rPh sb="11" eb="12">
      <t>キン</t>
    </rPh>
    <rPh sb="12" eb="14">
      <t>カンプ</t>
    </rPh>
    <rPh sb="14" eb="17">
      <t>セイキュウショ</t>
    </rPh>
    <rPh sb="17" eb="18">
      <t>ケン</t>
    </rPh>
    <rPh sb="18" eb="21">
      <t>リョウシュウショ</t>
    </rPh>
    <phoneticPr fontId="10"/>
  </si>
  <si>
    <t>領収済通知書エラー分_令和2年度追加</t>
  </si>
  <si>
    <t>同意確認書</t>
    <rPh sb="0" eb="2">
      <t>ドウイ</t>
    </rPh>
    <rPh sb="2" eb="5">
      <t>カクニンショ</t>
    </rPh>
    <phoneticPr fontId="12"/>
  </si>
  <si>
    <t>個別避難計画</t>
    <rPh sb="0" eb="6">
      <t>コベツヒナンケイカク</t>
    </rPh>
    <phoneticPr fontId="12"/>
  </si>
  <si>
    <t>契約期間
想定件数</t>
    <rPh sb="0" eb="4">
      <t>ケイヤクキカン</t>
    </rPh>
    <rPh sb="5" eb="7">
      <t>ソウテイ</t>
    </rPh>
    <rPh sb="7" eb="9">
      <t>ケンスウ</t>
    </rPh>
    <phoneticPr fontId="20"/>
  </si>
  <si>
    <t>契約期間想定総額</t>
    <rPh sb="0" eb="2">
      <t>ケイヤク</t>
    </rPh>
    <rPh sb="2" eb="4">
      <t>キカン</t>
    </rPh>
    <rPh sb="4" eb="6">
      <t>ソウテイ</t>
    </rPh>
    <rPh sb="6" eb="8">
      <t>ソウガク</t>
    </rPh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</si>
</sst>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_(* #,##0_);_(* \(#,##0\);_(* &quot;-&quot;_);_(@_)"/>
    <numFmt numFmtId="177" formatCode="[$-411]g/&quot;標&quot;&quot;準&quot;"/>
    <numFmt numFmtId="178" formatCode="#,##0_);[Red]\(#,##0\)"/>
    <numFmt numFmtId="179" formatCode="#,##0.0_ "/>
    <numFmt numFmtId="180" formatCode="#,##0.0_);[Red]\(#,##0.0\)"/>
  </numFmts>
  <fonts count="23" x14ac:knownFonts="1">
    <font>
      <sz val="11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rgb="FFFFC000"/>
        <bgColor indexed="64"/>
      </patternFill>
    </fill>
  </fills>
  <borders count="1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2" fillId="22" borderId="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23" borderId="4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176" fontId="7" fillId="0" borderId="0" applyFont="0" applyFill="0" applyBorder="0" applyAlignment="0" applyProtection="0"/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7" borderId="4" applyNumberFormat="0" applyAlignment="0" applyProtection="0">
      <alignment vertical="center"/>
    </xf>
    <xf numFmtId="0" fontId="22" fillId="0" borderId="0">
      <alignment vertical="center"/>
    </xf>
    <xf numFmtId="0" fontId="19" fillId="4" borderId="0" applyNumberFormat="0" applyBorder="0" applyAlignment="0" applyProtection="0">
      <alignment vertical="center"/>
    </xf>
  </cellStyleXfs>
  <cellXfs count="48">
    <xf numFmtId="0" fontId="0" fillId="0" borderId="0" xfId="0"/>
    <xf numFmtId="0" fontId="0" fillId="0" borderId="0" xfId="0" applyFont="1"/>
    <xf numFmtId="0" fontId="0" fillId="0" borderId="0" xfId="0" applyFont="1" applyBorder="1" applyAlignment="1">
      <alignment horizontal="center"/>
    </xf>
    <xf numFmtId="0" fontId="0" fillId="0" borderId="0" xfId="0" applyFont="1" applyBorder="1" applyAlignment="1"/>
    <xf numFmtId="0" fontId="0" fillId="0" borderId="0" xfId="0" applyFont="1" applyBorder="1" applyAlignment="1">
      <alignment horizontal="left"/>
    </xf>
    <xf numFmtId="0" fontId="0" fillId="0" borderId="0" xfId="0" applyFont="1" applyAlignment="1"/>
    <xf numFmtId="0" fontId="21" fillId="0" borderId="0" xfId="0" applyFont="1" applyFill="1" applyBorder="1" applyAlignment="1"/>
    <xf numFmtId="0" fontId="0" fillId="0" borderId="0" xfId="0" applyFont="1" applyBorder="1" applyAlignment="1">
      <alignment horizontal="left"/>
    </xf>
    <xf numFmtId="177" fontId="21" fillId="24" borderId="10" xfId="0" applyNumberFormat="1" applyFont="1" applyFill="1" applyBorder="1" applyAlignment="1">
      <alignment horizontal="center" vertical="center"/>
    </xf>
    <xf numFmtId="177" fontId="21" fillId="24" borderId="10" xfId="0" applyNumberFormat="1" applyFont="1" applyFill="1" applyBorder="1" applyAlignment="1">
      <alignment horizontal="center" vertical="center" wrapText="1"/>
    </xf>
    <xf numFmtId="179" fontId="21" fillId="0" borderId="11" xfId="0" applyNumberFormat="1" applyFont="1" applyFill="1" applyBorder="1" applyAlignment="1">
      <alignment horizontal="right" shrinkToFit="1"/>
    </xf>
    <xf numFmtId="179" fontId="21" fillId="0" borderId="11" xfId="0" applyNumberFormat="1" applyFont="1" applyFill="1" applyBorder="1" applyAlignment="1">
      <alignment horizontal="right"/>
    </xf>
    <xf numFmtId="179" fontId="21" fillId="0" borderId="12" xfId="0" applyNumberFormat="1" applyFont="1" applyFill="1" applyBorder="1" applyAlignment="1">
      <alignment horizontal="right"/>
    </xf>
    <xf numFmtId="180" fontId="0" fillId="0" borderId="11" xfId="0" applyNumberFormat="1" applyFont="1" applyFill="1" applyBorder="1" applyAlignment="1">
      <alignment horizontal="right" shrinkToFit="1"/>
    </xf>
    <xf numFmtId="180" fontId="21" fillId="0" borderId="12" xfId="0" applyNumberFormat="1" applyFont="1" applyBorder="1" applyAlignment="1">
      <alignment horizontal="right"/>
    </xf>
    <xf numFmtId="177" fontId="21" fillId="24" borderId="10" xfId="0" applyNumberFormat="1" applyFont="1" applyFill="1" applyBorder="1" applyAlignment="1">
      <alignment horizontal="centerContinuous" vertical="center"/>
    </xf>
    <xf numFmtId="0" fontId="0" fillId="0" borderId="0" xfId="0" applyFont="1" applyBorder="1" applyAlignment="1">
      <alignment horizontal="center" vertical="center"/>
    </xf>
    <xf numFmtId="0" fontId="21" fillId="0" borderId="11" xfId="0" applyFont="1" applyFill="1" applyBorder="1" applyAlignment="1">
      <alignment horizontal="center" vertical="center"/>
    </xf>
    <xf numFmtId="3" fontId="21" fillId="0" borderId="11" xfId="0" applyNumberFormat="1" applyFont="1" applyFill="1" applyBorder="1" applyAlignment="1">
      <alignment horizontal="center" vertical="center"/>
    </xf>
    <xf numFmtId="0" fontId="21" fillId="0" borderId="12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178" fontId="0" fillId="0" borderId="11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horizontal="left" vertical="top"/>
    </xf>
    <xf numFmtId="0" fontId="21" fillId="0" borderId="11" xfId="0" applyFont="1" applyFill="1" applyBorder="1" applyAlignment="1">
      <alignment horizontal="left" vertical="top" shrinkToFit="1"/>
    </xf>
    <xf numFmtId="0" fontId="21" fillId="0" borderId="11" xfId="0" applyFont="1" applyFill="1" applyBorder="1" applyAlignment="1">
      <alignment horizontal="left" vertical="top"/>
    </xf>
    <xf numFmtId="0" fontId="21" fillId="0" borderId="12" xfId="0" applyFont="1" applyFill="1" applyBorder="1" applyAlignment="1">
      <alignment horizontal="left" vertical="top"/>
    </xf>
    <xf numFmtId="0" fontId="0" fillId="0" borderId="0" xfId="0" applyFont="1" applyAlignment="1">
      <alignment horizontal="left" vertical="top"/>
    </xf>
    <xf numFmtId="178" fontId="0" fillId="0" borderId="11" xfId="0" applyNumberFormat="1" applyFont="1" applyFill="1" applyBorder="1" applyAlignment="1">
      <alignment horizontal="left" vertical="top" shrinkToFit="1"/>
    </xf>
    <xf numFmtId="178" fontId="21" fillId="0" borderId="12" xfId="0" applyNumberFormat="1" applyFont="1" applyBorder="1" applyAlignment="1">
      <alignment horizontal="left" vertical="top"/>
    </xf>
    <xf numFmtId="178" fontId="0" fillId="0" borderId="11" xfId="0" applyNumberFormat="1" applyFont="1" applyFill="1" applyBorder="1" applyAlignment="1">
      <alignment horizontal="left" vertical="top"/>
    </xf>
    <xf numFmtId="3" fontId="21" fillId="0" borderId="11" xfId="0" applyNumberFormat="1" applyFont="1" applyFill="1" applyBorder="1" applyAlignment="1">
      <alignment horizontal="left" vertical="top"/>
    </xf>
    <xf numFmtId="176" fontId="0" fillId="0" borderId="0" xfId="33" applyFont="1" applyBorder="1" applyAlignment="1">
      <alignment horizontal="left"/>
    </xf>
    <xf numFmtId="176" fontId="21" fillId="24" borderId="10" xfId="33" applyFont="1" applyFill="1" applyBorder="1" applyAlignment="1">
      <alignment horizontal="center" vertical="center" wrapText="1"/>
    </xf>
    <xf numFmtId="176" fontId="21" fillId="0" borderId="11" xfId="33" applyFont="1" applyFill="1" applyBorder="1" applyAlignment="1">
      <alignment horizontal="right" shrinkToFit="1"/>
    </xf>
    <xf numFmtId="176" fontId="21" fillId="0" borderId="11" xfId="33" applyFont="1" applyFill="1" applyBorder="1" applyAlignment="1">
      <alignment horizontal="right"/>
    </xf>
    <xf numFmtId="176" fontId="21" fillId="0" borderId="12" xfId="33" applyFont="1" applyFill="1" applyBorder="1" applyAlignment="1">
      <alignment horizontal="right"/>
    </xf>
    <xf numFmtId="176" fontId="0" fillId="0" borderId="0" xfId="33" applyFont="1"/>
    <xf numFmtId="176" fontId="0" fillId="0" borderId="11" xfId="33" applyFont="1" applyFill="1" applyBorder="1" applyAlignment="1">
      <alignment horizontal="right" shrinkToFit="1"/>
    </xf>
    <xf numFmtId="176" fontId="21" fillId="0" borderId="12" xfId="33" applyFont="1" applyBorder="1" applyAlignment="1">
      <alignment horizontal="right"/>
    </xf>
    <xf numFmtId="0" fontId="21" fillId="0" borderId="0" xfId="0" applyFont="1" applyFill="1" applyBorder="1" applyAlignment="1">
      <alignment horizontal="left" vertical="center"/>
    </xf>
    <xf numFmtId="178" fontId="0" fillId="0" borderId="12" xfId="0" applyNumberFormat="1" applyFont="1" applyFill="1" applyBorder="1" applyAlignment="1">
      <alignment horizontal="center" vertical="center"/>
    </xf>
    <xf numFmtId="178" fontId="0" fillId="0" borderId="12" xfId="0" applyNumberFormat="1" applyFont="1" applyFill="1" applyBorder="1" applyAlignment="1">
      <alignment horizontal="left" vertical="top"/>
    </xf>
    <xf numFmtId="0" fontId="21" fillId="0" borderId="0" xfId="0" applyFont="1" applyFill="1" applyBorder="1" applyAlignment="1">
      <alignment horizontal="left" vertical="top"/>
    </xf>
    <xf numFmtId="179" fontId="21" fillId="0" borderId="0" xfId="0" applyNumberFormat="1" applyFont="1" applyFill="1" applyBorder="1" applyAlignment="1">
      <alignment horizontal="right"/>
    </xf>
    <xf numFmtId="176" fontId="21" fillId="0" borderId="0" xfId="33" applyFont="1" applyFill="1" applyBorder="1" applyAlignment="1">
      <alignment horizontal="right"/>
    </xf>
    <xf numFmtId="179" fontId="21" fillId="0" borderId="13" xfId="0" applyNumberFormat="1" applyFont="1" applyFill="1" applyBorder="1" applyAlignment="1">
      <alignment horizontal="right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4" xfId="42"/>
    <cellStyle name="良い" xfId="4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4"/>
  <sheetViews>
    <sheetView tabSelected="1" showWhiteSpace="0" view="pageBreakPreview" zoomScaleNormal="100" zoomScaleSheetLayoutView="100" workbookViewId="0">
      <selection activeCell="F4" sqref="F4"/>
    </sheetView>
  </sheetViews>
  <sheetFormatPr defaultColWidth="9" defaultRowHeight="13.2" x14ac:dyDescent="0.2"/>
  <cols>
    <col min="1" max="3" width="5.33203125" style="22" customWidth="1"/>
    <col min="4" max="4" width="20.21875" style="5" customWidth="1"/>
    <col min="5" max="5" width="48.33203125" style="28" customWidth="1"/>
    <col min="6" max="6" width="12.109375" style="1" customWidth="1"/>
    <col min="7" max="7" width="12.109375" style="38" customWidth="1"/>
    <col min="8" max="8" width="12.109375" style="1" customWidth="1"/>
    <col min="9" max="16384" width="9" style="1"/>
  </cols>
  <sheetData>
    <row r="1" spans="1:8" x14ac:dyDescent="0.2">
      <c r="A1" s="16"/>
      <c r="B1" s="16"/>
      <c r="C1" s="16"/>
      <c r="D1" s="3"/>
      <c r="E1" s="24"/>
      <c r="F1" s="4"/>
      <c r="G1" s="33"/>
      <c r="H1" s="7"/>
    </row>
    <row r="2" spans="1:8" x14ac:dyDescent="0.2">
      <c r="A2" s="23" t="s">
        <v>7</v>
      </c>
      <c r="B2" s="16"/>
      <c r="C2" s="16"/>
      <c r="D2" s="3"/>
      <c r="E2" s="24"/>
      <c r="F2" s="4"/>
      <c r="G2" s="33"/>
      <c r="H2" s="7"/>
    </row>
    <row r="3" spans="1:8" ht="26.4" x14ac:dyDescent="0.2">
      <c r="A3" s="15" t="s">
        <v>1</v>
      </c>
      <c r="B3" s="15"/>
      <c r="C3" s="15"/>
      <c r="D3" s="8" t="s">
        <v>37</v>
      </c>
      <c r="E3" s="8" t="s">
        <v>0</v>
      </c>
      <c r="F3" s="9" t="s">
        <v>6</v>
      </c>
      <c r="G3" s="34" t="s">
        <v>63</v>
      </c>
      <c r="H3" s="9" t="s">
        <v>9</v>
      </c>
    </row>
    <row r="4" spans="1:8" ht="24.75" customHeight="1" x14ac:dyDescent="0.2">
      <c r="A4" s="17" t="s">
        <v>10</v>
      </c>
      <c r="B4" s="17" t="s">
        <v>11</v>
      </c>
      <c r="C4" s="17">
        <v>1</v>
      </c>
      <c r="D4" s="26" t="s">
        <v>5</v>
      </c>
      <c r="E4" s="25" t="s">
        <v>47</v>
      </c>
      <c r="F4" s="10"/>
      <c r="G4" s="35">
        <v>12000</v>
      </c>
      <c r="H4" s="10">
        <f>F4*G4</f>
        <v>0</v>
      </c>
    </row>
    <row r="5" spans="1:8" ht="24.75" customHeight="1" x14ac:dyDescent="0.2">
      <c r="A5" s="17" t="s">
        <v>10</v>
      </c>
      <c r="B5" s="17" t="s">
        <v>11</v>
      </c>
      <c r="C5" s="17">
        <v>2</v>
      </c>
      <c r="D5" s="26" t="s">
        <v>5</v>
      </c>
      <c r="E5" s="25" t="s">
        <v>48</v>
      </c>
      <c r="F5" s="10"/>
      <c r="G5" s="35">
        <v>1600</v>
      </c>
      <c r="H5" s="10">
        <f t="shared" ref="H5:H35" si="0">F5*G5</f>
        <v>0</v>
      </c>
    </row>
    <row r="6" spans="1:8" ht="24.75" customHeight="1" x14ac:dyDescent="0.2">
      <c r="A6" s="18" t="s">
        <v>12</v>
      </c>
      <c r="B6" s="18" t="s">
        <v>11</v>
      </c>
      <c r="C6" s="18">
        <v>1</v>
      </c>
      <c r="D6" s="32" t="s">
        <v>4</v>
      </c>
      <c r="E6" s="25" t="s">
        <v>49</v>
      </c>
      <c r="F6" s="10"/>
      <c r="G6" s="35">
        <v>44400</v>
      </c>
      <c r="H6" s="10">
        <f t="shared" si="0"/>
        <v>0</v>
      </c>
    </row>
    <row r="7" spans="1:8" ht="24.75" customHeight="1" x14ac:dyDescent="0.2">
      <c r="A7" s="18" t="s">
        <v>12</v>
      </c>
      <c r="B7" s="18" t="s">
        <v>11</v>
      </c>
      <c r="C7" s="18">
        <v>4</v>
      </c>
      <c r="D7" s="32" t="s">
        <v>4</v>
      </c>
      <c r="E7" s="25" t="s">
        <v>50</v>
      </c>
      <c r="F7" s="10"/>
      <c r="G7" s="35">
        <v>12200</v>
      </c>
      <c r="H7" s="10">
        <f t="shared" si="0"/>
        <v>0</v>
      </c>
    </row>
    <row r="8" spans="1:8" ht="24.75" customHeight="1" x14ac:dyDescent="0.2">
      <c r="A8" s="18" t="s">
        <v>12</v>
      </c>
      <c r="B8" s="18" t="s">
        <v>11</v>
      </c>
      <c r="C8" s="18">
        <v>6</v>
      </c>
      <c r="D8" s="32" t="s">
        <v>4</v>
      </c>
      <c r="E8" s="25" t="s">
        <v>51</v>
      </c>
      <c r="F8" s="10"/>
      <c r="G8" s="35">
        <v>47000</v>
      </c>
      <c r="H8" s="10">
        <f t="shared" si="0"/>
        <v>0</v>
      </c>
    </row>
    <row r="9" spans="1:8" ht="25.2" customHeight="1" x14ac:dyDescent="0.2">
      <c r="A9" s="18" t="s">
        <v>12</v>
      </c>
      <c r="B9" s="18" t="s">
        <v>11</v>
      </c>
      <c r="C9" s="18">
        <v>10</v>
      </c>
      <c r="D9" s="32" t="s">
        <v>4</v>
      </c>
      <c r="E9" s="25" t="s">
        <v>52</v>
      </c>
      <c r="F9" s="10"/>
      <c r="G9" s="35">
        <v>120500</v>
      </c>
      <c r="H9" s="10">
        <f t="shared" si="0"/>
        <v>0</v>
      </c>
    </row>
    <row r="10" spans="1:8" ht="24.75" customHeight="1" x14ac:dyDescent="0.2">
      <c r="A10" s="18" t="s">
        <v>12</v>
      </c>
      <c r="B10" s="18" t="s">
        <v>11</v>
      </c>
      <c r="C10" s="18">
        <v>11</v>
      </c>
      <c r="D10" s="32" t="s">
        <v>4</v>
      </c>
      <c r="E10" s="25" t="s">
        <v>53</v>
      </c>
      <c r="F10" s="10"/>
      <c r="G10" s="35">
        <v>900</v>
      </c>
      <c r="H10" s="10">
        <f t="shared" si="0"/>
        <v>0</v>
      </c>
    </row>
    <row r="11" spans="1:8" ht="24.75" customHeight="1" x14ac:dyDescent="0.2">
      <c r="A11" s="18" t="s">
        <v>16</v>
      </c>
      <c r="B11" s="18" t="s">
        <v>11</v>
      </c>
      <c r="C11" s="18">
        <v>1</v>
      </c>
      <c r="D11" s="32" t="s">
        <v>17</v>
      </c>
      <c r="E11" s="25" t="s">
        <v>54</v>
      </c>
      <c r="F11" s="10"/>
      <c r="G11" s="35">
        <v>2240</v>
      </c>
      <c r="H11" s="10">
        <f t="shared" si="0"/>
        <v>0</v>
      </c>
    </row>
    <row r="12" spans="1:8" ht="24.75" customHeight="1" x14ac:dyDescent="0.2">
      <c r="A12" s="18" t="s">
        <v>16</v>
      </c>
      <c r="B12" s="18" t="s">
        <v>11</v>
      </c>
      <c r="C12" s="18">
        <v>2</v>
      </c>
      <c r="D12" s="32" t="s">
        <v>17</v>
      </c>
      <c r="E12" s="25" t="s">
        <v>55</v>
      </c>
      <c r="F12" s="10"/>
      <c r="G12" s="35">
        <v>440</v>
      </c>
      <c r="H12" s="10">
        <f t="shared" si="0"/>
        <v>0</v>
      </c>
    </row>
    <row r="13" spans="1:8" ht="24.75" customHeight="1" x14ac:dyDescent="0.2">
      <c r="A13" s="17" t="s">
        <v>18</v>
      </c>
      <c r="B13" s="17" t="s">
        <v>11</v>
      </c>
      <c r="C13" s="17">
        <v>1</v>
      </c>
      <c r="D13" s="26" t="s">
        <v>19</v>
      </c>
      <c r="E13" s="25" t="s">
        <v>40</v>
      </c>
      <c r="F13" s="10"/>
      <c r="G13" s="35">
        <v>8500</v>
      </c>
      <c r="H13" s="10">
        <f t="shared" si="0"/>
        <v>0</v>
      </c>
    </row>
    <row r="14" spans="1:8" ht="24.75" customHeight="1" x14ac:dyDescent="0.2">
      <c r="A14" s="17" t="s">
        <v>18</v>
      </c>
      <c r="B14" s="17" t="s">
        <v>11</v>
      </c>
      <c r="C14" s="17">
        <v>2</v>
      </c>
      <c r="D14" s="26" t="s">
        <v>19</v>
      </c>
      <c r="E14" s="25" t="s">
        <v>41</v>
      </c>
      <c r="F14" s="10"/>
      <c r="G14" s="35">
        <v>321000</v>
      </c>
      <c r="H14" s="10">
        <f t="shared" si="0"/>
        <v>0</v>
      </c>
    </row>
    <row r="15" spans="1:8" ht="24.75" customHeight="1" x14ac:dyDescent="0.2">
      <c r="A15" s="17" t="s">
        <v>18</v>
      </c>
      <c r="B15" s="17" t="s">
        <v>11</v>
      </c>
      <c r="C15" s="17">
        <v>3</v>
      </c>
      <c r="D15" s="26" t="s">
        <v>19</v>
      </c>
      <c r="E15" s="25" t="s">
        <v>42</v>
      </c>
      <c r="F15" s="10"/>
      <c r="G15" s="35">
        <v>52500</v>
      </c>
      <c r="H15" s="10">
        <f t="shared" si="0"/>
        <v>0</v>
      </c>
    </row>
    <row r="16" spans="1:8" ht="24.75" customHeight="1" x14ac:dyDescent="0.2">
      <c r="A16" s="17" t="s">
        <v>18</v>
      </c>
      <c r="B16" s="17" t="s">
        <v>11</v>
      </c>
      <c r="C16" s="17">
        <v>4</v>
      </c>
      <c r="D16" s="26" t="s">
        <v>19</v>
      </c>
      <c r="E16" s="25" t="s">
        <v>43</v>
      </c>
      <c r="F16" s="10"/>
      <c r="G16" s="35">
        <v>22700</v>
      </c>
      <c r="H16" s="10">
        <f t="shared" si="0"/>
        <v>0</v>
      </c>
    </row>
    <row r="17" spans="1:8" ht="24.75" customHeight="1" x14ac:dyDescent="0.2">
      <c r="A17" s="17" t="s">
        <v>18</v>
      </c>
      <c r="B17" s="17" t="s">
        <v>11</v>
      </c>
      <c r="C17" s="17">
        <v>5</v>
      </c>
      <c r="D17" s="26" t="s">
        <v>19</v>
      </c>
      <c r="E17" s="25" t="s">
        <v>44</v>
      </c>
      <c r="F17" s="10"/>
      <c r="G17" s="35">
        <v>700</v>
      </c>
      <c r="H17" s="10">
        <f t="shared" si="0"/>
        <v>0</v>
      </c>
    </row>
    <row r="18" spans="1:8" ht="24.75" customHeight="1" x14ac:dyDescent="0.2">
      <c r="A18" s="17" t="s">
        <v>18</v>
      </c>
      <c r="B18" s="17" t="s">
        <v>11</v>
      </c>
      <c r="C18" s="17">
        <v>6</v>
      </c>
      <c r="D18" s="26" t="s">
        <v>19</v>
      </c>
      <c r="E18" s="25" t="s">
        <v>45</v>
      </c>
      <c r="F18" s="10"/>
      <c r="G18" s="35">
        <v>290</v>
      </c>
      <c r="H18" s="10">
        <f t="shared" si="0"/>
        <v>0</v>
      </c>
    </row>
    <row r="19" spans="1:8" ht="24.75" customHeight="1" x14ac:dyDescent="0.2">
      <c r="A19" s="17" t="s">
        <v>18</v>
      </c>
      <c r="B19" s="17" t="s">
        <v>11</v>
      </c>
      <c r="C19" s="17">
        <v>7</v>
      </c>
      <c r="D19" s="26" t="s">
        <v>19</v>
      </c>
      <c r="E19" s="25" t="s">
        <v>46</v>
      </c>
      <c r="F19" s="10"/>
      <c r="G19" s="35">
        <v>110</v>
      </c>
      <c r="H19" s="10">
        <f t="shared" si="0"/>
        <v>0</v>
      </c>
    </row>
    <row r="20" spans="1:8" ht="24.75" customHeight="1" x14ac:dyDescent="0.2">
      <c r="A20" s="17" t="s">
        <v>20</v>
      </c>
      <c r="B20" s="17" t="s">
        <v>11</v>
      </c>
      <c r="C20" s="17">
        <v>2</v>
      </c>
      <c r="D20" s="26" t="s">
        <v>21</v>
      </c>
      <c r="E20" s="25" t="s">
        <v>56</v>
      </c>
      <c r="F20" s="10"/>
      <c r="G20" s="35">
        <v>18700</v>
      </c>
      <c r="H20" s="10">
        <f t="shared" si="0"/>
        <v>0</v>
      </c>
    </row>
    <row r="21" spans="1:8" ht="24.75" customHeight="1" x14ac:dyDescent="0.2">
      <c r="A21" s="17" t="s">
        <v>22</v>
      </c>
      <c r="B21" s="17" t="s">
        <v>11</v>
      </c>
      <c r="C21" s="17">
        <v>3</v>
      </c>
      <c r="D21" s="26" t="s">
        <v>3</v>
      </c>
      <c r="E21" s="25" t="s">
        <v>57</v>
      </c>
      <c r="F21" s="10"/>
      <c r="G21" s="35">
        <v>7600</v>
      </c>
      <c r="H21" s="10">
        <f t="shared" si="0"/>
        <v>0</v>
      </c>
    </row>
    <row r="22" spans="1:8" ht="24.75" customHeight="1" x14ac:dyDescent="0.2">
      <c r="A22" s="17" t="s">
        <v>23</v>
      </c>
      <c r="B22" s="17" t="s">
        <v>11</v>
      </c>
      <c r="C22" s="17">
        <v>2</v>
      </c>
      <c r="D22" s="26" t="s">
        <v>2</v>
      </c>
      <c r="E22" s="25" t="s">
        <v>24</v>
      </c>
      <c r="F22" s="10"/>
      <c r="G22" s="35">
        <v>18</v>
      </c>
      <c r="H22" s="10">
        <f t="shared" si="0"/>
        <v>0</v>
      </c>
    </row>
    <row r="23" spans="1:8" ht="24.75" customHeight="1" x14ac:dyDescent="0.2">
      <c r="A23" s="17" t="s">
        <v>23</v>
      </c>
      <c r="B23" s="17" t="s">
        <v>11</v>
      </c>
      <c r="C23" s="17">
        <v>3</v>
      </c>
      <c r="D23" s="26" t="s">
        <v>2</v>
      </c>
      <c r="E23" s="25" t="s">
        <v>25</v>
      </c>
      <c r="F23" s="10"/>
      <c r="G23" s="35">
        <v>18</v>
      </c>
      <c r="H23" s="10">
        <f t="shared" si="0"/>
        <v>0</v>
      </c>
    </row>
    <row r="24" spans="1:8" ht="24.75" customHeight="1" x14ac:dyDescent="0.2">
      <c r="A24" s="17" t="s">
        <v>23</v>
      </c>
      <c r="B24" s="17" t="s">
        <v>11</v>
      </c>
      <c r="C24" s="17">
        <v>4</v>
      </c>
      <c r="D24" s="26" t="s">
        <v>2</v>
      </c>
      <c r="E24" s="25" t="s">
        <v>26</v>
      </c>
      <c r="F24" s="10"/>
      <c r="G24" s="35">
        <v>2100</v>
      </c>
      <c r="H24" s="10">
        <f t="shared" si="0"/>
        <v>0</v>
      </c>
    </row>
    <row r="25" spans="1:8" ht="24.75" customHeight="1" x14ac:dyDescent="0.2">
      <c r="A25" s="17" t="s">
        <v>23</v>
      </c>
      <c r="B25" s="17" t="s">
        <v>11</v>
      </c>
      <c r="C25" s="17">
        <v>5</v>
      </c>
      <c r="D25" s="26" t="s">
        <v>2</v>
      </c>
      <c r="E25" s="26" t="s">
        <v>58</v>
      </c>
      <c r="F25" s="11"/>
      <c r="G25" s="36">
        <v>3240</v>
      </c>
      <c r="H25" s="10">
        <f t="shared" si="0"/>
        <v>0</v>
      </c>
    </row>
    <row r="26" spans="1:8" ht="24.75" customHeight="1" x14ac:dyDescent="0.2">
      <c r="A26" s="17" t="s">
        <v>23</v>
      </c>
      <c r="B26" s="17" t="s">
        <v>11</v>
      </c>
      <c r="C26" s="17">
        <v>6</v>
      </c>
      <c r="D26" s="26" t="s">
        <v>2</v>
      </c>
      <c r="E26" s="26" t="s">
        <v>59</v>
      </c>
      <c r="F26" s="11"/>
      <c r="G26" s="36">
        <v>14000</v>
      </c>
      <c r="H26" s="10">
        <f t="shared" si="0"/>
        <v>0</v>
      </c>
    </row>
    <row r="27" spans="1:8" ht="24.75" customHeight="1" x14ac:dyDescent="0.2">
      <c r="A27" s="17" t="s">
        <v>23</v>
      </c>
      <c r="B27" s="17" t="s">
        <v>11</v>
      </c>
      <c r="C27" s="17">
        <v>10</v>
      </c>
      <c r="D27" s="26" t="s">
        <v>2</v>
      </c>
      <c r="E27" s="25" t="s">
        <v>60</v>
      </c>
      <c r="F27" s="10"/>
      <c r="G27" s="35">
        <v>16800</v>
      </c>
      <c r="H27" s="10">
        <f t="shared" si="0"/>
        <v>0</v>
      </c>
    </row>
    <row r="28" spans="1:8" ht="24.75" customHeight="1" x14ac:dyDescent="0.2">
      <c r="A28" s="17" t="s">
        <v>23</v>
      </c>
      <c r="B28" s="17" t="s">
        <v>11</v>
      </c>
      <c r="C28" s="17">
        <v>12</v>
      </c>
      <c r="D28" s="26" t="s">
        <v>2</v>
      </c>
      <c r="E28" s="25" t="s">
        <v>27</v>
      </c>
      <c r="F28" s="10"/>
      <c r="G28" s="35">
        <v>40500</v>
      </c>
      <c r="H28" s="10">
        <f t="shared" si="0"/>
        <v>0</v>
      </c>
    </row>
    <row r="29" spans="1:8" ht="24.75" customHeight="1" x14ac:dyDescent="0.2">
      <c r="A29" s="17" t="s">
        <v>23</v>
      </c>
      <c r="B29" s="17" t="s">
        <v>11</v>
      </c>
      <c r="C29" s="17">
        <v>13</v>
      </c>
      <c r="D29" s="26" t="s">
        <v>2</v>
      </c>
      <c r="E29" s="25" t="s">
        <v>28</v>
      </c>
      <c r="F29" s="10"/>
      <c r="G29" s="35">
        <v>40500</v>
      </c>
      <c r="H29" s="10">
        <f t="shared" si="0"/>
        <v>0</v>
      </c>
    </row>
    <row r="30" spans="1:8" ht="24.75" customHeight="1" x14ac:dyDescent="0.2">
      <c r="A30" s="17" t="s">
        <v>29</v>
      </c>
      <c r="B30" s="17" t="s">
        <v>11</v>
      </c>
      <c r="C30" s="17">
        <v>1</v>
      </c>
      <c r="D30" s="26" t="s">
        <v>30</v>
      </c>
      <c r="E30" s="25" t="s">
        <v>31</v>
      </c>
      <c r="F30" s="10"/>
      <c r="G30" s="35">
        <v>225</v>
      </c>
      <c r="H30" s="10">
        <f t="shared" si="0"/>
        <v>0</v>
      </c>
    </row>
    <row r="31" spans="1:8" ht="24.75" customHeight="1" x14ac:dyDescent="0.2">
      <c r="A31" s="17" t="s">
        <v>29</v>
      </c>
      <c r="B31" s="17" t="s">
        <v>11</v>
      </c>
      <c r="C31" s="17">
        <v>2</v>
      </c>
      <c r="D31" s="26" t="s">
        <v>30</v>
      </c>
      <c r="E31" s="25" t="s">
        <v>32</v>
      </c>
      <c r="F31" s="10"/>
      <c r="G31" s="35">
        <v>200</v>
      </c>
      <c r="H31" s="10">
        <f t="shared" si="0"/>
        <v>0</v>
      </c>
    </row>
    <row r="32" spans="1:8" ht="24.75" customHeight="1" x14ac:dyDescent="0.2">
      <c r="A32" s="17" t="s">
        <v>29</v>
      </c>
      <c r="B32" s="17" t="s">
        <v>11</v>
      </c>
      <c r="C32" s="17">
        <v>3</v>
      </c>
      <c r="D32" s="26" t="s">
        <v>30</v>
      </c>
      <c r="E32" s="26" t="s">
        <v>33</v>
      </c>
      <c r="F32" s="11"/>
      <c r="G32" s="36">
        <v>600</v>
      </c>
      <c r="H32" s="10">
        <f t="shared" si="0"/>
        <v>0</v>
      </c>
    </row>
    <row r="33" spans="1:8" ht="24.75" customHeight="1" x14ac:dyDescent="0.2">
      <c r="A33" s="17" t="s">
        <v>29</v>
      </c>
      <c r="B33" s="17" t="s">
        <v>11</v>
      </c>
      <c r="C33" s="17">
        <v>4</v>
      </c>
      <c r="D33" s="26" t="s">
        <v>30</v>
      </c>
      <c r="E33" s="26" t="s">
        <v>38</v>
      </c>
      <c r="F33" s="11"/>
      <c r="G33" s="36">
        <v>85</v>
      </c>
      <c r="H33" s="10">
        <f t="shared" si="0"/>
        <v>0</v>
      </c>
    </row>
    <row r="34" spans="1:8" ht="24.75" customHeight="1" x14ac:dyDescent="0.2">
      <c r="A34" s="17" t="s">
        <v>34</v>
      </c>
      <c r="B34" s="17" t="s">
        <v>11</v>
      </c>
      <c r="C34" s="17">
        <v>5</v>
      </c>
      <c r="D34" s="26" t="s">
        <v>39</v>
      </c>
      <c r="E34" s="26" t="s">
        <v>61</v>
      </c>
      <c r="F34" s="11"/>
      <c r="G34" s="36">
        <v>19000</v>
      </c>
      <c r="H34" s="10">
        <f t="shared" si="0"/>
        <v>0</v>
      </c>
    </row>
    <row r="35" spans="1:8" ht="24.75" customHeight="1" x14ac:dyDescent="0.2">
      <c r="A35" s="19" t="s">
        <v>34</v>
      </c>
      <c r="B35" s="19" t="s">
        <v>11</v>
      </c>
      <c r="C35" s="19">
        <v>6</v>
      </c>
      <c r="D35" s="27" t="s">
        <v>35</v>
      </c>
      <c r="E35" s="27" t="s">
        <v>62</v>
      </c>
      <c r="F35" s="12"/>
      <c r="G35" s="37">
        <v>5500</v>
      </c>
      <c r="H35" s="10">
        <f t="shared" si="0"/>
        <v>0</v>
      </c>
    </row>
    <row r="36" spans="1:8" ht="24.75" customHeight="1" x14ac:dyDescent="0.2">
      <c r="A36" s="20"/>
      <c r="B36" s="20"/>
      <c r="C36" s="20"/>
      <c r="D36" s="44"/>
      <c r="E36" s="44"/>
      <c r="F36" s="45"/>
      <c r="G36" s="46" t="s">
        <v>64</v>
      </c>
      <c r="H36" s="47">
        <f>SUM(H4:H35)</f>
        <v>0</v>
      </c>
    </row>
    <row r="37" spans="1:8" x14ac:dyDescent="0.2">
      <c r="A37" s="16"/>
      <c r="B37" s="16"/>
      <c r="C37" s="16"/>
      <c r="D37" s="2"/>
      <c r="E37" s="24"/>
    </row>
    <row r="38" spans="1:8" x14ac:dyDescent="0.2">
      <c r="A38" s="41" t="s">
        <v>8</v>
      </c>
      <c r="B38" s="20"/>
      <c r="C38" s="20"/>
      <c r="D38" s="6"/>
    </row>
    <row r="39" spans="1:8" ht="26.4" x14ac:dyDescent="0.2">
      <c r="A39" s="15" t="s">
        <v>1</v>
      </c>
      <c r="B39" s="15"/>
      <c r="C39" s="15"/>
      <c r="D39" s="8" t="s">
        <v>37</v>
      </c>
      <c r="E39" s="8" t="s">
        <v>0</v>
      </c>
      <c r="F39" s="9" t="s">
        <v>6</v>
      </c>
      <c r="G39" s="34" t="s">
        <v>63</v>
      </c>
      <c r="H39" s="9" t="s">
        <v>9</v>
      </c>
    </row>
    <row r="40" spans="1:8" ht="24.75" customHeight="1" x14ac:dyDescent="0.2">
      <c r="A40" s="21" t="s">
        <v>12</v>
      </c>
      <c r="B40" s="21" t="s">
        <v>11</v>
      </c>
      <c r="C40" s="21">
        <v>1</v>
      </c>
      <c r="D40" s="31" t="s">
        <v>4</v>
      </c>
      <c r="E40" s="29" t="s">
        <v>13</v>
      </c>
      <c r="F40" s="13"/>
      <c r="G40" s="39">
        <v>28000</v>
      </c>
      <c r="H40" s="13">
        <f t="shared" ref="H40:H43" si="1">F40*G40</f>
        <v>0</v>
      </c>
    </row>
    <row r="41" spans="1:8" ht="24.75" customHeight="1" x14ac:dyDescent="0.2">
      <c r="A41" s="21" t="s">
        <v>12</v>
      </c>
      <c r="B41" s="21" t="s">
        <v>11</v>
      </c>
      <c r="C41" s="21">
        <v>2</v>
      </c>
      <c r="D41" s="31" t="s">
        <v>4</v>
      </c>
      <c r="E41" s="29" t="s">
        <v>36</v>
      </c>
      <c r="F41" s="13"/>
      <c r="G41" s="39">
        <v>70000</v>
      </c>
      <c r="H41" s="13">
        <f t="shared" si="1"/>
        <v>0</v>
      </c>
    </row>
    <row r="42" spans="1:8" ht="24.75" customHeight="1" x14ac:dyDescent="0.2">
      <c r="A42" s="21" t="s">
        <v>12</v>
      </c>
      <c r="B42" s="21" t="s">
        <v>11</v>
      </c>
      <c r="C42" s="21">
        <v>3</v>
      </c>
      <c r="D42" s="31" t="s">
        <v>4</v>
      </c>
      <c r="E42" s="29" t="s">
        <v>14</v>
      </c>
      <c r="F42" s="13"/>
      <c r="G42" s="39">
        <v>600</v>
      </c>
      <c r="H42" s="13">
        <f t="shared" si="1"/>
        <v>0</v>
      </c>
    </row>
    <row r="43" spans="1:8" ht="24.75" customHeight="1" x14ac:dyDescent="0.2">
      <c r="A43" s="42" t="s">
        <v>12</v>
      </c>
      <c r="B43" s="42" t="s">
        <v>11</v>
      </c>
      <c r="C43" s="42">
        <v>4</v>
      </c>
      <c r="D43" s="43" t="s">
        <v>4</v>
      </c>
      <c r="E43" s="30" t="s">
        <v>15</v>
      </c>
      <c r="F43" s="14"/>
      <c r="G43" s="40">
        <v>6500</v>
      </c>
      <c r="H43" s="14">
        <f t="shared" si="1"/>
        <v>0</v>
      </c>
    </row>
    <row r="44" spans="1:8" ht="24.75" customHeight="1" x14ac:dyDescent="0.2">
      <c r="A44" s="20"/>
      <c r="B44" s="20"/>
      <c r="C44" s="20"/>
      <c r="D44" s="44"/>
      <c r="E44" s="44"/>
      <c r="F44" s="45"/>
      <c r="G44" s="46" t="s">
        <v>64</v>
      </c>
      <c r="H44" s="47">
        <f>SUM(H40:H43)</f>
        <v>0</v>
      </c>
    </row>
  </sheetData>
  <phoneticPr fontId="20"/>
  <pageMargins left="0.70866141732283472" right="0.70866141732283472" top="0.74803149606299213" bottom="0.35433070866141736" header="0.31496062992125984" footer="0.31496062992125984"/>
  <pageSetup paperSize="9" scale="73" fitToHeight="0" orientation="portrait" r:id="rId1"/>
  <headerFooter alignWithMargins="0"/>
  <rowBreaks count="1" manualBreakCount="1">
    <brk id="37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明細</vt:lpstr>
      <vt:lpstr>明細!Print_Area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2022-04-18T08:49:41Z</cp:lastPrinted>
  <dcterms:created xsi:type="dcterms:W3CDTF">2012-08-17T04:59:49Z</dcterms:created>
  <dcterms:modified xsi:type="dcterms:W3CDTF">2025-04-21T08:12:57Z</dcterms:modified>
</cp:coreProperties>
</file>