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4260" yWindow="672" windowWidth="10560" windowHeight="7872" tabRatio="806"/>
  </bookViews>
  <sheets>
    <sheet name="①給与支払報告書A5" sheetId="33" r:id="rId1"/>
    <sheet name="②年金支払報告書A5" sheetId="36" r:id="rId2"/>
    <sheet name="③住民税申告書A4縦" sheetId="37" r:id="rId3"/>
    <sheet name="④授受簿兼件数表（給報分）" sheetId="38" r:id="rId4"/>
    <sheet name="⑤授受簿兼件数表（給報以外分） " sheetId="3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__ido2" localSheetId="2">③住民税申告書A4縦!____ido2</definedName>
    <definedName name="____ido2">[0]!____ido2</definedName>
    <definedName name="___c6010dm" localSheetId="1">#REF!</definedName>
    <definedName name="___c6010dm" localSheetId="2">#REF!</definedName>
    <definedName name="___c6010dm">#REF!</definedName>
    <definedName name="___ido2" localSheetId="2">③住民税申告書A4縦!___ido2</definedName>
    <definedName name="___ido2">[0]!___ido2</definedName>
    <definedName name="___sl1" localSheetId="1">#REF!</definedName>
    <definedName name="___sl1" localSheetId="2">#REF!</definedName>
    <definedName name="___sl1">#REF!</definedName>
    <definedName name="___sl2" localSheetId="1">#REF!</definedName>
    <definedName name="___sl2" localSheetId="2">#REF!</definedName>
    <definedName name="___sl2">#REF!</definedName>
    <definedName name="___sl3" localSheetId="1">#REF!</definedName>
    <definedName name="___sl3">#REF!</definedName>
    <definedName name="___sl4" localSheetId="1">#REF!</definedName>
    <definedName name="___sl4">#REF!</definedName>
    <definedName name="__c6010dm" localSheetId="1">#REF!</definedName>
    <definedName name="__c6010dm">#REF!</definedName>
    <definedName name="__ido2" localSheetId="2">③住民税申告書A4縦!__ido2</definedName>
    <definedName name="__ido2">[0]!__ido2</definedName>
    <definedName name="__sl1" localSheetId="1">#REF!</definedName>
    <definedName name="__sl1" localSheetId="2">#REF!</definedName>
    <definedName name="__sl1">#REF!</definedName>
    <definedName name="__sl2" localSheetId="1">#REF!</definedName>
    <definedName name="__sl2" localSheetId="2">#REF!</definedName>
    <definedName name="__sl2">#REF!</definedName>
    <definedName name="__sl3" localSheetId="1">#REF!</definedName>
    <definedName name="__sl3">#REF!</definedName>
    <definedName name="__sl4" localSheetId="1">#REF!</definedName>
    <definedName name="__sl4">#REF!</definedName>
    <definedName name="_00グラフ用" localSheetId="1">#REF!</definedName>
    <definedName name="_00グラフ用">#REF!</definedName>
    <definedName name="_00結果表">[1]東京:全国!$A$2:$I$37</definedName>
    <definedName name="_０１" localSheetId="1">'[2]コード説明書(一覧)'!#REF!</definedName>
    <definedName name="_０１">'[2]コード説明書(一覧)'!#REF!</definedName>
    <definedName name="_01_P" localSheetId="1">#REF!</definedName>
    <definedName name="_01_P" localSheetId="2">#REF!</definedName>
    <definedName name="_01_P">#REF!</definedName>
    <definedName name="_02_P_1" localSheetId="1">#REF!</definedName>
    <definedName name="_02_P_1" localSheetId="2">#REF!</definedName>
    <definedName name="_02_P_1">#REF!</definedName>
    <definedName name="_02_P_2" localSheetId="1">#REF!</definedName>
    <definedName name="_02_P_2" localSheetId="2">#REF!</definedName>
    <definedName name="_02_P_2">#REF!</definedName>
    <definedName name="_021_表" localSheetId="1">#REF!</definedName>
    <definedName name="_021_表">#REF!</definedName>
    <definedName name="_022_表" localSheetId="1">#REF!</definedName>
    <definedName name="_022_表">#REF!</definedName>
    <definedName name="_023_表" localSheetId="1">#REF!</definedName>
    <definedName name="_023_表">#REF!</definedName>
    <definedName name="_024_1_表" localSheetId="1">#REF!</definedName>
    <definedName name="_024_1_表">#REF!</definedName>
    <definedName name="_024_2_表" localSheetId="1">#REF!</definedName>
    <definedName name="_024_2_表">#REF!</definedName>
    <definedName name="_024_表" localSheetId="1">#REF!</definedName>
    <definedName name="_024_表">#REF!</definedName>
    <definedName name="_025_MIDASI_COL" localSheetId="1">#REF!</definedName>
    <definedName name="_025_MIDASI_COL">#REF!</definedName>
    <definedName name="_025_MIDASI_ROW" localSheetId="1">#REF!</definedName>
    <definedName name="_025_MIDASI_ROW">#REF!</definedName>
    <definedName name="_025_表_1" localSheetId="1">#REF!</definedName>
    <definedName name="_025_表_1">#REF!</definedName>
    <definedName name="_025_表_2" localSheetId="1">#REF!</definedName>
    <definedName name="_025_表_2">#REF!</definedName>
    <definedName name="_026_MIDASI_COL" localSheetId="1">#REF!</definedName>
    <definedName name="_026_MIDASI_COL">#REF!</definedName>
    <definedName name="_026_MIDASI_ROW" localSheetId="1">#REF!</definedName>
    <definedName name="_026_MIDASI_ROW">#REF!</definedName>
    <definedName name="_026_表_1" localSheetId="1">#REF!</definedName>
    <definedName name="_026_表_1">#REF!</definedName>
    <definedName name="_026_表_2" localSheetId="1">#REF!</definedName>
    <definedName name="_026_表_2">#REF!</definedName>
    <definedName name="_027_MIDASI_COL" localSheetId="1">#REF!</definedName>
    <definedName name="_027_MIDASI_COL">#REF!</definedName>
    <definedName name="_027_MIDASI_ROW" localSheetId="1">#REF!</definedName>
    <definedName name="_027_MIDASI_ROW">#REF!</definedName>
    <definedName name="_027_表_1" localSheetId="1">#REF!</definedName>
    <definedName name="_027_表_1">#REF!</definedName>
    <definedName name="_027_表_2" localSheetId="1">#REF!</definedName>
    <definedName name="_027_表_2">#REF!</definedName>
    <definedName name="_03_P" localSheetId="1">#REF!</definedName>
    <definedName name="_03_P">#REF!</definedName>
    <definedName name="_030_MIDASI_COL" localSheetId="1">#REF!</definedName>
    <definedName name="_030_MIDASI_COL">#REF!</definedName>
    <definedName name="_030_MIDASI_ROW" localSheetId="1">#REF!</definedName>
    <definedName name="_030_MIDASI_ROW">#REF!</definedName>
    <definedName name="_030_表_1" localSheetId="1">#REF!</definedName>
    <definedName name="_030_表_1">#REF!</definedName>
    <definedName name="_030_表_2" localSheetId="1">#REF!</definedName>
    <definedName name="_030_表_2">#REF!</definedName>
    <definedName name="_031_P" localSheetId="1">#REF!</definedName>
    <definedName name="_031_P">#REF!</definedName>
    <definedName name="_0321_P" localSheetId="1">#REF!</definedName>
    <definedName name="_0321_P">#REF!</definedName>
    <definedName name="_0322_P" localSheetId="1">#REF!</definedName>
    <definedName name="_0322_P">#REF!</definedName>
    <definedName name="_033_MIDASI_COL" localSheetId="1">#REF!</definedName>
    <definedName name="_033_MIDASI_COL">#REF!</definedName>
    <definedName name="_033_MIDASI_ROW" localSheetId="1">#REF!</definedName>
    <definedName name="_033_MIDASI_ROW">#REF!</definedName>
    <definedName name="_033_P" localSheetId="1">#REF!</definedName>
    <definedName name="_033_P">#REF!</definedName>
    <definedName name="_033_表_1" localSheetId="1">#REF!</definedName>
    <definedName name="_033_表_1">#REF!</definedName>
    <definedName name="_033_表_2" localSheetId="1">#REF!</definedName>
    <definedName name="_033_表_2">#REF!</definedName>
    <definedName name="_034_MIDASI_COL" localSheetId="1">#REF!</definedName>
    <definedName name="_034_MIDASI_COL">#REF!</definedName>
    <definedName name="_034_MIDASI_ROW" localSheetId="1">#REF!</definedName>
    <definedName name="_034_MIDASI_ROW">#REF!</definedName>
    <definedName name="_034_P" localSheetId="1">#REF!</definedName>
    <definedName name="_034_P">#REF!</definedName>
    <definedName name="_034_表_1" localSheetId="1">#REF!</definedName>
    <definedName name="_034_表_1">#REF!</definedName>
    <definedName name="_034_表_2" localSheetId="1">#REF!</definedName>
    <definedName name="_034_表_2">#REF!</definedName>
    <definedName name="_035_2P" localSheetId="1">#REF!</definedName>
    <definedName name="_035_2P">#REF!</definedName>
    <definedName name="_035_P" localSheetId="1">#REF!</definedName>
    <definedName name="_035_P">#REF!</definedName>
    <definedName name="_036_P" localSheetId="1">#REF!</definedName>
    <definedName name="_036_P">#REF!</definedName>
    <definedName name="_038_P" localSheetId="1">#REF!</definedName>
    <definedName name="_038_P">#REF!</definedName>
    <definedName name="_039_P" localSheetId="1">#REF!</definedName>
    <definedName name="_039_P">#REF!</definedName>
    <definedName name="_04_P" localSheetId="1">#REF!</definedName>
    <definedName name="_04_P">#REF!</definedName>
    <definedName name="_04_法人税表貼り付け用エクスポートデータ" localSheetId="1">#REF!</definedName>
    <definedName name="_04_法人税表貼り付け用エクスポートデータ">#REF!</definedName>
    <definedName name="_040_P" localSheetId="1">#REF!</definedName>
    <definedName name="_040_P">#REF!</definedName>
    <definedName name="_041_P" localSheetId="1">#REF!</definedName>
    <definedName name="_041_P">#REF!</definedName>
    <definedName name="_042_P" localSheetId="1">#REF!</definedName>
    <definedName name="_042_P">#REF!</definedName>
    <definedName name="_043_P" localSheetId="1">#REF!</definedName>
    <definedName name="_043_P">#REF!</definedName>
    <definedName name="_05_P" localSheetId="1">#REF!</definedName>
    <definedName name="_05_P">#REF!</definedName>
    <definedName name="_06_P" localSheetId="1">#REF!</definedName>
    <definedName name="_06_P">#REF!</definedName>
    <definedName name="_07_P" localSheetId="1">#REF!</definedName>
    <definedName name="_07_P">#REF!</definedName>
    <definedName name="_09_MIDASI_COL" localSheetId="1">#REF!</definedName>
    <definedName name="_09_MIDASI_COL">#REF!</definedName>
    <definedName name="_09_MIDASI_ROW" localSheetId="1">#REF!</definedName>
    <definedName name="_09_MIDASI_ROW">#REF!</definedName>
    <definedName name="_09_P" localSheetId="1">#REF!</definedName>
    <definedName name="_09_P">#REF!</definedName>
    <definedName name="_10_P" localSheetId="1">#REF!</definedName>
    <definedName name="_10_P">#REF!</definedName>
    <definedName name="_101" localSheetId="1">'[2]コード説明書(一覧)'!#REF!</definedName>
    <definedName name="_101">'[2]コード説明書(一覧)'!#REF!</definedName>
    <definedName name="_103" localSheetId="1">'[2]コード説明書(一覧)'!#REF!</definedName>
    <definedName name="_103">'[2]コード説明書(一覧)'!#REF!</definedName>
    <definedName name="_11_18_P" localSheetId="1">#REF!</definedName>
    <definedName name="_11_18_P" localSheetId="2">#REF!</definedName>
    <definedName name="_11_18_P">#REF!</definedName>
    <definedName name="_11_MIDASI_COL" localSheetId="1">#REF!</definedName>
    <definedName name="_11_MIDASI_COL" localSheetId="2">#REF!</definedName>
    <definedName name="_11_MIDASI_COL">#REF!</definedName>
    <definedName name="_11_MIDASI_ROW" localSheetId="1">#REF!</definedName>
    <definedName name="_11_MIDASI_ROW" localSheetId="2">#REF!</definedName>
    <definedName name="_11_MIDASI_ROW">#REF!</definedName>
    <definedName name="_11_P" localSheetId="1">#REF!</definedName>
    <definedName name="_11_P">#REF!</definedName>
    <definedName name="_12_P" localSheetId="1">#REF!</definedName>
    <definedName name="_12_P">#REF!</definedName>
    <definedName name="_13_P" localSheetId="1">#REF!</definedName>
    <definedName name="_13_P">#REF!</definedName>
    <definedName name="_14_P" localSheetId="1">#REF!</definedName>
    <definedName name="_14_P">#REF!</definedName>
    <definedName name="_15_P" localSheetId="1">#REF!</definedName>
    <definedName name="_15_P">#REF!</definedName>
    <definedName name="_16_P" localSheetId="1">#REF!</definedName>
    <definedName name="_16_P">#REF!</definedName>
    <definedName name="_17_P" localSheetId="1">#REF!</definedName>
    <definedName name="_17_P">#REF!</definedName>
    <definedName name="_18_P" localSheetId="1">#REF!</definedName>
    <definedName name="_18_P">#REF!</definedName>
    <definedName name="_19_P" localSheetId="1">#REF!</definedName>
    <definedName name="_19_P">#REF!</definedName>
    <definedName name="_1Q_02_平成18年度国民健康保険税_料_の実績等に関する調" localSheetId="1">#REF!</definedName>
    <definedName name="_1Q_02_平成18年度国民健康保険税_料_の実績等に関する調">#REF!</definedName>
    <definedName name="_20_P" localSheetId="1">#REF!</definedName>
    <definedName name="_20_P">#REF!</definedName>
    <definedName name="_21_P" localSheetId="1">#REF!</definedName>
    <definedName name="_21_P">#REF!</definedName>
    <definedName name="_22_P" localSheetId="1">#REF!</definedName>
    <definedName name="_22_P">#REF!</definedName>
    <definedName name="_99" localSheetId="1">'[2]コード説明書(一覧)'!#REF!</definedName>
    <definedName name="_99">'[2]コード説明書(一覧)'!#REF!</definedName>
    <definedName name="_c6010dm" localSheetId="1">#REF!</definedName>
    <definedName name="_c6010dm" localSheetId="2">#REF!</definedName>
    <definedName name="_c6010dm">#REF!</definedName>
    <definedName name="_ido2" localSheetId="2">③住民税申告書A4縦!_ido2</definedName>
    <definedName name="_ido2">[0]!_ido2</definedName>
    <definedName name="_sl1" localSheetId="1">#REF!</definedName>
    <definedName name="_sl1" localSheetId="2">#REF!</definedName>
    <definedName name="_sl1">#REF!</definedName>
    <definedName name="_sl2" localSheetId="1">#REF!</definedName>
    <definedName name="_sl2" localSheetId="2">#REF!</definedName>
    <definedName name="_sl2">#REF!</definedName>
    <definedName name="_sl3" localSheetId="1">#REF!</definedName>
    <definedName name="_sl3">#REF!</definedName>
    <definedName name="_sl4" localSheetId="1">#REF!</definedName>
    <definedName name="_sl4">#REF!</definedName>
    <definedName name="\B" localSheetId="1">#REF!</definedName>
    <definedName name="\B">#REF!</definedName>
    <definedName name="\I" localSheetId="1">#REF!</definedName>
    <definedName name="\I">#REF!</definedName>
    <definedName name="\K" localSheetId="1">#REF!</definedName>
    <definedName name="\K">#REF!</definedName>
    <definedName name="\p" localSheetId="1">#REF!</definedName>
    <definedName name="\p">#REF!</definedName>
    <definedName name="a">[3]HOA320!$1:$3</definedName>
    <definedName name="AA" localSheetId="2">③住民税申告書A4縦!AA</definedName>
    <definedName name="AA">[0]!AA</definedName>
    <definedName name="ＡＡＡ" localSheetId="1">#REF!</definedName>
    <definedName name="ＡＡＡ" localSheetId="2">#REF!</definedName>
    <definedName name="ＡＡＡ">#REF!</definedName>
    <definedName name="aaaaa">[4]C200010!$A$16:$F$21</definedName>
    <definedName name="aaaaaaaa" localSheetId="2">③住民税申告書A4縦!aaaaaaaa</definedName>
    <definedName name="aaaaaaaa">[0]!aaaaaaaa</definedName>
    <definedName name="Access_Button" hidden="1">"価格H_hard_諸元___2__List"</definedName>
    <definedName name="AccessDatabase" hidden="1">"C:\MTAKAHAS\価格H.mdb"</definedName>
    <definedName name="AddPage" localSheetId="1">[5]!AddPage</definedName>
    <definedName name="AddPage">[5]!AddPage</definedName>
    <definedName name="ＡＰ工数" localSheetId="1">#REF!</definedName>
    <definedName name="ＡＰ工数">#REF!</definedName>
    <definedName name="ar_NameSpace" localSheetId="1">#REF!</definedName>
    <definedName name="ar_NameSpace">#REF!</definedName>
    <definedName name="ayaka" localSheetId="1">#REF!</definedName>
    <definedName name="ayaka">#REF!</definedName>
    <definedName name="BB" localSheetId="2">③住民税申告書A4縦!BB</definedName>
    <definedName name="BB">[0]!BB</definedName>
    <definedName name="C100010_元" localSheetId="2">[6]C100030!$A$15:$F$20</definedName>
    <definedName name="C100010_元">[7]C100030!$A$15:$F$20</definedName>
    <definedName name="CODE指定" localSheetId="1">#REF!</definedName>
    <definedName name="CODE指定">#REF!</definedName>
    <definedName name="ＣＰＵセットＡ" localSheetId="1">#REF!</definedName>
    <definedName name="ＣＰＵセットＡ">#REF!</definedName>
    <definedName name="ＣＰＵセットＢ" localSheetId="1">#REF!</definedName>
    <definedName name="ＣＰＵセットＢ">#REF!</definedName>
    <definedName name="ＣＰＵセットC" localSheetId="1">#REF!</definedName>
    <definedName name="ＣＰＵセットC">#REF!</definedName>
    <definedName name="ＣＰＵ数" localSheetId="1">#REF!</definedName>
    <definedName name="ＣＰＵ数">#REF!</definedName>
    <definedName name="D6D7" localSheetId="1">'[8]U-C3xxx-17-010'!#REF!</definedName>
    <definedName name="D6D7" localSheetId="2">'[8]U-C3xxx-17-010'!#REF!</definedName>
    <definedName name="D6D7">'[8]U-C3xxx-17-010'!#REF!</definedName>
    <definedName name="ＤＩＳＫサイズ">[9]条件設定!$K$6</definedName>
    <definedName name="ＤＩＳＫセットＡ" localSheetId="1">#REF!</definedName>
    <definedName name="ＤＩＳＫセットＡ">#REF!</definedName>
    <definedName name="ＤＩＳＫセットＢ" localSheetId="1">#REF!</definedName>
    <definedName name="ＤＩＳＫセットＢ">#REF!</definedName>
    <definedName name="ＤＩＳＫセットＣ" localSheetId="1">#REF!</definedName>
    <definedName name="ＤＩＳＫセットＣ">#REF!</definedName>
    <definedName name="ＤＩＳＫセットＳ" localSheetId="1">#REF!</definedName>
    <definedName name="ＤＩＳＫセットＳ">#REF!</definedName>
    <definedName name="ＤＩＳＫタイプ" localSheetId="1">#REF!</definedName>
    <definedName name="ＤＩＳＫタイプ">#REF!</definedName>
    <definedName name="ＤＩＳＫ容量" localSheetId="1">#REF!</definedName>
    <definedName name="ＤＩＳＫ容量">#REF!</definedName>
    <definedName name="Dollar" localSheetId="1">#REF!</definedName>
    <definedName name="Dollar">#REF!</definedName>
    <definedName name="ｄふぁｓふぁｄｓｆ">[4]C200010!$A$15:$F$20</definedName>
    <definedName name="F032_P" localSheetId="1">#REF!</definedName>
    <definedName name="F032_P" localSheetId="2">#REF!</definedName>
    <definedName name="F032_P">#REF!</definedName>
    <definedName name="F033_P" localSheetId="1">#REF!</definedName>
    <definedName name="F033_P" localSheetId="2">#REF!</definedName>
    <definedName name="F033_P">#REF!</definedName>
    <definedName name="F034_P" localSheetId="1">#REF!</definedName>
    <definedName name="F034_P" localSheetId="2">#REF!</definedName>
    <definedName name="F034_P">#REF!</definedName>
    <definedName name="F035_P" localSheetId="1">#REF!</definedName>
    <definedName name="F035_P">#REF!</definedName>
    <definedName name="ＧＢＩＴ" localSheetId="1">#REF!</definedName>
    <definedName name="ＧＢＩＴ">#REF!</definedName>
    <definedName name="gomi" localSheetId="1">#REF!</definedName>
    <definedName name="gomi">#REF!</definedName>
    <definedName name="GP" localSheetId="1">#REF!+1</definedName>
    <definedName name="GP">#REF!+1</definedName>
    <definedName name="hhh" localSheetId="1">#REF!</definedName>
    <definedName name="hhh">#REF!</definedName>
    <definedName name="HTML_CodePage" hidden="1">932</definedName>
    <definedName name="HTML_Control" localSheetId="2" hidden="1">{"'100DPro'!$A$1:$H$149"}</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ido" localSheetId="1">#REF!</definedName>
    <definedName name="ido">#REF!</definedName>
    <definedName name="ＩＦ数" localSheetId="1">#REF!</definedName>
    <definedName name="ＩＦ数">#REF!</definedName>
    <definedName name="ＩＦ台数" localSheetId="1">#REF!</definedName>
    <definedName name="ＩＦ台数">#REF!</definedName>
    <definedName name="IOリスト項目" localSheetId="1">#REF!</definedName>
    <definedName name="IOリスト項目">#REF!</definedName>
    <definedName name="IO選択項目" localSheetId="1">#REF!</definedName>
    <definedName name="IO選択項目">#REF!</definedName>
    <definedName name="ＪＥＣＣ等償却率" localSheetId="1">#REF!</definedName>
    <definedName name="ＪＥＣＣ等償却率">#REF!</definedName>
    <definedName name="KKK">[10]C900010!$A$15:$F$23</definedName>
    <definedName name="KSK分" localSheetId="1">\\dsv:[11]全国!#REF!</definedName>
    <definedName name="KSK分" localSheetId="2">\\dsv:[11]全国!#REF!</definedName>
    <definedName name="KSK分">\\dsv:[11]全国!#REF!</definedName>
    <definedName name="lblninsyo" localSheetId="1">#REF!</definedName>
    <definedName name="lblninsyo" localSheetId="2">#REF!</definedName>
    <definedName name="lblninsyo">#REF!</definedName>
    <definedName name="lll">[12]修正履歴!$A$6:$I$24</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aint" localSheetId="1">#REF!</definedName>
    <definedName name="Maint" localSheetId="2">#REF!</definedName>
    <definedName name="Maint">#REF!</definedName>
    <definedName name="Maintff" localSheetId="1">#REF!</definedName>
    <definedName name="Maintff" localSheetId="2">#REF!</definedName>
    <definedName name="Maintff">#REF!</definedName>
    <definedName name="MODORU" localSheetId="1">[13]!MODORU</definedName>
    <definedName name="MODORU">[13]!MODORU</definedName>
    <definedName name="NES委託率" localSheetId="1">#REF!</definedName>
    <definedName name="NES委託率">#REF!</definedName>
    <definedName name="NO." localSheetId="1">#REF!</definedName>
    <definedName name="NO.">#REF!</definedName>
    <definedName name="NO.１" localSheetId="1">#REF!</definedName>
    <definedName name="NO.１">#REF!</definedName>
    <definedName name="No.１０" localSheetId="1">#REF!</definedName>
    <definedName name="No.１０">#REF!</definedName>
    <definedName name="No.１０１" localSheetId="1">#REF!</definedName>
    <definedName name="No.１０１">#REF!</definedName>
    <definedName name="No.１０４" localSheetId="1">#REF!</definedName>
    <definedName name="No.１０４">#REF!</definedName>
    <definedName name="No.１０５" localSheetId="1">#REF!</definedName>
    <definedName name="No.１０５">#REF!</definedName>
    <definedName name="No.１０６" localSheetId="1">#REF!</definedName>
    <definedName name="No.１０６">#REF!</definedName>
    <definedName name="No.１１" localSheetId="1">#REF!</definedName>
    <definedName name="No.１１">#REF!</definedName>
    <definedName name="No.１１５" localSheetId="1">#REF!</definedName>
    <definedName name="No.１１５">#REF!</definedName>
    <definedName name="No.１２" localSheetId="1">#REF!</definedName>
    <definedName name="No.１２">#REF!</definedName>
    <definedName name="No.１３" localSheetId="1">#REF!</definedName>
    <definedName name="No.１３">#REF!</definedName>
    <definedName name="No.１３３" localSheetId="1">#REF!</definedName>
    <definedName name="No.１３３">#REF!</definedName>
    <definedName name="No.１３７" localSheetId="1">#REF!</definedName>
    <definedName name="No.１３７">#REF!</definedName>
    <definedName name="No.１３８" localSheetId="1">#REF!</definedName>
    <definedName name="No.１３８">#REF!</definedName>
    <definedName name="No.１４" localSheetId="1">#REF!</definedName>
    <definedName name="No.１４">#REF!</definedName>
    <definedName name="No.１４５" localSheetId="1">#REF!</definedName>
    <definedName name="No.１４５">#REF!</definedName>
    <definedName name="No.１４７" localSheetId="1">#REF!</definedName>
    <definedName name="No.１４７">#REF!</definedName>
    <definedName name="No.１５" localSheetId="1">#REF!</definedName>
    <definedName name="No.１５">#REF!</definedName>
    <definedName name="No.１５７" localSheetId="1">#REF!</definedName>
    <definedName name="No.１５７">#REF!</definedName>
    <definedName name="No.１６" localSheetId="1">#REF!</definedName>
    <definedName name="No.１６">#REF!</definedName>
    <definedName name="No.１６５" localSheetId="1">#REF!</definedName>
    <definedName name="No.１６５">#REF!</definedName>
    <definedName name="No.１６８" localSheetId="1">#REF!</definedName>
    <definedName name="No.１６８">#REF!</definedName>
    <definedName name="No.１６９" localSheetId="1">#REF!</definedName>
    <definedName name="No.１６９">#REF!</definedName>
    <definedName name="No.１７" localSheetId="1">#REF!</definedName>
    <definedName name="No.１７">#REF!</definedName>
    <definedName name="No.１７２" localSheetId="1">#REF!</definedName>
    <definedName name="No.１７２">#REF!</definedName>
    <definedName name="No.１７３" localSheetId="1">#REF!</definedName>
    <definedName name="No.１７３">#REF!</definedName>
    <definedName name="No.１７６" localSheetId="1">#REF!</definedName>
    <definedName name="No.１７６">#REF!</definedName>
    <definedName name="No.１７７" localSheetId="1">#REF!</definedName>
    <definedName name="No.１７７">#REF!</definedName>
    <definedName name="No.１７８" localSheetId="1">#REF!</definedName>
    <definedName name="No.１７８">#REF!</definedName>
    <definedName name="No.１８" localSheetId="1">#REF!</definedName>
    <definedName name="No.１８">#REF!</definedName>
    <definedName name="No.１８２" localSheetId="1">#REF!</definedName>
    <definedName name="No.１８２">#REF!</definedName>
    <definedName name="No.１９" localSheetId="1">#REF!</definedName>
    <definedName name="No.１９">#REF!</definedName>
    <definedName name="No.２" localSheetId="1">#REF!</definedName>
    <definedName name="No.２">#REF!</definedName>
    <definedName name="No.２０" localSheetId="1">#REF!</definedName>
    <definedName name="No.２０">#REF!</definedName>
    <definedName name="No.２１" localSheetId="1">#REF!</definedName>
    <definedName name="No.２１">#REF!</definedName>
    <definedName name="No.２２" localSheetId="1">#REF!</definedName>
    <definedName name="No.２２">#REF!</definedName>
    <definedName name="No.２３" localSheetId="1">#REF!</definedName>
    <definedName name="No.２３">#REF!</definedName>
    <definedName name="No.２４" localSheetId="1">#REF!</definedName>
    <definedName name="No.２４">#REF!</definedName>
    <definedName name="No.２７" localSheetId="1">#REF!</definedName>
    <definedName name="No.２７">#REF!</definedName>
    <definedName name="No.２８" localSheetId="1">#REF!</definedName>
    <definedName name="No.２８">#REF!</definedName>
    <definedName name="No.２９" localSheetId="1">#REF!</definedName>
    <definedName name="No.２９">#REF!</definedName>
    <definedName name="No.３０" localSheetId="1">#REF!</definedName>
    <definedName name="No.３０">#REF!</definedName>
    <definedName name="No.３２" localSheetId="1">#REF!</definedName>
    <definedName name="No.３２">#REF!</definedName>
    <definedName name="No.３３" localSheetId="1">#REF!</definedName>
    <definedName name="No.３３">#REF!</definedName>
    <definedName name="No.３４" localSheetId="1">#REF!</definedName>
    <definedName name="No.３４">#REF!</definedName>
    <definedName name="No.３５" localSheetId="1">#REF!</definedName>
    <definedName name="No.３５">#REF!</definedName>
    <definedName name="No.３６" localSheetId="1">#REF!</definedName>
    <definedName name="No.３６">#REF!</definedName>
    <definedName name="No.３７" localSheetId="1">#REF!</definedName>
    <definedName name="No.３７">#REF!</definedName>
    <definedName name="No.３８" localSheetId="1">#REF!</definedName>
    <definedName name="No.３８">#REF!</definedName>
    <definedName name="No.３９" localSheetId="1">#REF!</definedName>
    <definedName name="No.３９">#REF!</definedName>
    <definedName name="No.４" localSheetId="1">#REF!</definedName>
    <definedName name="No.４">#REF!</definedName>
    <definedName name="No.４０" localSheetId="1">#REF!</definedName>
    <definedName name="No.４０">#REF!</definedName>
    <definedName name="No.４１" localSheetId="1">#REF!</definedName>
    <definedName name="No.４１">#REF!</definedName>
    <definedName name="No.４２" localSheetId="1">#REF!</definedName>
    <definedName name="No.４２">#REF!</definedName>
    <definedName name="No.４３" localSheetId="1">#REF!</definedName>
    <definedName name="No.４３">#REF!</definedName>
    <definedName name="No.４４" localSheetId="1">#REF!</definedName>
    <definedName name="No.４４">#REF!</definedName>
    <definedName name="No.４５" localSheetId="1">#REF!</definedName>
    <definedName name="No.４５">#REF!</definedName>
    <definedName name="No.４６" localSheetId="1">#REF!</definedName>
    <definedName name="No.４６">#REF!</definedName>
    <definedName name="No.４７" localSheetId="1">#REF!</definedName>
    <definedName name="No.４７">#REF!</definedName>
    <definedName name="No.４８" localSheetId="1">#REF!</definedName>
    <definedName name="No.４８">#REF!</definedName>
    <definedName name="No.４９" localSheetId="1">#REF!</definedName>
    <definedName name="No.４９">#REF!</definedName>
    <definedName name="No.５" localSheetId="1">#REF!</definedName>
    <definedName name="No.５">#REF!</definedName>
    <definedName name="No.５０" localSheetId="1">#REF!</definedName>
    <definedName name="No.５０">#REF!</definedName>
    <definedName name="No.５１" localSheetId="1">#REF!</definedName>
    <definedName name="No.５１">#REF!</definedName>
    <definedName name="No.５２" localSheetId="1">#REF!</definedName>
    <definedName name="No.５２">#REF!</definedName>
    <definedName name="No.５５" localSheetId="1">#REF!</definedName>
    <definedName name="No.５５">#REF!</definedName>
    <definedName name="No.５６" localSheetId="1">#REF!</definedName>
    <definedName name="No.５６">#REF!</definedName>
    <definedName name="No.５７" localSheetId="1">#REF!</definedName>
    <definedName name="No.５７">#REF!</definedName>
    <definedName name="No.５８" localSheetId="1">#REF!</definedName>
    <definedName name="No.５８">#REF!</definedName>
    <definedName name="No.５９" localSheetId="1">#REF!</definedName>
    <definedName name="No.５９">#REF!</definedName>
    <definedName name="No.６" localSheetId="1">#REF!</definedName>
    <definedName name="No.６">#REF!</definedName>
    <definedName name="No.６０" localSheetId="1">#REF!</definedName>
    <definedName name="No.６０">#REF!</definedName>
    <definedName name="No.６１" localSheetId="1">#REF!</definedName>
    <definedName name="No.６１">#REF!</definedName>
    <definedName name="No.６２" localSheetId="1">#REF!</definedName>
    <definedName name="No.６２">#REF!</definedName>
    <definedName name="No.６３" localSheetId="1">#REF!</definedName>
    <definedName name="No.６３">#REF!</definedName>
    <definedName name="No.６４" localSheetId="1">#REF!</definedName>
    <definedName name="No.６４">#REF!</definedName>
    <definedName name="No.６５" localSheetId="1">#REF!</definedName>
    <definedName name="No.６５">#REF!</definedName>
    <definedName name="No.６６" localSheetId="1">#REF!</definedName>
    <definedName name="No.６６">#REF!</definedName>
    <definedName name="No.６９" localSheetId="1">#REF!</definedName>
    <definedName name="No.６９">#REF!</definedName>
    <definedName name="No.７" localSheetId="1">#REF!</definedName>
    <definedName name="No.７">#REF!</definedName>
    <definedName name="No.７０" localSheetId="1">#REF!</definedName>
    <definedName name="No.７０">#REF!</definedName>
    <definedName name="No.７１" localSheetId="1">#REF!</definedName>
    <definedName name="No.７１">#REF!</definedName>
    <definedName name="No.７２" localSheetId="1">#REF!</definedName>
    <definedName name="No.７２">#REF!</definedName>
    <definedName name="No.７３" localSheetId="1">#REF!</definedName>
    <definedName name="No.７３">#REF!</definedName>
    <definedName name="No.７４" localSheetId="1">#REF!</definedName>
    <definedName name="No.７４">#REF!</definedName>
    <definedName name="No.７７" localSheetId="1">#REF!</definedName>
    <definedName name="No.７７">#REF!</definedName>
    <definedName name="No.７８" localSheetId="1">#REF!</definedName>
    <definedName name="No.７８">#REF!</definedName>
    <definedName name="No.７９" localSheetId="1">#REF!</definedName>
    <definedName name="No.７９">#REF!</definedName>
    <definedName name="No.８" localSheetId="1">#REF!</definedName>
    <definedName name="No.８">#REF!</definedName>
    <definedName name="No.８０" localSheetId="1">#REF!</definedName>
    <definedName name="No.８０">#REF!</definedName>
    <definedName name="No.８１" localSheetId="1">#REF!</definedName>
    <definedName name="No.８１">#REF!</definedName>
    <definedName name="No.８２" localSheetId="1">#REF!</definedName>
    <definedName name="No.８２">#REF!</definedName>
    <definedName name="No.８３" localSheetId="1">#REF!</definedName>
    <definedName name="No.８３">#REF!</definedName>
    <definedName name="No.８４" localSheetId="1">#REF!</definedName>
    <definedName name="No.８４">#REF!</definedName>
    <definedName name="No.８６" localSheetId="1">#REF!</definedName>
    <definedName name="No.８６">#REF!</definedName>
    <definedName name="No.８７" localSheetId="1">#REF!</definedName>
    <definedName name="No.８７">#REF!</definedName>
    <definedName name="No.８８" localSheetId="1">#REF!</definedName>
    <definedName name="No.８８">#REF!</definedName>
    <definedName name="No.８９" localSheetId="1">#REF!</definedName>
    <definedName name="No.８９">#REF!</definedName>
    <definedName name="No.９" localSheetId="1">#REF!</definedName>
    <definedName name="No.９">#REF!</definedName>
    <definedName name="No.90" localSheetId="1">#REF!</definedName>
    <definedName name="No.90">#REF!</definedName>
    <definedName name="No.９１" localSheetId="1">#REF!</definedName>
    <definedName name="No.９１">#REF!</definedName>
    <definedName name="No.９２" localSheetId="1">#REF!</definedName>
    <definedName name="No.９２">#REF!</definedName>
    <definedName name="No.９３" localSheetId="1">#REF!</definedName>
    <definedName name="No.９３">#REF!</definedName>
    <definedName name="No.９４" localSheetId="1">#REF!</definedName>
    <definedName name="No.９４">#REF!</definedName>
    <definedName name="No.９５" localSheetId="1">#REF!</definedName>
    <definedName name="No.９５">#REF!</definedName>
    <definedName name="No.９６" localSheetId="1">#REF!</definedName>
    <definedName name="No.９６">#REF!</definedName>
    <definedName name="No.９７" localSheetId="1">#REF!</definedName>
    <definedName name="No.９７">#REF!</definedName>
    <definedName name="No.９８" localSheetId="1">#REF!</definedName>
    <definedName name="No.９８">#REF!</definedName>
    <definedName name="No.９９" localSheetId="1">#REF!</definedName>
    <definedName name="No.９９">#REF!</definedName>
    <definedName name="NowDate" localSheetId="1">[5]!NowDate</definedName>
    <definedName name="NowDate">[5]!NowDate</definedName>
    <definedName name="pc_and_Printer" localSheetId="1">#REF!</definedName>
    <definedName name="pc_and_Printer">#REF!</definedName>
    <definedName name="pc_and_printer_supports" localSheetId="1">#REF!</definedName>
    <definedName name="pc_and_printer_supports">#REF!</definedName>
    <definedName name="pc_and_printer_supports02" localSheetId="1">#REF!</definedName>
    <definedName name="pc_and_printer_supports02">#REF!</definedName>
    <definedName name="pc_and_printer_supports03" localSheetId="1">#REF!</definedName>
    <definedName name="pc_and_printer_supports03">#REF!</definedName>
    <definedName name="PC_and_ptinter出し値" localSheetId="1">#REF!</definedName>
    <definedName name="PC_and_ptinter出し値">#REF!</definedName>
    <definedName name="PC_and_ptinter出し値02" localSheetId="1">#REF!</definedName>
    <definedName name="PC_and_ptinter出し値02">#REF!</definedName>
    <definedName name="PC_and_ptinter出し値03" localSheetId="1">#REF!</definedName>
    <definedName name="PC_and_ptinter出し値03">#REF!</definedName>
    <definedName name="Pos_SQL_Make" localSheetId="2">③住民税申告書A4縦!Pos_SQL_Make</definedName>
    <definedName name="Pos_SQL_Make">[0]!Pos_SQL_Make</definedName>
    <definedName name="_xlnm.Print_Area" localSheetId="0">①給与支払報告書A5!$A$1:$AJ$34</definedName>
    <definedName name="_xlnm.Print_Area" localSheetId="1">②年金支払報告書A5!$A$1:$AJ$34</definedName>
    <definedName name="_xlnm.Print_Area" localSheetId="2">③住民税申告書A4縦!$A$1:$AL$41</definedName>
    <definedName name="_xlnm.Print_Area" localSheetId="3">'④授受簿兼件数表（給報分）'!$A$1:$K$61</definedName>
    <definedName name="_xlnm.Print_Area" localSheetId="4">'⑤授受簿兼件数表（給報以外分） '!$A$1:$K$61</definedName>
    <definedName name="_xlnm.Print_Area">#N/A</definedName>
    <definedName name="Print_Title" localSheetId="1">#REF!</definedName>
    <definedName name="Print_Title" localSheetId="2">#REF!</definedName>
    <definedName name="Print_Title">#REF!</definedName>
    <definedName name="Print_Titlse" localSheetId="1">#REF!</definedName>
    <definedName name="Print_Titlse" localSheetId="2">#REF!</definedName>
    <definedName name="Print_Titlse">#REF!</definedName>
    <definedName name="PRN_11" localSheetId="1">#REF!</definedName>
    <definedName name="PRN_11" localSheetId="2">#REF!</definedName>
    <definedName name="PRN_11">#REF!</definedName>
    <definedName name="PRN_12" localSheetId="1">#REF!</definedName>
    <definedName name="PRN_12">#REF!</definedName>
    <definedName name="PRN_13" localSheetId="1">#REF!</definedName>
    <definedName name="PRN_13">#REF!</definedName>
    <definedName name="PRN_14" localSheetId="1">#REF!</definedName>
    <definedName name="PRN_14">#REF!</definedName>
    <definedName name="PRN_15" localSheetId="1">#REF!</definedName>
    <definedName name="PRN_15">#REF!</definedName>
    <definedName name="PRN_16" localSheetId="1">#REF!</definedName>
    <definedName name="PRN_16">#REF!</definedName>
    <definedName name="PRN_17" localSheetId="1">#REF!</definedName>
    <definedName name="PRN_17">#REF!</definedName>
    <definedName name="PRN_18" localSheetId="1">#REF!</definedName>
    <definedName name="PRN_18">#REF!</definedName>
    <definedName name="PRN_ALL" localSheetId="1">#REF!</definedName>
    <definedName name="PRN_ALL">#REF!</definedName>
    <definedName name="PRN_F_ALL" localSheetId="1">#REF!</definedName>
    <definedName name="PRN_F_ALL">#REF!</definedName>
    <definedName name="PRN_F01" localSheetId="1">#REF!</definedName>
    <definedName name="PRN_F01">#REF!</definedName>
    <definedName name="PRN_F02" localSheetId="1">#REF!</definedName>
    <definedName name="PRN_F02">#REF!</definedName>
    <definedName name="PRN_F03" localSheetId="1">#REF!</definedName>
    <definedName name="PRN_F03">#REF!</definedName>
    <definedName name="PRN_F04" localSheetId="1">#REF!</definedName>
    <definedName name="PRN_F04">#REF!</definedName>
    <definedName name="PRN_F05" localSheetId="1">#REF!</definedName>
    <definedName name="PRN_F05">#REF!</definedName>
    <definedName name="PRN_F06" localSheetId="1">#REF!</definedName>
    <definedName name="PRN_F06">#REF!</definedName>
    <definedName name="PRN_F07" localSheetId="1">#REF!</definedName>
    <definedName name="PRN_F07">#REF!</definedName>
    <definedName name="PRN_F08" localSheetId="1">#REF!</definedName>
    <definedName name="PRN_F08">#REF!</definedName>
    <definedName name="PRN_F09" localSheetId="1">#REF!</definedName>
    <definedName name="PRN_F09">#REF!</definedName>
    <definedName name="PRN_F10" localSheetId="1">#REF!</definedName>
    <definedName name="PRN_F10">#REF!</definedName>
    <definedName name="PRN_F11" localSheetId="1">#REF!</definedName>
    <definedName name="PRN_F11">#REF!</definedName>
    <definedName name="PRN_SET_F" localSheetId="1">#REF!</definedName>
    <definedName name="PRN_SET_F">#REF!</definedName>
    <definedName name="PRN_SET_F09" localSheetId="1">#REF!</definedName>
    <definedName name="PRN_SET_F09">#REF!</definedName>
    <definedName name="Q_01_平成18年度国民健康保険の加入者の状況に関する調" localSheetId="1">#REF!</definedName>
    <definedName name="Q_01_平成18年度国民健康保険の加入者の状況に関する調">#REF!</definedName>
    <definedName name="qry_団体とASPベンダ一覧" localSheetId="1">#REF!</definedName>
    <definedName name="qry_団体とASPベンダ一覧">#REF!</definedName>
    <definedName name="_xlnm.Recorder" localSheetId="1">#REF!</definedName>
    <definedName name="_xlnm.Recorder">#REF!</definedName>
    <definedName name="SCD" localSheetId="1">#REF!</definedName>
    <definedName name="SCD">#REF!</definedName>
    <definedName name="SF" localSheetId="1">#REF!</definedName>
    <definedName name="SF">#REF!</definedName>
    <definedName name="SGAe" localSheetId="1">#REF!</definedName>
    <definedName name="SGAe">#REF!</definedName>
    <definedName name="SGAf" localSheetId="1">#REF!</definedName>
    <definedName name="SGAf">#REF!</definedName>
    <definedName name="SGAn" localSheetId="1">#REF!</definedName>
    <definedName name="SGAn">#REF!</definedName>
    <definedName name="SGAo" localSheetId="1">#REF!</definedName>
    <definedName name="SGAo">#REF!</definedName>
    <definedName name="SheetPrint" localSheetId="1">[5]!SheetPrint</definedName>
    <definedName name="SheetPrint">[5]!SheetPrint</definedName>
    <definedName name="SI原価率" localSheetId="1">#REF!</definedName>
    <definedName name="SI原価率">#REF!</definedName>
    <definedName name="T_C302000" localSheetId="1">#REF!</definedName>
    <definedName name="T_C302000" localSheetId="2">#REF!</definedName>
    <definedName name="T_C302000">#REF!</definedName>
    <definedName name="T_C510001" localSheetId="1">#REF!</definedName>
    <definedName name="T_C510001" localSheetId="2">#REF!</definedName>
    <definedName name="T_C510001">#REF!</definedName>
    <definedName name="TauxDollar" localSheetId="1">#REF!</definedName>
    <definedName name="TauxDollar">#REF!</definedName>
    <definedName name="toto" localSheetId="1">#REF!</definedName>
    <definedName name="toto">#REF!</definedName>
    <definedName name="town">[14]算出根拠!$D$21:$I$27</definedName>
    <definedName name="tt" localSheetId="1">#REF!</definedName>
    <definedName name="tt" localSheetId="2">#REF!</definedName>
    <definedName name="tt">#REF!</definedName>
    <definedName name="TTT_C510001" localSheetId="1">#REF!</definedName>
    <definedName name="TTT_C510001" localSheetId="2">#REF!</definedName>
    <definedName name="TTT_C510001">#REF!</definedName>
    <definedName name="Uplift" localSheetId="1">#REF!</definedName>
    <definedName name="Uplift" localSheetId="2">#REF!</definedName>
    <definedName name="Uplift">#REF!</definedName>
    <definedName name="usernameTF">"usernameTF"</definedName>
    <definedName name="zone_impression" localSheetId="1">#REF!</definedName>
    <definedName name="zone_impression">#REF!</definedName>
    <definedName name="あ" localSheetId="1">#REF!</definedName>
    <definedName name="あ" localSheetId="2">#REF!</definedName>
    <definedName name="あ">#REF!</definedName>
    <definedName name="ああ" localSheetId="2">③住民税申告書A4縦!ああ</definedName>
    <definedName name="ああ">[0]!ああ</definedName>
    <definedName name="あああ" localSheetId="1">#REF!</definedName>
    <definedName name="あああ" localSheetId="2">#REF!</definedName>
    <definedName name="あああ">#REF!</definedName>
    <definedName name="ああああ">[15]テーブル一覧!$A$6:$J$54</definedName>
    <definedName name="あああああああ" localSheetId="1">#REF!</definedName>
    <definedName name="あああああああ" localSheetId="2">#REF!</definedName>
    <definedName name="あああああああ">#REF!</definedName>
    <definedName name="あえ" localSheetId="1">#REF!</definedName>
    <definedName name="あえ" localSheetId="2">#REF!</definedName>
    <definedName name="あえ">#REF!</definedName>
    <definedName name="オプション12_Click" localSheetId="2">③住民税申告書A4縦!オプション12_Click</definedName>
    <definedName name="オプション12_Click">[0]!オプション12_Click</definedName>
    <definedName name="オラクルユーザ数">[9]条件設定!$K$9</definedName>
    <definedName name="コード一覧" localSheetId="1">#REF!</definedName>
    <definedName name="コード一覧" localSheetId="2">#REF!</definedName>
    <definedName name="コード一覧">#REF!</definedName>
    <definedName name="サーバタイプ" localSheetId="1">#REF!</definedName>
    <definedName name="サーバタイプ" localSheetId="2">#REF!</definedName>
    <definedName name="サーバタイプ">#REF!</definedName>
    <definedName name="サブシステム">OFFSET([16]Para!$A$2,0,0,COUNTA([16]Para!$A:$A)-1,1)</definedName>
    <definedName name="サブシステム名" localSheetId="1">#REF!</definedName>
    <definedName name="サブシステム名" localSheetId="2">#REF!</definedName>
    <definedName name="サブシステム名">#REF!</definedName>
    <definedName name="サブチーム名" localSheetId="1">#REF!</definedName>
    <definedName name="サブチーム名" localSheetId="2">#REF!</definedName>
    <definedName name="サブチーム名">#REF!</definedName>
    <definedName name="システム名" localSheetId="1">#REF!</definedName>
    <definedName name="システム名">#REF!</definedName>
    <definedName name="そーてっく" localSheetId="1">#REF!</definedName>
    <definedName name="そーてっく">#REF!</definedName>
    <definedName name="ﾀﾀ" localSheetId="2">③住民税申告書A4縦!ﾀﾀ</definedName>
    <definedName name="ﾀﾀ">[0]!ﾀﾀ</definedName>
    <definedName name="チーム名" localSheetId="1">#REF!</definedName>
    <definedName name="チーム名" localSheetId="2">#REF!</definedName>
    <definedName name="チーム名">#REF!</definedName>
    <definedName name="テーブル一覧" localSheetId="1">#REF!</definedName>
    <definedName name="テーブル一覧" localSheetId="2">#REF!</definedName>
    <definedName name="テーブル一覧">#REF!</definedName>
    <definedName name="テスト系" localSheetId="1">#REF!</definedName>
    <definedName name="テスト系" localSheetId="2">#REF!</definedName>
    <definedName name="テスト系">#REF!</definedName>
    <definedName name="ドキュメント名" localSheetId="1">#REF!</definedName>
    <definedName name="ドキュメント名">#REF!</definedName>
    <definedName name="フォーム共通定義_「画面ＩＤ」入力セルの位置_行" localSheetId="1">#REF!</definedName>
    <definedName name="フォーム共通定義_「画面ＩＤ」入力セルの位置_行">#REF!</definedName>
    <definedName name="フォーム共通定義_「画面ＩＤ」入力セルの位置_列" localSheetId="1">#REF!</definedName>
    <definedName name="フォーム共通定義_「画面ＩＤ」入力セルの位置_列">#REF!</definedName>
    <definedName name="ふか" localSheetId="2">③住民税申告書A4縦!ふか</definedName>
    <definedName name="ふか">[0]!ふか</definedName>
    <definedName name="プリンタ台数" localSheetId="1">#REF!</definedName>
    <definedName name="プリンタ台数" localSheetId="2">#REF!</definedName>
    <definedName name="プリンタ台数">#REF!</definedName>
    <definedName name="ページ数" localSheetId="1">#REF!</definedName>
    <definedName name="ページ数" localSheetId="2">#REF!</definedName>
    <definedName name="ページ数">#REF!</definedName>
    <definedName name="マニュアル" localSheetId="1">#REF!</definedName>
    <definedName name="マニュアル" localSheetId="2">#REF!</definedName>
    <definedName name="マニュアル">#REF!</definedName>
    <definedName name="メニュｰ2" localSheetId="1">[17]!メニュー</definedName>
    <definedName name="メニュｰ2">[17]!メニュー</definedName>
    <definedName name="メモリ量" localSheetId="1">#REF!</definedName>
    <definedName name="メモリ量" localSheetId="2">#REF!</definedName>
    <definedName name="メモリ量">#REF!</definedName>
    <definedName name="レビュー工程" localSheetId="1">#REF!</definedName>
    <definedName name="レビュー工程" localSheetId="2">#REF!</definedName>
    <definedName name="レビュー工程">#REF!</definedName>
    <definedName name="レビュー票No" localSheetId="1">#REF!</definedName>
    <definedName name="レビュー票No" localSheetId="2">#REF!</definedName>
    <definedName name="レビュー票No">#REF!</definedName>
    <definedName name="扱い別" localSheetId="1">#REF!</definedName>
    <definedName name="扱い別">#REF!</definedName>
    <definedName name="異動事由" localSheetId="1">#REF!</definedName>
    <definedName name="異動事由">#REF!</definedName>
    <definedName name="異動事由２">[4]C200010!$A$15:$F$20</definedName>
    <definedName name="異動事由３">[18]C200010!$A$15:$F$20</definedName>
    <definedName name="印" localSheetId="1">#REF!</definedName>
    <definedName name="印" localSheetId="2">#REF!</definedName>
    <definedName name="印">#REF!</definedName>
    <definedName name="印刷" localSheetId="1">[19]!印刷</definedName>
    <definedName name="印刷">[19]!印刷</definedName>
    <definedName name="引継ぎリスト項目" localSheetId="1">#REF!</definedName>
    <definedName name="引継ぎリスト項目" localSheetId="2">#REF!</definedName>
    <definedName name="引継ぎリスト項目">#REF!</definedName>
    <definedName name="価格H_hard_諸元___2__List" localSheetId="1">#REF!</definedName>
    <definedName name="価格H_hard_諸元___2__List" localSheetId="2">#REF!</definedName>
    <definedName name="価格H_hard_諸元___2__List">#REF!</definedName>
    <definedName name="過去引当準備金取崩" localSheetId="1">#REF!</definedName>
    <definedName name="過去引当準備金取崩" localSheetId="2">#REF!</definedName>
    <definedName name="過去引当準備金取崩">#REF!</definedName>
    <definedName name="過去準備金引当率" localSheetId="1">#REF!</definedName>
    <definedName name="過去準備金引当率">#REF!</definedName>
    <definedName name="画面イベント定義_「画面ＩＤ」入力セルの位置_行" localSheetId="1">#REF!</definedName>
    <definedName name="画面イベント定義_「画面ＩＤ」入力セルの位置_行">#REF!</definedName>
    <definedName name="画面イベント定義_「画面ＩＤ」入力セルの位置_列" localSheetId="1">#REF!</definedName>
    <definedName name="画面イベント定義_「画面ＩＤ」入力セルの位置_列">#REF!</definedName>
    <definedName name="画面一覧" localSheetId="1">#REF!</definedName>
    <definedName name="画面一覧">#REF!</definedName>
    <definedName name="会社名" localSheetId="1">#REF!</definedName>
    <definedName name="会社名">#REF!</definedName>
    <definedName name="海外" localSheetId="1">#REF!</definedName>
    <definedName name="海外">#REF!</definedName>
    <definedName name="開催年月日" localSheetId="1">#REF!</definedName>
    <definedName name="開催年月日">#REF!</definedName>
    <definedName name="外字変換">[20]jyumin!$C$3,[20]jyumin!$C$5,[20]jyumin!$C$6,[20]jyumin!$C$8,[20]jyumin!$C$13,[20]jyumin!$C$15,[20]jyumin!$C$18,[20]jyumin!$C$11,[20]jyumin!$C$21,[20]jyumin!$C$23,[20]jyumin!$C$25,[20]jyumin!$C$28,[20]jyumin!$C$31,[20]jyumin!$C$33,[20]jyumin!$C$35,[20]jyumin!$C$38,[20]jyumin!$C$41,[20]jyumin!$C$43</definedName>
    <definedName name="外来患者" localSheetId="1">#REF!</definedName>
    <definedName name="外来患者" localSheetId="2">#REF!</definedName>
    <definedName name="外来患者">#REF!</definedName>
    <definedName name="各種乗率" localSheetId="1">#REF!</definedName>
    <definedName name="各種乗率" localSheetId="2">#REF!</definedName>
    <definedName name="各種乗率">#REF!</definedName>
    <definedName name="期" localSheetId="1">#REF!</definedName>
    <definedName name="期" localSheetId="2">#REF!</definedName>
    <definedName name="期">#REF!</definedName>
    <definedName name="期別コード" localSheetId="1">#REF!</definedName>
    <definedName name="期別コード">#REF!</definedName>
    <definedName name="機器構成" localSheetId="2">③住民税申告書A4縦!機器構成</definedName>
    <definedName name="機器構成">[0]!機器構成</definedName>
    <definedName name="機種" localSheetId="1">#REF!</definedName>
    <definedName name="機種" localSheetId="2">#REF!</definedName>
    <definedName name="機種">#REF!</definedName>
    <definedName name="機種選択に戻る" localSheetId="1">[19]!機種選択に戻る</definedName>
    <definedName name="機種選択に戻る">[19]!機種選択に戻る</definedName>
    <definedName name="拠点分類①" localSheetId="1">#REF!</definedName>
    <definedName name="拠点分類①" localSheetId="2">#REF!</definedName>
    <definedName name="拠点分類①">#REF!</definedName>
    <definedName name="拠点分類②" localSheetId="1">#REF!</definedName>
    <definedName name="拠点分類②" localSheetId="2">#REF!</definedName>
    <definedName name="拠点分類②">#REF!</definedName>
    <definedName name="拠点分類③" localSheetId="1">#REF!</definedName>
    <definedName name="拠点分類③" localSheetId="2">#REF!</definedName>
    <definedName name="拠点分類③">#REF!</definedName>
    <definedName name="拠点分類④" localSheetId="1">#REF!</definedName>
    <definedName name="拠点分類④">#REF!</definedName>
    <definedName name="共通費配賦率" localSheetId="1">#REF!</definedName>
    <definedName name="共通費配賦率">#REF!</definedName>
    <definedName name="業者分" localSheetId="1">[21]改正前!#REF!</definedName>
    <definedName name="業者分" localSheetId="2">[21]改正前!#REF!</definedName>
    <definedName name="業者分">[21]改正前!#REF!</definedName>
    <definedName name="金利賦課率" localSheetId="1">#REF!</definedName>
    <definedName name="金利賦課率" localSheetId="2">#REF!</definedName>
    <definedName name="金利賦課率">#REF!</definedName>
    <definedName name="結果表">[22]東京:全国!$AQ$2:$BK$38</definedName>
    <definedName name="検索" localSheetId="1">[17]!検索</definedName>
    <definedName name="検索">[17]!検索</definedName>
    <definedName name="県別表印紙" localSheetId="1">#REF!</definedName>
    <definedName name="県別表印紙" localSheetId="2">#REF!</definedName>
    <definedName name="県別表印紙">#REF!</definedName>
    <definedName name="県別表揮発油" localSheetId="1">#REF!</definedName>
    <definedName name="県別表揮発油" localSheetId="2">#REF!</definedName>
    <definedName name="県別表揮発油">#REF!</definedName>
    <definedName name="現準備金引当率" localSheetId="1">#REF!</definedName>
    <definedName name="現準備金引当率" localSheetId="2">#REF!</definedName>
    <definedName name="現準備金引当率">#REF!</definedName>
    <definedName name="顧客参加人数" localSheetId="1">#REF!</definedName>
    <definedName name="顧客参加人数">#REF!</definedName>
    <definedName name="更新版１" localSheetId="2">③住民税申告書A4縦!更新版１</definedName>
    <definedName name="更新版１">[0]!更新版１</definedName>
    <definedName name="荒屋" localSheetId="1">#REF!</definedName>
    <definedName name="荒屋" localSheetId="2">#REF!</definedName>
    <definedName name="荒屋">#REF!</definedName>
    <definedName name="合計人数" localSheetId="1">#REF!</definedName>
    <definedName name="合計人数" localSheetId="2">#REF!</definedName>
    <definedName name="合計人数">#REF!</definedName>
    <definedName name="再検索" localSheetId="1">[17]!再検索</definedName>
    <definedName name="再検索">[17]!再検索</definedName>
    <definedName name="作成者" localSheetId="1">#REF!</definedName>
    <definedName name="作成者" localSheetId="2">#REF!</definedName>
    <definedName name="作成者">#REF!</definedName>
    <definedName name="残存率①" localSheetId="1">#REF!</definedName>
    <definedName name="残存率①" localSheetId="2">#REF!</definedName>
    <definedName name="残存率①">#REF!</definedName>
    <definedName name="残存率②" localSheetId="1">#REF!</definedName>
    <definedName name="残存率②" localSheetId="2">#REF!</definedName>
    <definedName name="残存率②">#REF!</definedName>
    <definedName name="残存率③" localSheetId="1">#REF!</definedName>
    <definedName name="残存率③">#REF!</definedName>
    <definedName name="残存率④" localSheetId="1">#REF!</definedName>
    <definedName name="残存率④">#REF!</definedName>
    <definedName name="残存率表" localSheetId="1">#REF!</definedName>
    <definedName name="残存率表">#REF!</definedName>
    <definedName name="仕切価格表示" localSheetId="1">[19]!仕切価格表示</definedName>
    <definedName name="仕切価格表示">[19]!仕切価格表示</definedName>
    <definedName name="仕様要件書○" localSheetId="2">③住民税申告書A4縦!仕様要件書○</definedName>
    <definedName name="仕様要件書○">[0]!仕様要件書○</definedName>
    <definedName name="仕様要件書◎" localSheetId="2">③住民税申告書A4縦!仕様要件書◎</definedName>
    <definedName name="仕様要件書◎">[0]!仕様要件書◎</definedName>
    <definedName name="指摘件数" localSheetId="1">#REF!</definedName>
    <definedName name="指摘件数" localSheetId="2">#REF!</definedName>
    <definedName name="指摘件数">#REF!</definedName>
    <definedName name="事業部固定費率" localSheetId="1">#REF!</definedName>
    <definedName name="事業部固定費率" localSheetId="2">#REF!</definedName>
    <definedName name="事業部固定費率">#REF!</definedName>
    <definedName name="社内手数料率" localSheetId="1">#REF!</definedName>
    <definedName name="社内手数料率" localSheetId="2">#REF!</definedName>
    <definedName name="社内手数料率">#REF!</definedName>
    <definedName name="社内手数料率表" localSheetId="1">#REF!</definedName>
    <definedName name="社内手数料率表">#REF!</definedName>
    <definedName name="出席者" localSheetId="1">#REF!</definedName>
    <definedName name="出席者">#REF!</definedName>
    <definedName name="所要時間" localSheetId="1">#REF!</definedName>
    <definedName name="所要時間">#REF!</definedName>
    <definedName name="商品価格表" localSheetId="1">#REF!</definedName>
    <definedName name="商品価格表">#REF!</definedName>
    <definedName name="植村" localSheetId="1">#REF!</definedName>
    <definedName name="植村">#REF!</definedName>
    <definedName name="人月" localSheetId="1">[23]明細!#REF!</definedName>
    <definedName name="人月">[23]明細!#REF!</definedName>
    <definedName name="税目" localSheetId="1">#REF!</definedName>
    <definedName name="税目" localSheetId="2">#REF!</definedName>
    <definedName name="税目">#REF!</definedName>
    <definedName name="石原" localSheetId="1">#REF!</definedName>
    <definedName name="石原" localSheetId="2">#REF!</definedName>
    <definedName name="石原">#REF!</definedName>
    <definedName name="総合計" localSheetId="1">#REF!</definedName>
    <definedName name="総合計" localSheetId="2">#REF!</definedName>
    <definedName name="総合計">#REF!</definedName>
    <definedName name="速報" localSheetId="1">#REF!</definedName>
    <definedName name="速報">#REF!</definedName>
    <definedName name="速報１" localSheetId="1">#REF!</definedName>
    <definedName name="速報１">#REF!</definedName>
    <definedName name="速報２" localSheetId="1">#REF!</definedName>
    <definedName name="速報２">#REF!</definedName>
    <definedName name="属性範囲" localSheetId="1">#REF!</definedName>
    <definedName name="属性範囲">#REF!</definedName>
    <definedName name="第25ー2" localSheetId="1">#REF!</definedName>
    <definedName name="第25ー2">#REF!</definedName>
    <definedName name="第25表" localSheetId="1">#REF!</definedName>
    <definedName name="第25表">#REF!</definedName>
    <definedName name="第26ー2" localSheetId="1">#REF!</definedName>
    <definedName name="第26ー2">#REF!</definedName>
    <definedName name="第26表" localSheetId="1">#REF!</definedName>
    <definedName name="第26表">#REF!</definedName>
    <definedName name="第27表" localSheetId="1">#REF!</definedName>
    <definedName name="第27表">#REF!</definedName>
    <definedName name="第28表" localSheetId="1">#REF!</definedName>
    <definedName name="第28表">#REF!</definedName>
    <definedName name="第29表" localSheetId="1">#REF!</definedName>
    <definedName name="第29表">#REF!</definedName>
    <definedName name="第30表" localSheetId="1">#REF!</definedName>
    <definedName name="第30表">#REF!</definedName>
    <definedName name="第31表" localSheetId="1">#REF!</definedName>
    <definedName name="第31表">#REF!</definedName>
    <definedName name="第33表" localSheetId="1">#REF!</definedName>
    <definedName name="第33表">#REF!</definedName>
    <definedName name="第34表" localSheetId="1">#REF!</definedName>
    <definedName name="第34表">#REF!</definedName>
    <definedName name="第35表" localSheetId="1">#REF!</definedName>
    <definedName name="第35表">#REF!</definedName>
    <definedName name="第36表" localSheetId="1">#REF!</definedName>
    <definedName name="第36表">#REF!</definedName>
    <definedName name="単金" localSheetId="1">#REF!</definedName>
    <definedName name="単金">#REF!</definedName>
    <definedName name="単金2003" localSheetId="1">#REF!</definedName>
    <definedName name="単金2003">#REF!</definedName>
    <definedName name="単金2004" localSheetId="1">#REF!</definedName>
    <definedName name="単金2004">#REF!</definedName>
    <definedName name="端末ＣＰＵ" localSheetId="1">#REF!</definedName>
    <definedName name="端末ＣＰＵ">#REF!</definedName>
    <definedName name="端末台数" localSheetId="1">#REF!</definedName>
    <definedName name="端末台数">#REF!</definedName>
    <definedName name="段階" localSheetId="1">#REF!</definedName>
    <definedName name="段階">#REF!</definedName>
    <definedName name="朝倉" localSheetId="1">#REF!</definedName>
    <definedName name="朝倉">#REF!</definedName>
    <definedName name="通常オブジェクト" localSheetId="1">#REF!</definedName>
    <definedName name="通常オブジェクト">#REF!</definedName>
    <definedName name="辻" localSheetId="1">#REF!</definedName>
    <definedName name="辻">#REF!</definedName>
    <definedName name="登録場所">[24]C200010!$A$15:$F$20</definedName>
    <definedName name="統計表">[25]東京:全国!$S$2:$X$24</definedName>
    <definedName name="導入経費付替率" localSheetId="1">#REF!</definedName>
    <definedName name="導入経費付替率" localSheetId="2">#REF!</definedName>
    <definedName name="導入経費付替率">#REF!</definedName>
    <definedName name="内臓ＤＩＳＫ" localSheetId="1">#REF!</definedName>
    <definedName name="内臓ＤＩＳＫ" localSheetId="2">#REF!</definedName>
    <definedName name="内臓ＤＩＳＫ">#REF!</definedName>
    <definedName name="入金報奨金率" localSheetId="1">#REF!</definedName>
    <definedName name="入金報奨金率" localSheetId="2">#REF!</definedName>
    <definedName name="入金報奨金率">#REF!</definedName>
    <definedName name="入力領域">[26]入力表!$A$1:$O$590</definedName>
    <definedName name="版数" localSheetId="1">#REF!</definedName>
    <definedName name="版数" localSheetId="2">#REF!</definedName>
    <definedName name="版数">#REF!</definedName>
    <definedName name="販形①" localSheetId="1">#REF!</definedName>
    <definedName name="販形①" localSheetId="2">#REF!</definedName>
    <definedName name="販形①">#REF!</definedName>
    <definedName name="販形②" localSheetId="1">#REF!</definedName>
    <definedName name="販形②" localSheetId="2">#REF!</definedName>
    <definedName name="販形②">#REF!</definedName>
    <definedName name="販形③" localSheetId="1">#REF!</definedName>
    <definedName name="販形③">#REF!</definedName>
    <definedName name="販形④" localSheetId="1">#REF!</definedName>
    <definedName name="販形④">#REF!</definedName>
    <definedName name="販形⑤" localSheetId="1">#REF!</definedName>
    <definedName name="販形⑤">#REF!</definedName>
    <definedName name="販形⑥" localSheetId="1">#REF!</definedName>
    <definedName name="販形⑥">#REF!</definedName>
    <definedName name="販売拠点" localSheetId="1">#REF!</definedName>
    <definedName name="販売拠点">#REF!</definedName>
    <definedName name="標準価格表示" localSheetId="1">[19]!標準価格表示</definedName>
    <definedName name="標準価格表示">[19]!標準価格表示</definedName>
    <definedName name="表示リスト項目" localSheetId="1">#REF!</definedName>
    <definedName name="表示リスト項目" localSheetId="2">#REF!</definedName>
    <definedName name="表示リスト項目">#REF!</definedName>
    <definedName name="病床数" localSheetId="1">#REF!</definedName>
    <definedName name="病床数" localSheetId="2">#REF!</definedName>
    <definedName name="病床数">#REF!</definedName>
    <definedName name="不在者" localSheetId="1">#REF!</definedName>
    <definedName name="不在者" localSheetId="2">#REF!</definedName>
    <definedName name="不在者">#REF!</definedName>
    <definedName name="付け替" localSheetId="1">#REF!</definedName>
    <definedName name="付け替">#REF!</definedName>
    <definedName name="付替" localSheetId="1">#REF!</definedName>
    <definedName name="付替">#REF!</definedName>
    <definedName name="付替乗率①" localSheetId="1">#REF!</definedName>
    <definedName name="付替乗率①">#REF!</definedName>
    <definedName name="付替乗率②" localSheetId="1">#REF!</definedName>
    <definedName name="付替乗率②">#REF!</definedName>
    <definedName name="付替乗率③" localSheetId="1">#REF!</definedName>
    <definedName name="付替乗率③">#REF!</definedName>
    <definedName name="付替乗率④" localSheetId="1">#REF!</definedName>
    <definedName name="付替乗率④">#REF!</definedName>
    <definedName name="付替乗率表" localSheetId="1">#REF!</definedName>
    <definedName name="付替乗率表">#REF!</definedName>
    <definedName name="部品価格表">[27]部品価格表!$B$2:$E$172</definedName>
    <definedName name="保守原価率Ｈ" localSheetId="1">#REF!</definedName>
    <definedName name="保守原価率Ｈ" localSheetId="2">#REF!</definedName>
    <definedName name="保守原価率Ｈ">#REF!</definedName>
    <definedName name="保守原価率Ｓ" localSheetId="1">#REF!</definedName>
    <definedName name="保守原価率Ｓ" localSheetId="2">#REF!</definedName>
    <definedName name="保守原価率Ｓ">#REF!</definedName>
    <definedName name="報奨率" localSheetId="1">#REF!</definedName>
    <definedName name="報奨率" localSheetId="2">#REF!</definedName>
    <definedName name="報奨率">#REF!</definedName>
    <definedName name="本数" localSheetId="1">#REF!</definedName>
    <definedName name="本数">#REF!</definedName>
    <definedName name="本田" localSheetId="1">#REF!</definedName>
    <definedName name="本田">#REF!</definedName>
    <definedName name="未選択リスト項目" localSheetId="1">#REF!</definedName>
    <definedName name="未選択リスト項目">#REF!</definedName>
  </definedNames>
  <calcPr calcId="162913"/>
</workbook>
</file>

<file path=xl/calcChain.xml><?xml version="1.0" encoding="utf-8"?>
<calcChain xmlns="http://schemas.openxmlformats.org/spreadsheetml/2006/main">
  <c r="C58" i="39" l="1"/>
  <c r="B58" i="39"/>
  <c r="A22" i="39"/>
  <c r="A24" i="39" s="1"/>
  <c r="A26" i="39" s="1"/>
  <c r="A28" i="39" s="1"/>
  <c r="A30" i="39" s="1"/>
  <c r="A32" i="39" s="1"/>
  <c r="A34" i="39" s="1"/>
  <c r="A36" i="39" s="1"/>
  <c r="A38" i="39" s="1"/>
  <c r="A40" i="39" s="1"/>
  <c r="A42" i="39" s="1"/>
  <c r="A44" i="39" s="1"/>
  <c r="A46" i="39" s="1"/>
  <c r="A48" i="39" s="1"/>
  <c r="A50" i="39" s="1"/>
  <c r="A52" i="39" s="1"/>
  <c r="A54" i="39" s="1"/>
  <c r="A56" i="39" s="1"/>
  <c r="A20" i="39"/>
  <c r="D18" i="39"/>
  <c r="J16" i="39"/>
  <c r="H16" i="39"/>
  <c r="G16" i="39"/>
  <c r="C16" i="39"/>
  <c r="B16" i="39"/>
  <c r="E10" i="39"/>
  <c r="C58" i="38"/>
  <c r="B58" i="38"/>
  <c r="A20" i="38"/>
  <c r="A22" i="38" s="1"/>
  <c r="D18" i="38"/>
  <c r="J16" i="38"/>
  <c r="H16" i="38"/>
  <c r="G16" i="38"/>
  <c r="C16" i="38"/>
  <c r="B16" i="38"/>
  <c r="E10" i="38"/>
  <c r="D22" i="38" l="1"/>
  <c r="A24" i="38"/>
  <c r="D20" i="38"/>
  <c r="A26" i="38" l="1"/>
  <c r="D24" i="38"/>
  <c r="D26" i="38" l="1"/>
  <c r="A28" i="38"/>
  <c r="D28" i="38" l="1"/>
  <c r="A30" i="38"/>
  <c r="D30" i="38" l="1"/>
  <c r="A32" i="38"/>
  <c r="D32" i="38" l="1"/>
  <c r="A34" i="38"/>
  <c r="D34" i="38" l="1"/>
  <c r="A36" i="38"/>
  <c r="A38" i="38" l="1"/>
  <c r="D36" i="38"/>
  <c r="D38" i="38" l="1"/>
  <c r="A40" i="38"/>
  <c r="D40" i="38" l="1"/>
  <c r="A42" i="38"/>
  <c r="D42" i="38" l="1"/>
  <c r="A44" i="38"/>
  <c r="A46" i="38" l="1"/>
  <c r="D44" i="38"/>
  <c r="D46" i="38" l="1"/>
  <c r="A48" i="38"/>
  <c r="D48" i="38" l="1"/>
  <c r="A50" i="38"/>
  <c r="D50" i="38" l="1"/>
  <c r="A52" i="38"/>
  <c r="A54" i="38" l="1"/>
  <c r="D52" i="38"/>
  <c r="D54" i="38" l="1"/>
  <c r="A56" i="38"/>
  <c r="D56" i="38" s="1"/>
</calcChain>
</file>

<file path=xl/comments1.xml><?xml version="1.0" encoding="utf-8"?>
<comments xmlns="http://schemas.openxmlformats.org/spreadsheetml/2006/main">
  <authors>
    <author>作成者</author>
  </authors>
  <commentList>
    <comment ref="J18" authorId="0" shapeId="0">
      <text>
        <r>
          <rPr>
            <b/>
            <sz val="9"/>
            <color indexed="81"/>
            <rFont val="ＭＳ Ｐゴシック"/>
            <family val="3"/>
            <charset val="128"/>
          </rPr>
          <t>総括表と理由書の件数</t>
        </r>
      </text>
    </comment>
    <comment ref="X18" authorId="0" shapeId="0">
      <text>
        <r>
          <rPr>
            <b/>
            <sz val="9"/>
            <color indexed="81"/>
            <rFont val="ＭＳ Ｐゴシック"/>
            <family val="3"/>
            <charset val="128"/>
          </rPr>
          <t>総枚数
　バッチ表紙
　総括表・理由書
　仕切紙
　個人別明細書</t>
        </r>
      </text>
    </comment>
    <comment ref="W31" authorId="0" shapeId="0">
      <text>
        <r>
          <rPr>
            <b/>
            <sz val="9"/>
            <color indexed="81"/>
            <rFont val="ＭＳ Ｐゴシック"/>
            <family val="3"/>
            <charset val="128"/>
          </rPr>
          <t>個人別明細のみの件数
（パンチには使用しない）</t>
        </r>
      </text>
    </comment>
  </commentList>
</comments>
</file>

<file path=xl/comments2.xml><?xml version="1.0" encoding="utf-8"?>
<comments xmlns="http://schemas.openxmlformats.org/spreadsheetml/2006/main">
  <authors>
    <author>作成者</author>
  </authors>
  <commentList>
    <comment ref="J18" authorId="0" shapeId="0">
      <text>
        <r>
          <rPr>
            <b/>
            <sz val="9"/>
            <color indexed="81"/>
            <rFont val="ＭＳ Ｐゴシック"/>
            <family val="3"/>
            <charset val="128"/>
          </rPr>
          <t>総括表と理由書の件数</t>
        </r>
      </text>
    </comment>
    <comment ref="X18" authorId="0" shapeId="0">
      <text>
        <r>
          <rPr>
            <b/>
            <sz val="9"/>
            <color indexed="81"/>
            <rFont val="ＭＳ Ｐゴシック"/>
            <family val="3"/>
            <charset val="128"/>
          </rPr>
          <t>総枚数
　バッチ表紙
　総括表・理由書
　仕切紙
　個人別明細書</t>
        </r>
      </text>
    </comment>
    <comment ref="W31" authorId="0" shapeId="0">
      <text>
        <r>
          <rPr>
            <b/>
            <sz val="9"/>
            <color indexed="81"/>
            <rFont val="ＭＳ Ｐゴシック"/>
            <family val="3"/>
            <charset val="128"/>
          </rPr>
          <t>個人別明細のみの件数
（パンチには使用しない）</t>
        </r>
      </text>
    </comment>
  </commentList>
</comments>
</file>

<file path=xl/comments3.xml><?xml version="1.0" encoding="utf-8"?>
<comments xmlns="http://schemas.openxmlformats.org/spreadsheetml/2006/main">
  <authors>
    <author>作成者</author>
  </authors>
  <commentList>
    <comment ref="K21" authorId="0" shapeId="0">
      <text>
        <r>
          <rPr>
            <b/>
            <sz val="9"/>
            <color indexed="81"/>
            <rFont val="ＭＳ Ｐゴシック"/>
            <family val="3"/>
            <charset val="128"/>
          </rPr>
          <t>申告書の件数</t>
        </r>
      </text>
    </comment>
    <comment ref="Y21" authorId="0" shapeId="0">
      <text>
        <r>
          <rPr>
            <b/>
            <sz val="9"/>
            <color indexed="81"/>
            <rFont val="ＭＳ Ｐゴシック"/>
            <family val="3"/>
            <charset val="128"/>
          </rPr>
          <t>総枚数
　バッチ表紙
　申告書
　添付書類</t>
        </r>
      </text>
    </comment>
  </commentList>
</comments>
</file>

<file path=xl/sharedStrings.xml><?xml version="1.0" encoding="utf-8"?>
<sst xmlns="http://schemas.openxmlformats.org/spreadsheetml/2006/main" count="109" uniqueCount="38">
  <si>
    <t>資料種別</t>
    <rPh sb="2" eb="4">
      <t>シュベツ</t>
    </rPh>
    <phoneticPr fontId="2"/>
  </si>
  <si>
    <t>バッチ番号</t>
    <rPh sb="3" eb="5">
      <t>バンゴウ</t>
    </rPh>
    <phoneticPr fontId="2"/>
  </si>
  <si>
    <t>回数</t>
    <rPh sb="0" eb="2">
      <t>カイスウ</t>
    </rPh>
    <phoneticPr fontId="2"/>
  </si>
  <si>
    <t>パンチ送付年月日</t>
    <rPh sb="3" eb="5">
      <t>ソウフ</t>
    </rPh>
    <rPh sb="5" eb="8">
      <t>ネンガッピ</t>
    </rPh>
    <phoneticPr fontId="2"/>
  </si>
  <si>
    <t>年度　バッチ表紙</t>
    <rPh sb="0" eb="1">
      <t>ネン</t>
    </rPh>
    <rPh sb="1" eb="2">
      <t>ド</t>
    </rPh>
    <rPh sb="6" eb="8">
      <t>ヒョウシ</t>
    </rPh>
    <phoneticPr fontId="2"/>
  </si>
  <si>
    <t>給与支払報告書</t>
    <rPh sb="0" eb="2">
      <t>キュウヨ</t>
    </rPh>
    <rPh sb="2" eb="4">
      <t>シハライ</t>
    </rPh>
    <rPh sb="4" eb="7">
      <t>ホウコクショ</t>
    </rPh>
    <phoneticPr fontId="51"/>
  </si>
  <si>
    <t>総括表・理由書件数</t>
    <rPh sb="0" eb="3">
      <t>ソウカツヒョウ</t>
    </rPh>
    <rPh sb="4" eb="6">
      <t>リユウ</t>
    </rPh>
    <rPh sb="6" eb="7">
      <t>ショ</t>
    </rPh>
    <rPh sb="7" eb="9">
      <t>ケンスウ</t>
    </rPh>
    <phoneticPr fontId="51"/>
  </si>
  <si>
    <t>総件数</t>
    <rPh sb="0" eb="1">
      <t>ソウ</t>
    </rPh>
    <phoneticPr fontId="51"/>
  </si>
  <si>
    <t>個人別明細書件数</t>
    <rPh sb="0" eb="2">
      <t>コジン</t>
    </rPh>
    <rPh sb="2" eb="3">
      <t>ベツ</t>
    </rPh>
    <rPh sb="3" eb="5">
      <t>メイサイ</t>
    </rPh>
    <rPh sb="5" eb="6">
      <t>ショ</t>
    </rPh>
    <rPh sb="6" eb="8">
      <t>ケンスウ</t>
    </rPh>
    <phoneticPr fontId="51"/>
  </si>
  <si>
    <t>令和</t>
    <rPh sb="0" eb="2">
      <t>レイワ</t>
    </rPh>
    <phoneticPr fontId="2"/>
  </si>
  <si>
    <t>8</t>
    <phoneticPr fontId="2"/>
  </si>
  <si>
    <t>令和 8 年　　月　　日</t>
    <rPh sb="0" eb="2">
      <t>レイワ</t>
    </rPh>
    <rPh sb="5" eb="6">
      <t>ネン</t>
    </rPh>
    <rPh sb="8" eb="9">
      <t>ツキ</t>
    </rPh>
    <rPh sb="11" eb="12">
      <t>ヒ</t>
    </rPh>
    <phoneticPr fontId="51"/>
  </si>
  <si>
    <t>年金支払報告書</t>
    <rPh sb="0" eb="2">
      <t>ネンキン</t>
    </rPh>
    <rPh sb="2" eb="4">
      <t>シハライ</t>
    </rPh>
    <rPh sb="4" eb="7">
      <t>ホウコクショ</t>
    </rPh>
    <phoneticPr fontId="51"/>
  </si>
  <si>
    <t>令和</t>
    <rPh sb="0" eb="1">
      <t>レイ</t>
    </rPh>
    <rPh sb="1" eb="2">
      <t>ワ</t>
    </rPh>
    <phoneticPr fontId="2"/>
  </si>
  <si>
    <t>住民税申告書</t>
    <rPh sb="0" eb="3">
      <t>ジュウミンゼイ</t>
    </rPh>
    <rPh sb="3" eb="6">
      <t>シンコクショ</t>
    </rPh>
    <phoneticPr fontId="51"/>
  </si>
  <si>
    <t>件数</t>
    <rPh sb="0" eb="2">
      <t>ケンスウ</t>
    </rPh>
    <phoneticPr fontId="51"/>
  </si>
  <si>
    <t>令和 8 年　　月　　日</t>
    <rPh sb="0" eb="1">
      <t>レイ</t>
    </rPh>
    <rPh sb="1" eb="2">
      <t>ワ</t>
    </rPh>
    <rPh sb="5" eb="6">
      <t>ネン</t>
    </rPh>
    <rPh sb="6" eb="7">
      <t>ヘイネン</t>
    </rPh>
    <rPh sb="8" eb="9">
      <t>ツキ</t>
    </rPh>
    <rPh sb="11" eb="12">
      <t>ヒ</t>
    </rPh>
    <phoneticPr fontId="51"/>
  </si>
  <si>
    <t>令和　　年度 課税資料授受簿兼件数表</t>
    <rPh sb="0" eb="2">
      <t>レイワ</t>
    </rPh>
    <rPh sb="4" eb="6">
      <t>ネンド</t>
    </rPh>
    <rPh sb="7" eb="8">
      <t>カ</t>
    </rPh>
    <rPh sb="8" eb="9">
      <t>ゼイ</t>
    </rPh>
    <rPh sb="9" eb="10">
      <t>シ</t>
    </rPh>
    <rPh sb="10" eb="11">
      <t>リョウ</t>
    </rPh>
    <rPh sb="11" eb="12">
      <t>ジュ</t>
    </rPh>
    <rPh sb="12" eb="13">
      <t>ウケ</t>
    </rPh>
    <rPh sb="13" eb="14">
      <t>ボ</t>
    </rPh>
    <rPh sb="14" eb="15">
      <t>ケン</t>
    </rPh>
    <rPh sb="15" eb="17">
      <t>ケンスウ</t>
    </rPh>
    <rPh sb="17" eb="18">
      <t>ヒョウ</t>
    </rPh>
    <phoneticPr fontId="65"/>
  </si>
  <si>
    <t>　①課税資料（市⇒パンチ業者）　　　　　　　　②課税資料及びデータ（パンチ業者⇒市）</t>
    <rPh sb="2" eb="4">
      <t>カゼイ</t>
    </rPh>
    <rPh sb="4" eb="6">
      <t>シリョウ</t>
    </rPh>
    <rPh sb="12" eb="14">
      <t>ギョウシャ</t>
    </rPh>
    <phoneticPr fontId="65"/>
  </si>
  <si>
    <t>　　　令和　　年　　月　　日 ( 　)　　 時受渡　　　　　令和　　年　　月　　日　( 　)　　　時納品</t>
    <rPh sb="3" eb="5">
      <t>レイワ</t>
    </rPh>
    <rPh sb="23" eb="25">
      <t>ウケワタ</t>
    </rPh>
    <rPh sb="30" eb="32">
      <t>レイワ</t>
    </rPh>
    <phoneticPr fontId="65"/>
  </si>
  <si>
    <t>　←受渡日と納品日に</t>
    <rPh sb="2" eb="4">
      <t>ウケワタ</t>
    </rPh>
    <rPh sb="4" eb="5">
      <t>ヒ</t>
    </rPh>
    <rPh sb="6" eb="8">
      <t>ノウヒン</t>
    </rPh>
    <rPh sb="8" eb="9">
      <t>ヒ</t>
    </rPh>
    <phoneticPr fontId="51"/>
  </si>
  <si>
    <t>　　 サインしてください</t>
    <phoneticPr fontId="51"/>
  </si>
  <si>
    <t>市記入欄</t>
    <rPh sb="0" eb="1">
      <t>シ</t>
    </rPh>
    <rPh sb="1" eb="3">
      <t>キニュウ</t>
    </rPh>
    <rPh sb="3" eb="4">
      <t>ラン</t>
    </rPh>
    <phoneticPr fontId="51"/>
  </si>
  <si>
    <t>資料種別</t>
    <rPh sb="0" eb="2">
      <t>シリョウ</t>
    </rPh>
    <rPh sb="2" eb="4">
      <t>シュベツ</t>
    </rPh>
    <phoneticPr fontId="51"/>
  </si>
  <si>
    <t>３０１</t>
  </si>
  <si>
    <t>回数</t>
    <rPh sb="0" eb="2">
      <t>カイスウ</t>
    </rPh>
    <phoneticPr fontId="51"/>
  </si>
  <si>
    <t>　第7回</t>
    <rPh sb="1" eb="2">
      <t>ダイ</t>
    </rPh>
    <rPh sb="3" eb="4">
      <t>カイ</t>
    </rPh>
    <phoneticPr fontId="51"/>
  </si>
  <si>
    <t>市記入欄</t>
    <rPh sb="0" eb="1">
      <t>シ</t>
    </rPh>
    <rPh sb="1" eb="3">
      <t>キニュウ</t>
    </rPh>
    <rPh sb="3" eb="4">
      <t>ラン</t>
    </rPh>
    <phoneticPr fontId="65"/>
  </si>
  <si>
    <t>パンチ業者記入欄</t>
    <rPh sb="3" eb="5">
      <t>ギョウシャ</t>
    </rPh>
    <rPh sb="5" eb="7">
      <t>キニュウ</t>
    </rPh>
    <rPh sb="7" eb="8">
      <t>ラン</t>
    </rPh>
    <phoneticPr fontId="65"/>
  </si>
  <si>
    <t>バッチ番号
（冊番号）</t>
    <rPh sb="3" eb="5">
      <t>バンゴウ</t>
    </rPh>
    <rPh sb="7" eb="8">
      <t>サツ</t>
    </rPh>
    <rPh sb="8" eb="9">
      <t>バン</t>
    </rPh>
    <rPh sb="9" eb="10">
      <t>ゴウ</t>
    </rPh>
    <phoneticPr fontId="65"/>
  </si>
  <si>
    <t>資　料　番　号</t>
    <rPh sb="0" eb="1">
      <t>シ</t>
    </rPh>
    <rPh sb="2" eb="3">
      <t>リョウ</t>
    </rPh>
    <rPh sb="4" eb="5">
      <t>バン</t>
    </rPh>
    <rPh sb="6" eb="7">
      <t>ゴウ</t>
    </rPh>
    <phoneticPr fontId="65"/>
  </si>
  <si>
    <t>Ⓐ－Ⓒ</t>
    <phoneticPr fontId="51"/>
  </si>
  <si>
    <t>～</t>
    <phoneticPr fontId="51"/>
  </si>
  <si>
    <t>合　計</t>
    <rPh sb="0" eb="1">
      <t>ガッ</t>
    </rPh>
    <rPh sb="2" eb="3">
      <t>ケイ</t>
    </rPh>
    <phoneticPr fontId="65"/>
  </si>
  <si>
    <t>処理した資料番号・件数等を記入してください</t>
    <rPh sb="0" eb="2">
      <t>ショリ</t>
    </rPh>
    <rPh sb="4" eb="6">
      <t>シリョウ</t>
    </rPh>
    <rPh sb="6" eb="8">
      <t>バンゴウ</t>
    </rPh>
    <rPh sb="9" eb="11">
      <t>ケンスウ</t>
    </rPh>
    <rPh sb="11" eb="12">
      <t>トウ</t>
    </rPh>
    <rPh sb="13" eb="15">
      <t>キニュウ</t>
    </rPh>
    <phoneticPr fontId="51"/>
  </si>
  <si>
    <t>　　　　年度 課税資料授受簿兼件数表</t>
    <rPh sb="4" eb="6">
      <t>ネンド</t>
    </rPh>
    <rPh sb="7" eb="8">
      <t>カ</t>
    </rPh>
    <rPh sb="8" eb="9">
      <t>ゼイ</t>
    </rPh>
    <rPh sb="9" eb="10">
      <t>シ</t>
    </rPh>
    <rPh sb="10" eb="11">
      <t>リョウ</t>
    </rPh>
    <rPh sb="11" eb="12">
      <t>ジュ</t>
    </rPh>
    <rPh sb="12" eb="13">
      <t>ウケ</t>
    </rPh>
    <rPh sb="13" eb="14">
      <t>ボ</t>
    </rPh>
    <rPh sb="14" eb="15">
      <t>ケン</t>
    </rPh>
    <rPh sb="15" eb="17">
      <t>ケンスウ</t>
    </rPh>
    <rPh sb="17" eb="18">
      <t>ヒョウ</t>
    </rPh>
    <phoneticPr fontId="65"/>
  </si>
  <si>
    <t>１０３</t>
    <phoneticPr fontId="51"/>
  </si>
  <si>
    <t>　第1回</t>
    <rPh sb="1" eb="2">
      <t>ダイ</t>
    </rPh>
    <rPh sb="3" eb="4">
      <t>カイ</t>
    </rPh>
    <phoneticPr fontId="5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</si>
</sst>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9">
    <numFmt numFmtId="6" formatCode="&quot;¥&quot;#,##0;[Red]&quot;¥&quot;\-#,##0"/>
    <numFmt numFmtId="8" formatCode="&quot;¥&quot;#,##0.00;[Red]&quot;¥&quot;\-#,##0.00"/>
    <numFmt numFmtId="41" formatCode="_ * #,##0_ ;_ * \-#,##0_ ;_ * &quot;-&quot;_ ;_ @_ "/>
    <numFmt numFmtId="43" formatCode="_ * #,##0.00_ ;_ * \-#,##0.00_ ;_ * &quot;-&quot;??_ ;_ @_ "/>
    <numFmt numFmtId="176" formatCode="#,##0_ ;[Red]\-#,##0\ "/>
    <numFmt numFmtId="177" formatCode="0_ ;[Red]\-0\ "/>
    <numFmt numFmtId="178" formatCode="#,##0;\-#,##0;&quot;-&quot;"/>
    <numFmt numFmtId="179" formatCode="d\.m\.yy"/>
    <numFmt numFmtId="180" formatCode="d\.mmm"/>
    <numFmt numFmtId="181" formatCode="&quot;$&quot;#,##0_);[Red]\(&quot;$&quot;#,##0\)"/>
    <numFmt numFmtId="182" formatCode="&quot;$&quot;#,##0.00_);[Red]\(&quot;$&quot;#,##0.00\)"/>
    <numFmt numFmtId="183" formatCode="_ &quot;SFr.&quot;* #,##0.00_ ;_ &quot;SFr.&quot;* \-#,##0.00_ ;_ &quot;SFr.&quot;* &quot;-&quot;??_ ;_ @_ "/>
    <numFmt numFmtId="184" formatCode="#,##0.00&quot; F&quot;_);\(#,##0.00&quot; F&quot;\)"/>
    <numFmt numFmtId="185" formatCode="#,##0&quot; $&quot;;\-#,##0&quot; $&quot;"/>
    <numFmt numFmtId="186" formatCode="#,##0.0&quot;人月&quot;"/>
    <numFmt numFmtId="187" formatCode="0%;\(0%\)"/>
    <numFmt numFmtId="188" formatCode="0.0%"/>
    <numFmt numFmtId="189" formatCode=";;;"/>
    <numFmt numFmtId="190" formatCode="&quot;$&quot;#,##0_);\(&quot;$&quot;#,##0\)"/>
    <numFmt numFmtId="191" formatCode="General_)"/>
    <numFmt numFmtId="192" formatCode="#,##0.0_);\(#,##0.0\)"/>
    <numFmt numFmtId="193" formatCode="&quot;$&quot;#,##0.00_);\(&quot;$&quot;#,##0.00\)"/>
    <numFmt numFmtId="194" formatCode="_(&quot;$&quot;* #,##0.0_);_(&quot;$&quot;* \(#,##0.0\);_(&quot;$&quot;* &quot;-&quot;??_);_(@_)"/>
    <numFmt numFmtId="195" formatCode="0.0"/>
    <numFmt numFmtId="196" formatCode="#,##0_ ;[Red]&quot;¥&quot;\!\-#,##0&quot;¥&quot;\!\ "/>
    <numFmt numFmtId="197" formatCode="0.0_ ;[Red]\-0.0\ "/>
    <numFmt numFmtId="198" formatCode="#,##0_ "/>
    <numFmt numFmtId="199" formatCode="hh:mm\ \T\K"/>
    <numFmt numFmtId="200" formatCode="0_ "/>
  </numFmts>
  <fonts count="77">
    <font>
      <sz val="10"/>
      <name val="ＭＳ ゴシック"/>
      <family val="3"/>
      <charset val="128"/>
    </font>
    <font>
      <sz val="10"/>
      <name val="ＭＳ ゴシック"/>
      <family val="3"/>
      <charset val="128"/>
    </font>
    <font>
      <sz val="6"/>
      <name val="ＭＳ ゴシック"/>
      <family val="3"/>
      <charset val="128"/>
    </font>
    <font>
      <b/>
      <sz val="16"/>
      <name val="ＭＳ ゴシック"/>
      <family val="3"/>
      <charset val="128"/>
    </font>
    <font>
      <sz val="11"/>
      <name val="ＭＳ Ｐゴシック"/>
      <family val="3"/>
      <charset val="128"/>
    </font>
    <font>
      <sz val="10"/>
      <name val="HGS創英ﾌﾟﾚｾﾞﾝｽEB"/>
      <family val="1"/>
      <charset val="128"/>
    </font>
    <font>
      <sz val="16"/>
      <name val="HGS創英ﾌﾟﾚｾﾞﾝｽEB"/>
      <family val="1"/>
      <charset val="128"/>
    </font>
    <font>
      <sz val="20"/>
      <name val="HGS創英ﾌﾟﾚｾﾞﾝｽEB"/>
      <family val="1"/>
      <charset val="128"/>
    </font>
    <font>
      <b/>
      <sz val="20"/>
      <name val="HGS創英ﾌﾟﾚｾﾞﾝｽEB"/>
      <family val="1"/>
      <charset val="128"/>
    </font>
    <font>
      <b/>
      <sz val="16"/>
      <name val="HGS創英ﾌﾟﾚｾﾞﾝｽEB"/>
      <family val="1"/>
      <charset val="128"/>
    </font>
    <font>
      <sz val="10"/>
      <name val="ＭＳ Ｐゴシック"/>
      <family val="3"/>
      <charset val="128"/>
    </font>
    <font>
      <sz val="10"/>
      <color indexed="8"/>
      <name val="Arial"/>
      <family val="2"/>
    </font>
    <font>
      <sz val="10"/>
      <name val="Times New Roman"/>
      <family val="1"/>
    </font>
    <font>
      <sz val="8"/>
      <name val="Arial"/>
      <family val="2"/>
    </font>
    <font>
      <b/>
      <sz val="12"/>
      <name val="Arial"/>
      <family val="2"/>
    </font>
    <font>
      <sz val="11"/>
      <name val="明朝"/>
      <family val="1"/>
      <charset val="128"/>
    </font>
    <font>
      <sz val="10"/>
      <name val="MS Sans Serif"/>
      <family val="2"/>
    </font>
    <font>
      <sz val="10"/>
      <name val="ＭＳ 明朝"/>
      <family val="1"/>
      <charset val="128"/>
    </font>
    <font>
      <sz val="10"/>
      <name val="Arial"/>
      <family val="2"/>
    </font>
    <font>
      <b/>
      <sz val="10"/>
      <name val="MS Sans Serif"/>
      <family val="2"/>
    </font>
    <font>
      <b/>
      <sz val="11"/>
      <name val="Helv"/>
      <family val="2"/>
    </font>
    <font>
      <sz val="22"/>
      <name val="ＭＳ 明朝"/>
      <family val="1"/>
      <charset val="128"/>
    </font>
    <font>
      <sz val="11"/>
      <color indexed="8"/>
      <name val="ＭＳ Ｐゴシック"/>
      <family val="3"/>
      <charset val="128"/>
    </font>
    <font>
      <sz val="10"/>
      <name val="ＭＳ Ｐゴシック"/>
      <family val="3"/>
    </font>
    <font>
      <sz val="12"/>
      <name val="ＭＳ Ｐゴシック"/>
      <family val="3"/>
      <charset val="128"/>
    </font>
    <font>
      <sz val="11"/>
      <color theme="1"/>
      <name val="ＭＳ Ｐゴシック"/>
      <family val="3"/>
      <charset val="128"/>
      <scheme val="minor"/>
    </font>
    <font>
      <sz val="12"/>
      <name val="Times New Roman"/>
      <family val="1"/>
    </font>
    <font>
      <sz val="13"/>
      <name val="Tms Rmn"/>
      <family val="1"/>
    </font>
    <font>
      <sz val="8"/>
      <name val="Times New Roman"/>
      <family val="1"/>
    </font>
    <font>
      <b/>
      <sz val="11"/>
      <name val="Arial"/>
      <family val="2"/>
    </font>
    <font>
      <b/>
      <sz val="10"/>
      <name val="Helv"/>
      <family val="2"/>
    </font>
    <font>
      <b/>
      <sz val="13"/>
      <name val="Tms Rmn"/>
      <family val="1"/>
    </font>
    <font>
      <b/>
      <sz val="12"/>
      <name val="Helv"/>
      <family val="2"/>
    </font>
    <font>
      <sz val="12"/>
      <name val="Helv"/>
      <family val="2"/>
    </font>
    <font>
      <sz val="9"/>
      <name val="Times New Roman"/>
      <family val="1"/>
    </font>
    <font>
      <sz val="8"/>
      <name val="Monotype Sorts"/>
      <charset val="2"/>
    </font>
    <font>
      <sz val="8"/>
      <color indexed="16"/>
      <name val="Century Schoolbook"/>
      <family val="1"/>
    </font>
    <font>
      <b/>
      <i/>
      <sz val="10"/>
      <name val="Times New Roman"/>
      <family val="1"/>
    </font>
    <font>
      <sz val="8"/>
      <color indexed="10"/>
      <name val="Arial"/>
      <family val="2"/>
    </font>
    <font>
      <b/>
      <sz val="9"/>
      <name val="Times New Roman"/>
      <family val="1"/>
    </font>
    <font>
      <sz val="8"/>
      <name val="明朝"/>
      <family val="1"/>
      <charset val="128"/>
    </font>
    <font>
      <sz val="8"/>
      <name val="ＭＳ Ｐゴシック"/>
      <family val="3"/>
      <charset val="128"/>
    </font>
    <font>
      <b/>
      <i/>
      <sz val="14"/>
      <name val="中ゴシックＢＢＢ"/>
      <family val="3"/>
      <charset val="128"/>
    </font>
    <font>
      <sz val="11"/>
      <name val="・団"/>
      <family val="1"/>
      <charset val="128"/>
    </font>
    <font>
      <sz val="10"/>
      <color theme="1"/>
      <name val="ＭＳ Ｐゴシック"/>
      <family val="3"/>
      <charset val="128"/>
      <scheme val="minor"/>
    </font>
    <font>
      <sz val="11"/>
      <color theme="1"/>
      <name val="ＭＳ Ｐゴシック"/>
      <family val="3"/>
      <charset val="128"/>
    </font>
    <font>
      <sz val="10"/>
      <color indexed="8"/>
      <name val="ＭＳ Ｐゴシック"/>
      <family val="3"/>
      <charset val="128"/>
    </font>
    <font>
      <sz val="12"/>
      <name val="Arial"/>
      <family val="2"/>
    </font>
    <font>
      <sz val="10"/>
      <color theme="1"/>
      <name val="ＭＳ Ｐゴシック"/>
      <family val="3"/>
      <charset val="128"/>
    </font>
    <font>
      <sz val="11"/>
      <name val="ＭＳ 明朝"/>
      <family val="1"/>
      <charset val="128"/>
    </font>
    <font>
      <b/>
      <sz val="22"/>
      <name val="HGS創英ﾌﾟﾚｾﾞﾝｽEB"/>
      <family val="1"/>
      <charset val="128"/>
    </font>
    <font>
      <sz val="6"/>
      <name val="ＭＳ Ｐゴシック"/>
      <family val="3"/>
      <charset val="128"/>
      <scheme val="minor"/>
    </font>
    <font>
      <b/>
      <sz val="9"/>
      <color indexed="81"/>
      <name val="ＭＳ Ｐゴシック"/>
      <family val="3"/>
      <charset val="128"/>
    </font>
    <font>
      <sz val="12"/>
      <name val="HGS創英ﾌﾟﾚｾﾞﾝｽEB"/>
      <family val="1"/>
      <charset val="128"/>
    </font>
    <font>
      <sz val="30"/>
      <name val="HGS創英ﾌﾟﾚｾﾞﾝｽEB"/>
      <family val="1"/>
      <charset val="128"/>
    </font>
    <font>
      <b/>
      <sz val="30"/>
      <name val="HGS創英ﾌﾟﾚｾﾞﾝｽEB"/>
      <family val="1"/>
      <charset val="128"/>
    </font>
    <font>
      <sz val="26"/>
      <name val="HGS創英ﾌﾟﾚｾﾞﾝｽEB"/>
      <family val="1"/>
      <charset val="128"/>
    </font>
    <font>
      <b/>
      <sz val="28"/>
      <name val="HGS創英ﾌﾟﾚｾﾞﾝｽEB"/>
      <family val="1"/>
      <charset val="128"/>
    </font>
    <font>
      <b/>
      <sz val="12"/>
      <name val="HGS創英ﾌﾟﾚｾﾞﾝｽEB"/>
      <family val="1"/>
      <charset val="128"/>
    </font>
    <font>
      <sz val="14"/>
      <name val="HGS創英ﾌﾟﾚｾﾞﾝｽEB"/>
      <family val="1"/>
      <charset val="128"/>
    </font>
    <font>
      <b/>
      <sz val="24"/>
      <name val="HGS創英ﾌﾟﾚｾﾞﾝｽEB"/>
      <family val="1"/>
      <charset val="128"/>
    </font>
    <font>
      <sz val="12"/>
      <name val="ＭＳ ゴシック"/>
      <family val="3"/>
      <charset val="128"/>
    </font>
    <font>
      <b/>
      <sz val="12"/>
      <name val="ＭＳ ゴシック"/>
      <family val="3"/>
      <charset val="128"/>
    </font>
    <font>
      <sz val="11"/>
      <color theme="1"/>
      <name val="ＭＳ Ｐゴシック"/>
      <family val="2"/>
      <scheme val="minor"/>
    </font>
    <font>
      <b/>
      <sz val="20"/>
      <name val="ＭＳ Ｐゴシック"/>
      <family val="3"/>
      <charset val="128"/>
    </font>
    <font>
      <sz val="6"/>
      <name val="ＭＳ Ｐゴシック"/>
      <family val="3"/>
      <charset val="128"/>
    </font>
    <font>
      <b/>
      <sz val="11"/>
      <color theme="1"/>
      <name val="ＭＳ Ｐゴシック"/>
      <family val="2"/>
      <scheme val="minor"/>
    </font>
    <font>
      <b/>
      <sz val="14"/>
      <color theme="1"/>
      <name val="HGP創英角ｺﾞｼｯｸUB"/>
      <family val="3"/>
      <charset val="128"/>
    </font>
    <font>
      <b/>
      <sz val="12"/>
      <color theme="1"/>
      <name val="ＭＳ Ｐゴシック"/>
      <family val="3"/>
      <charset val="128"/>
      <scheme val="minor"/>
    </font>
    <font>
      <sz val="12"/>
      <color theme="1"/>
      <name val="ＭＳ Ｐゴシック"/>
      <family val="3"/>
      <charset val="128"/>
      <scheme val="minor"/>
    </font>
    <font>
      <b/>
      <sz val="14"/>
      <color theme="1"/>
      <name val="ＭＳ Ｐゴシック"/>
      <family val="3"/>
      <charset val="128"/>
      <scheme val="minor"/>
    </font>
    <font>
      <b/>
      <sz val="10"/>
      <color theme="1"/>
      <name val="ＭＳ Ｐゴシック"/>
      <family val="3"/>
      <charset val="128"/>
      <scheme val="minor"/>
    </font>
    <font>
      <b/>
      <sz val="9.5"/>
      <color theme="1"/>
      <name val="ＭＳ Ｐゴシック"/>
      <family val="3"/>
      <charset val="128"/>
      <scheme val="minor"/>
    </font>
    <font>
      <b/>
      <sz val="11"/>
      <color theme="1"/>
      <name val="ＭＳ Ｐゴシック"/>
      <family val="3"/>
      <charset val="128"/>
      <scheme val="minor"/>
    </font>
    <font>
      <sz val="14"/>
      <color theme="1"/>
      <name val="ＭＳ Ｐゴシック"/>
      <family val="3"/>
      <charset val="128"/>
      <scheme val="minor"/>
    </font>
    <font>
      <sz val="14"/>
      <color theme="1"/>
      <name val="HGP創英角ｺﾞｼｯｸUB"/>
      <family val="3"/>
      <charset val="128"/>
    </font>
    <font>
      <sz val="14"/>
      <color theme="1"/>
      <name val="ＭＳ Ｐゴシック"/>
      <family val="2"/>
      <scheme val="minor"/>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6"/>
      </patternFill>
    </fill>
    <fill>
      <patternFill patternType="mediumGray">
        <fgColor indexed="22"/>
      </patternFill>
    </fill>
    <fill>
      <patternFill patternType="solid">
        <fgColor indexed="9"/>
        <bgColor indexed="64"/>
      </patternFill>
    </fill>
    <fill>
      <patternFill patternType="solid">
        <fgColor theme="9" tint="0.79998168889431442"/>
        <bgColor indexed="64"/>
      </patternFill>
    </fill>
  </fills>
  <borders count="61">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ashed">
        <color indexed="64"/>
      </right>
      <top style="medium">
        <color indexed="64"/>
      </top>
      <bottom/>
      <diagonal/>
    </border>
    <border>
      <left/>
      <right style="dashed">
        <color indexed="64"/>
      </right>
      <top/>
      <bottom style="medium">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right/>
      <top/>
      <bottom style="thick">
        <color indexed="64"/>
      </bottom>
      <diagonal/>
    </border>
    <border>
      <left style="dashed">
        <color indexed="64"/>
      </left>
      <right/>
      <top style="medium">
        <color indexed="64"/>
      </top>
      <bottom/>
      <diagonal/>
    </border>
    <border>
      <left style="dashed">
        <color indexed="64"/>
      </left>
      <right/>
      <top/>
      <bottom style="medium">
        <color indexed="64"/>
      </bottom>
      <diagonal/>
    </border>
    <border>
      <left style="medium">
        <color indexed="64"/>
      </left>
      <right style="medium">
        <color indexed="64"/>
      </right>
      <top style="medium">
        <color indexed="64"/>
      </top>
      <bottom/>
      <diagonal/>
    </border>
    <border>
      <left/>
      <right style="hair">
        <color indexed="64"/>
      </right>
      <top style="medium">
        <color indexed="64"/>
      </top>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medium">
        <color indexed="64"/>
      </right>
      <top/>
      <bottom/>
      <diagonal/>
    </border>
    <border>
      <left/>
      <right style="hair">
        <color indexed="64"/>
      </right>
      <top/>
      <bottom/>
      <diagonal/>
    </border>
    <border>
      <left/>
      <right style="medium">
        <color indexed="64"/>
      </right>
      <top/>
      <bottom/>
      <diagonal/>
    </border>
    <border>
      <left style="medium">
        <color indexed="64"/>
      </left>
      <right style="hair">
        <color indexed="64"/>
      </right>
      <top/>
      <bottom/>
      <diagonal/>
    </border>
    <border>
      <left style="hair">
        <color indexed="64"/>
      </left>
      <right/>
      <top/>
      <bottom/>
      <diagonal/>
    </border>
    <border>
      <left style="medium">
        <color indexed="64"/>
      </left>
      <right style="medium">
        <color indexed="64"/>
      </right>
      <top/>
      <bottom style="medium">
        <color indexed="64"/>
      </bottom>
      <diagonal/>
    </border>
    <border>
      <left/>
      <right style="hair">
        <color indexed="64"/>
      </right>
      <top/>
      <bottom style="medium">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double">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style="double">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double">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double">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diagonalDown="1">
      <left style="double">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left style="medium">
        <color indexed="64"/>
      </left>
      <right style="medium">
        <color indexed="64"/>
      </right>
      <top style="medium">
        <color indexed="64"/>
      </top>
      <bottom style="thin">
        <color indexed="64"/>
      </bottom>
      <diagonal/>
    </border>
    <border diagonalDown="1">
      <left style="double">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style="double">
        <color indexed="64"/>
      </left>
      <right/>
      <top style="thin">
        <color indexed="64"/>
      </top>
      <bottom/>
      <diagonal/>
    </border>
  </borders>
  <cellStyleXfs count="176">
    <xf numFmtId="0" fontId="0" fillId="0" borderId="0"/>
    <xf numFmtId="0" fontId="4" fillId="0" borderId="0"/>
    <xf numFmtId="178" fontId="11" fillId="0" borderId="0" applyFill="0" applyBorder="0" applyAlignment="0"/>
    <xf numFmtId="0" fontId="12" fillId="0" borderId="0">
      <alignment vertical="center"/>
    </xf>
    <xf numFmtId="38" fontId="13" fillId="2" borderId="0" applyNumberFormat="0" applyBorder="0" applyAlignment="0" applyProtection="0"/>
    <xf numFmtId="0" fontId="14" fillId="0" borderId="13" applyNumberFormat="0" applyAlignment="0" applyProtection="0">
      <alignment horizontal="left" vertical="center"/>
    </xf>
    <xf numFmtId="0" fontId="14" fillId="0" borderId="5">
      <alignment horizontal="left" vertical="center"/>
    </xf>
    <xf numFmtId="0" fontId="1" fillId="0" borderId="0" applyBorder="0"/>
    <xf numFmtId="10" fontId="13" fillId="3" borderId="6" applyNumberFormat="0" applyBorder="0" applyAlignment="0" applyProtection="0"/>
    <xf numFmtId="0" fontId="1" fillId="0" borderId="0"/>
    <xf numFmtId="179" fontId="15" fillId="0" borderId="0" applyFont="0" applyFill="0" applyBorder="0" applyAlignment="0" applyProtection="0"/>
    <xf numFmtId="180" fontId="15" fillId="0" borderId="0" applyFont="0" applyFill="0" applyBorder="0" applyAlignment="0" applyProtection="0"/>
    <xf numFmtId="38" fontId="16" fillId="0" borderId="0" applyFont="0" applyFill="0" applyBorder="0" applyAlignment="0" applyProtection="0"/>
    <xf numFmtId="40" fontId="16" fillId="0" borderId="0" applyFont="0" applyFill="0" applyBorder="0" applyAlignment="0" applyProtection="0"/>
    <xf numFmtId="181" fontId="16" fillId="0" borderId="0" applyFont="0" applyFill="0" applyBorder="0" applyAlignment="0" applyProtection="0"/>
    <xf numFmtId="182" fontId="16" fillId="0" borderId="0" applyFont="0" applyFill="0" applyBorder="0" applyAlignment="0" applyProtection="0"/>
    <xf numFmtId="183" fontId="17" fillId="0" borderId="0"/>
    <xf numFmtId="0" fontId="18" fillId="0" borderId="0"/>
    <xf numFmtId="10" fontId="18" fillId="0" borderId="0" applyFont="0" applyFill="0" applyBorder="0" applyAlignment="0" applyProtection="0"/>
    <xf numFmtId="0" fontId="16" fillId="0" borderId="0" applyNumberFormat="0" applyFont="0" applyFill="0" applyBorder="0" applyAlignment="0" applyProtection="0">
      <alignment horizontal="left"/>
    </xf>
    <xf numFmtId="0" fontId="19" fillId="0" borderId="1">
      <alignment horizontal="center"/>
    </xf>
    <xf numFmtId="0" fontId="16" fillId="0" borderId="0"/>
    <xf numFmtId="0" fontId="20" fillId="0" borderId="0"/>
    <xf numFmtId="184" fontId="15" fillId="0" borderId="0" applyFont="0" applyFill="0" applyBorder="0" applyAlignment="0" applyProtection="0"/>
    <xf numFmtId="185" fontId="15" fillId="0" borderId="0" applyFont="0" applyFill="0" applyBorder="0" applyAlignment="0" applyProtection="0"/>
    <xf numFmtId="0" fontId="21" fillId="0" borderId="0">
      <alignment vertical="center"/>
    </xf>
    <xf numFmtId="0" fontId="22" fillId="4" borderId="17" applyNumberFormat="0" applyFont="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186" fontId="15" fillId="0" borderId="0"/>
    <xf numFmtId="0" fontId="23"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24" fillId="0" borderId="0">
      <alignment vertical="center"/>
    </xf>
    <xf numFmtId="0" fontId="25" fillId="0" borderId="0">
      <alignment vertical="center"/>
    </xf>
    <xf numFmtId="0" fontId="26" fillId="0" borderId="0"/>
    <xf numFmtId="187" fontId="27" fillId="0" borderId="0" applyFont="0" applyFill="0" applyBorder="0" applyAlignment="0" applyProtection="0"/>
    <xf numFmtId="188" fontId="27" fillId="0" borderId="0" applyFont="0" applyFill="0" applyBorder="0" applyAlignment="0" applyProtection="0"/>
    <xf numFmtId="10" fontId="27" fillId="0" borderId="0" applyFont="0" applyFill="0" applyBorder="0" applyAlignment="0" applyProtection="0"/>
    <xf numFmtId="0" fontId="28" fillId="0" borderId="0">
      <alignment horizontal="center" wrapText="1"/>
      <protection locked="0"/>
    </xf>
    <xf numFmtId="189" fontId="29" fillId="0" borderId="0" applyFont="0" applyFill="0" applyBorder="0" applyAlignment="0" applyProtection="0">
      <alignment horizontal="right"/>
    </xf>
    <xf numFmtId="190" fontId="19" fillId="0" borderId="7" applyAlignment="0" applyProtection="0"/>
    <xf numFmtId="0" fontId="30" fillId="0" borderId="0"/>
    <xf numFmtId="0" fontId="31" fillId="0" borderId="4" applyNumberFormat="0" applyFill="0" applyProtection="0">
      <alignment horizontal="center"/>
    </xf>
    <xf numFmtId="191" fontId="32" fillId="0" borderId="0"/>
    <xf numFmtId="191" fontId="33" fillId="0" borderId="0"/>
    <xf numFmtId="191" fontId="33" fillId="0" borderId="0"/>
    <xf numFmtId="191" fontId="33" fillId="0" borderId="0"/>
    <xf numFmtId="191" fontId="33" fillId="0" borderId="0"/>
    <xf numFmtId="191" fontId="33" fillId="0" borderId="0"/>
    <xf numFmtId="191" fontId="33" fillId="0" borderId="0"/>
    <xf numFmtId="191" fontId="33" fillId="0" borderId="0"/>
    <xf numFmtId="38" fontId="16" fillId="0" borderId="0" applyFont="0" applyFill="0" applyBorder="0" applyAlignment="0" applyProtection="0"/>
    <xf numFmtId="37" fontId="27" fillId="0" borderId="0" applyFont="0" applyFill="0" applyBorder="0" applyAlignment="0" applyProtection="0"/>
    <xf numFmtId="192" fontId="27" fillId="0" borderId="0" applyFont="0" applyFill="0" applyBorder="0" applyAlignment="0" applyProtection="0"/>
    <xf numFmtId="39" fontId="27" fillId="0" borderId="0" applyFont="0" applyFill="0" applyBorder="0" applyAlignment="0" applyProtection="0"/>
    <xf numFmtId="40" fontId="16" fillId="0" borderId="0" applyFont="0" applyFill="0" applyBorder="0" applyAlignment="0" applyProtection="0"/>
    <xf numFmtId="181" fontId="16" fillId="0" borderId="0" applyFont="0" applyFill="0" applyBorder="0" applyAlignment="0" applyProtection="0"/>
    <xf numFmtId="190" fontId="27" fillId="0" borderId="0" applyFont="0" applyFill="0" applyBorder="0" applyAlignment="0" applyProtection="0"/>
    <xf numFmtId="193" fontId="27" fillId="0" borderId="0" applyFont="0" applyFill="0" applyBorder="0" applyAlignment="0" applyProtection="0"/>
    <xf numFmtId="182" fontId="16" fillId="0" borderId="0" applyFont="0" applyFill="0" applyBorder="0" applyAlignment="0" applyProtection="0"/>
    <xf numFmtId="0" fontId="34" fillId="0" borderId="0">
      <alignment horizontal="left"/>
    </xf>
    <xf numFmtId="194" fontId="29" fillId="0" borderId="0" applyNumberFormat="0" applyFill="0" applyBorder="0" applyProtection="0">
      <alignment horizontal="right"/>
    </xf>
    <xf numFmtId="1" fontId="1" fillId="0" borderId="0" applyProtection="0">
      <protection locked="0"/>
    </xf>
    <xf numFmtId="0" fontId="20" fillId="0" borderId="1"/>
    <xf numFmtId="195" fontId="4" fillId="0" borderId="0" applyFont="0" applyFill="0" applyBorder="0" applyAlignment="0" applyProtection="0"/>
    <xf numFmtId="0" fontId="4" fillId="0" borderId="0"/>
    <xf numFmtId="0" fontId="18" fillId="0" borderId="0" applyFont="0" applyFill="0" applyBorder="0" applyAlignment="0" applyProtection="0"/>
    <xf numFmtId="0" fontId="18" fillId="0" borderId="0" applyFont="0" applyFill="0" applyBorder="0" applyAlignment="0" applyProtection="0"/>
    <xf numFmtId="14" fontId="28" fillId="0" borderId="0">
      <alignment horizontal="center" wrapText="1"/>
      <protection locked="0"/>
    </xf>
    <xf numFmtId="188" fontId="18" fillId="0" borderId="0" applyFont="0" applyFill="0" applyBorder="0" applyAlignment="0" applyProtection="0"/>
    <xf numFmtId="4" fontId="34" fillId="0" borderId="0">
      <alignment horizontal="right"/>
    </xf>
    <xf numFmtId="15" fontId="16" fillId="0" borderId="0" applyFont="0" applyFill="0" applyBorder="0" applyAlignment="0" applyProtection="0"/>
    <xf numFmtId="4" fontId="16" fillId="0" borderId="0" applyFont="0" applyFill="0" applyBorder="0" applyAlignment="0" applyProtection="0"/>
    <xf numFmtId="3" fontId="16" fillId="0" borderId="0" applyFont="0" applyFill="0" applyBorder="0" applyAlignment="0" applyProtection="0"/>
    <xf numFmtId="0" fontId="16" fillId="5" borderId="0" applyNumberFormat="0" applyFont="0" applyBorder="0" applyAlignment="0" applyProtection="0"/>
    <xf numFmtId="1" fontId="35" fillId="0" borderId="0">
      <alignment horizontal="center"/>
    </xf>
    <xf numFmtId="4" fontId="36" fillId="0" borderId="0">
      <alignment horizontal="right"/>
    </xf>
    <xf numFmtId="0" fontId="37" fillId="0" borderId="0">
      <alignment horizontal="left"/>
    </xf>
    <xf numFmtId="1" fontId="12" fillId="0" borderId="0" applyBorder="0">
      <alignment horizontal="left" vertical="top" wrapText="1"/>
    </xf>
    <xf numFmtId="0" fontId="13" fillId="0" borderId="0" applyNumberFormat="0" applyFill="0" applyBorder="0" applyProtection="0">
      <alignment vertical="top" wrapText="1"/>
    </xf>
    <xf numFmtId="3" fontId="13" fillId="0" borderId="0" applyFill="0" applyBorder="0" applyProtection="0">
      <alignment horizontal="right" vertical="top" wrapText="1"/>
    </xf>
    <xf numFmtId="3" fontId="38" fillId="0" borderId="0" applyFill="0" applyBorder="0" applyProtection="0">
      <alignment horizontal="right" vertical="top" wrapText="1"/>
    </xf>
    <xf numFmtId="0" fontId="39" fillId="0" borderId="0">
      <alignment horizontal="center"/>
    </xf>
    <xf numFmtId="0" fontId="40" fillId="0" borderId="0" applyFill="0" applyBorder="0"/>
    <xf numFmtId="9" fontId="4" fillId="0" borderId="0" applyFont="0" applyFill="0" applyBorder="0" applyAlignment="0" applyProtection="0"/>
    <xf numFmtId="0" fontId="15" fillId="0" borderId="0"/>
    <xf numFmtId="0" fontId="4" fillId="0" borderId="18"/>
    <xf numFmtId="196" fontId="10" fillId="0" borderId="0" applyBorder="0">
      <alignment horizontal="right"/>
    </xf>
    <xf numFmtId="0" fontId="17" fillId="0" borderId="0">
      <alignment vertical="center"/>
    </xf>
    <xf numFmtId="43" fontId="18" fillId="0" borderId="0" applyFont="0" applyFill="0" applyBorder="0" applyAlignment="0" applyProtection="0"/>
    <xf numFmtId="41" fontId="18" fillId="0" borderId="0" applyFont="0" applyFill="0" applyBorder="0" applyAlignment="0" applyProtection="0"/>
    <xf numFmtId="38" fontId="15" fillId="0" borderId="0" applyFont="0" applyFill="0" applyBorder="0" applyAlignment="0" applyProtection="0"/>
    <xf numFmtId="197" fontId="41" fillId="0" borderId="0" applyFont="0" applyFill="0" applyBorder="0" applyAlignment="0" applyProtection="0"/>
    <xf numFmtId="0" fontId="4" fillId="0" borderId="0"/>
    <xf numFmtId="177" fontId="10" fillId="0" borderId="0" applyFill="0" applyBorder="0"/>
    <xf numFmtId="176" fontId="10" fillId="0" borderId="0" applyFill="0" applyBorder="0"/>
    <xf numFmtId="177" fontId="10" fillId="0" borderId="0" applyFill="0" applyBorder="0"/>
    <xf numFmtId="49" fontId="10" fillId="6" borderId="19">
      <alignment horizontal="center"/>
    </xf>
    <xf numFmtId="198" fontId="10" fillId="6" borderId="19">
      <alignment horizontal="right"/>
    </xf>
    <xf numFmtId="14" fontId="10" fillId="6" borderId="0" applyBorder="0">
      <alignment horizontal="center"/>
    </xf>
    <xf numFmtId="49" fontId="10" fillId="0" borderId="19"/>
    <xf numFmtId="0" fontId="42" fillId="0" borderId="20">
      <alignment horizontal="left"/>
    </xf>
    <xf numFmtId="8" fontId="43" fillId="0" borderId="0" applyFont="0" applyFill="0" applyBorder="0" applyAlignment="0" applyProtection="0"/>
    <xf numFmtId="6" fontId="43" fillId="0" borderId="0" applyFont="0" applyFill="0" applyBorder="0" applyAlignment="0" applyProtection="0"/>
    <xf numFmtId="14" fontId="10" fillId="0" borderId="8" applyBorder="0">
      <alignment horizontal="left"/>
    </xf>
    <xf numFmtId="14" fontId="10" fillId="0" borderId="0" applyFill="0" applyBorder="0"/>
    <xf numFmtId="0" fontId="4" fillId="0" borderId="0">
      <alignment vertical="center"/>
    </xf>
    <xf numFmtId="0" fontId="44" fillId="0" borderId="0">
      <alignment vertical="center"/>
    </xf>
    <xf numFmtId="0" fontId="10" fillId="0" borderId="0"/>
    <xf numFmtId="0" fontId="45" fillId="0" borderId="0">
      <alignment vertical="center"/>
    </xf>
    <xf numFmtId="0" fontId="44" fillId="0" borderId="0">
      <alignment vertical="center"/>
    </xf>
    <xf numFmtId="0" fontId="44" fillId="0" borderId="0">
      <alignment vertical="center"/>
    </xf>
    <xf numFmtId="0" fontId="44" fillId="0" borderId="0">
      <alignment vertical="center"/>
    </xf>
    <xf numFmtId="0" fontId="46" fillId="0" borderId="0">
      <alignment vertical="center"/>
    </xf>
    <xf numFmtId="0" fontId="44" fillId="0" borderId="0">
      <alignment vertical="center"/>
    </xf>
    <xf numFmtId="0" fontId="44" fillId="0" borderId="0">
      <alignment vertical="center"/>
    </xf>
    <xf numFmtId="0" fontId="44" fillId="0" borderId="0">
      <alignment vertical="center"/>
    </xf>
    <xf numFmtId="0" fontId="46" fillId="0" borderId="0">
      <alignment vertical="center"/>
    </xf>
    <xf numFmtId="0" fontId="46" fillId="0" borderId="0">
      <alignment vertical="center"/>
    </xf>
    <xf numFmtId="0" fontId="44" fillId="0" borderId="0">
      <alignment vertical="center"/>
    </xf>
    <xf numFmtId="0" fontId="46" fillId="0" borderId="0">
      <alignment vertical="center"/>
    </xf>
    <xf numFmtId="0" fontId="44" fillId="0" borderId="0">
      <alignment vertical="center"/>
    </xf>
    <xf numFmtId="0" fontId="44" fillId="0" borderId="0">
      <alignment vertical="center"/>
    </xf>
    <xf numFmtId="0" fontId="44" fillId="0" borderId="0">
      <alignment vertical="center"/>
    </xf>
    <xf numFmtId="0" fontId="46" fillId="0" borderId="0">
      <alignment vertical="center"/>
    </xf>
    <xf numFmtId="0" fontId="46" fillId="0" borderId="0">
      <alignment vertical="center"/>
    </xf>
    <xf numFmtId="0" fontId="25" fillId="0" borderId="0">
      <alignment vertical="center"/>
    </xf>
    <xf numFmtId="0" fontId="25" fillId="0" borderId="0">
      <alignment vertical="center"/>
    </xf>
    <xf numFmtId="0" fontId="22" fillId="0" borderId="0">
      <alignment vertical="center"/>
    </xf>
    <xf numFmtId="0" fontId="25" fillId="0" borderId="0">
      <alignment vertical="center"/>
    </xf>
    <xf numFmtId="0" fontId="25" fillId="0" borderId="0">
      <alignment vertical="center"/>
    </xf>
    <xf numFmtId="0" fontId="47" fillId="0" borderId="0"/>
    <xf numFmtId="0" fontId="4" fillId="0" borderId="0"/>
    <xf numFmtId="0" fontId="48" fillId="0" borderId="0">
      <alignment vertical="center"/>
    </xf>
    <xf numFmtId="0" fontId="25" fillId="0" borderId="0">
      <alignment vertical="center"/>
    </xf>
    <xf numFmtId="0" fontId="47" fillId="0" borderId="0"/>
    <xf numFmtId="0" fontId="48" fillId="0" borderId="0">
      <alignment vertical="center"/>
    </xf>
    <xf numFmtId="0" fontId="25" fillId="0" borderId="0">
      <alignment vertical="center"/>
    </xf>
    <xf numFmtId="0" fontId="25" fillId="0" borderId="0">
      <alignment vertical="center"/>
    </xf>
    <xf numFmtId="0" fontId="25" fillId="0" borderId="0">
      <alignment vertical="center"/>
    </xf>
    <xf numFmtId="0" fontId="22" fillId="0" borderId="0">
      <alignment vertical="center"/>
    </xf>
    <xf numFmtId="0" fontId="22" fillId="0" borderId="0">
      <alignment vertical="center"/>
    </xf>
    <xf numFmtId="0" fontId="4" fillId="0" borderId="0"/>
    <xf numFmtId="0" fontId="46" fillId="0" borderId="0">
      <alignment vertical="center"/>
    </xf>
    <xf numFmtId="0" fontId="44" fillId="0" borderId="0">
      <alignment vertical="center"/>
    </xf>
    <xf numFmtId="0" fontId="25" fillId="0" borderId="0">
      <alignment vertical="center"/>
    </xf>
    <xf numFmtId="0" fontId="25" fillId="0" borderId="0">
      <alignment vertical="center"/>
    </xf>
    <xf numFmtId="0" fontId="25" fillId="0" borderId="0">
      <alignment vertical="center"/>
    </xf>
    <xf numFmtId="0" fontId="22" fillId="0" borderId="0">
      <alignment vertical="center"/>
    </xf>
    <xf numFmtId="0" fontId="22" fillId="0" borderId="0">
      <alignment vertical="center"/>
    </xf>
    <xf numFmtId="0" fontId="46" fillId="0" borderId="0">
      <alignment vertical="center"/>
    </xf>
    <xf numFmtId="0" fontId="25" fillId="0" borderId="0">
      <alignment vertical="center"/>
    </xf>
    <xf numFmtId="0" fontId="22" fillId="0" borderId="0">
      <alignment vertical="center"/>
    </xf>
    <xf numFmtId="0" fontId="44" fillId="0" borderId="0">
      <alignment vertical="center"/>
    </xf>
    <xf numFmtId="0" fontId="44" fillId="0" borderId="0">
      <alignment vertical="center"/>
    </xf>
    <xf numFmtId="0" fontId="44" fillId="0" borderId="0">
      <alignment vertical="center"/>
    </xf>
    <xf numFmtId="0" fontId="46" fillId="0" borderId="0">
      <alignment vertical="center"/>
    </xf>
    <xf numFmtId="0" fontId="46" fillId="0" borderId="0">
      <alignment vertical="center"/>
    </xf>
    <xf numFmtId="0" fontId="17" fillId="0" borderId="0"/>
    <xf numFmtId="199" fontId="49" fillId="0" borderId="0"/>
    <xf numFmtId="49" fontId="10" fillId="0" borderId="0" applyFill="0" applyBorder="0"/>
    <xf numFmtId="0" fontId="24" fillId="0" borderId="6" applyNumberFormat="0" applyFill="0" applyBorder="0">
      <alignment vertical="top" wrapText="1"/>
    </xf>
    <xf numFmtId="0" fontId="17" fillId="0" borderId="0"/>
    <xf numFmtId="0" fontId="4" fillId="0" borderId="0"/>
    <xf numFmtId="0" fontId="1" fillId="0" borderId="0"/>
    <xf numFmtId="0" fontId="63" fillId="0" borderId="0"/>
  </cellStyleXfs>
  <cellXfs count="197">
    <xf numFmtId="0" fontId="0" fillId="0" borderId="0" xfId="0"/>
    <xf numFmtId="0" fontId="5" fillId="0" borderId="0" xfId="174" applyNumberFormat="1" applyFont="1" applyFill="1" applyAlignment="1">
      <alignment vertical="center"/>
    </xf>
    <xf numFmtId="0" fontId="7" fillId="0" borderId="0" xfId="174" applyNumberFormat="1" applyFont="1" applyFill="1" applyAlignment="1">
      <alignment vertical="center" shrinkToFit="1"/>
    </xf>
    <xf numFmtId="0" fontId="7" fillId="0" borderId="0" xfId="174" applyNumberFormat="1" applyFont="1" applyFill="1" applyAlignment="1">
      <alignment horizontal="center" vertical="center" shrinkToFit="1"/>
    </xf>
    <xf numFmtId="0" fontId="8" fillId="0" borderId="0" xfId="174" applyNumberFormat="1" applyFont="1" applyFill="1" applyAlignment="1">
      <alignment vertical="center" shrinkToFit="1"/>
    </xf>
    <xf numFmtId="0" fontId="7" fillId="0" borderId="0" xfId="174" applyNumberFormat="1" applyFont="1" applyFill="1" applyAlignment="1">
      <alignment horizontal="left" vertical="center" shrinkToFit="1"/>
    </xf>
    <xf numFmtId="0" fontId="6" fillId="0" borderId="0" xfId="174" applyNumberFormat="1" applyFont="1" applyFill="1" applyAlignment="1">
      <alignment horizontal="center" vertical="center"/>
    </xf>
    <xf numFmtId="0" fontId="50" fillId="0" borderId="0" xfId="174" applyNumberFormat="1" applyFont="1" applyFill="1" applyBorder="1" applyAlignment="1">
      <alignment horizontal="center" vertical="center" shrinkToFit="1"/>
    </xf>
    <xf numFmtId="0" fontId="5" fillId="0" borderId="0" xfId="174" applyNumberFormat="1" applyFont="1" applyFill="1" applyBorder="1" applyAlignment="1">
      <alignment horizontal="center" vertical="center" shrinkToFit="1"/>
    </xf>
    <xf numFmtId="0" fontId="5" fillId="0" borderId="0" xfId="174" applyNumberFormat="1" applyFont="1" applyFill="1" applyAlignment="1">
      <alignment vertical="center" shrinkToFit="1"/>
    </xf>
    <xf numFmtId="0" fontId="5" fillId="0" borderId="0" xfId="142" applyNumberFormat="1" applyFont="1" applyFill="1" applyBorder="1" applyAlignment="1">
      <alignment horizontal="center" vertical="center" shrinkToFit="1"/>
    </xf>
    <xf numFmtId="0" fontId="9" fillId="0" borderId="0" xfId="174" applyNumberFormat="1" applyFont="1" applyFill="1" applyBorder="1" applyAlignment="1">
      <alignment horizontal="center" vertical="center" shrinkToFit="1"/>
    </xf>
    <xf numFmtId="0" fontId="9" fillId="0" borderId="0" xfId="142" applyNumberFormat="1" applyFont="1" applyFill="1" applyBorder="1" applyAlignment="1">
      <alignment horizontal="center" vertical="center" shrinkToFit="1"/>
    </xf>
    <xf numFmtId="0" fontId="5" fillId="0" borderId="0" xfId="142" applyNumberFormat="1" applyFont="1" applyFill="1" applyAlignment="1">
      <alignment vertical="center" shrinkToFit="1"/>
    </xf>
    <xf numFmtId="0" fontId="5" fillId="0" borderId="0" xfId="142" applyNumberFormat="1" applyFont="1" applyFill="1" applyAlignment="1">
      <alignment vertical="center"/>
    </xf>
    <xf numFmtId="0" fontId="1" fillId="0" borderId="0" xfId="174" applyNumberFormat="1" applyFill="1" applyBorder="1" applyAlignment="1">
      <alignment horizontal="center" vertical="center" shrinkToFit="1"/>
    </xf>
    <xf numFmtId="0" fontId="3" fillId="0" borderId="0" xfId="174" applyNumberFormat="1" applyFont="1" applyFill="1" applyBorder="1" applyAlignment="1">
      <alignment vertical="center" shrinkToFit="1"/>
    </xf>
    <xf numFmtId="0" fontId="50" fillId="0" borderId="0" xfId="174" applyNumberFormat="1" applyFont="1" applyFill="1" applyBorder="1" applyAlignment="1">
      <alignment horizontal="center" vertical="center" shrinkToFit="1"/>
    </xf>
    <xf numFmtId="0" fontId="7" fillId="0" borderId="0" xfId="174" applyNumberFormat="1" applyFont="1" applyFill="1" applyAlignment="1">
      <alignment horizontal="center" vertical="center" shrinkToFit="1"/>
    </xf>
    <xf numFmtId="0" fontId="7" fillId="0" borderId="0" xfId="174" applyNumberFormat="1" applyFont="1" applyFill="1" applyAlignment="1">
      <alignment horizontal="left" vertical="center" shrinkToFit="1"/>
    </xf>
    <xf numFmtId="0" fontId="53" fillId="0" borderId="0" xfId="174" applyNumberFormat="1" applyFont="1" applyFill="1" applyAlignment="1">
      <alignment vertical="center"/>
    </xf>
    <xf numFmtId="0" fontId="53" fillId="0" borderId="0" xfId="174" applyNumberFormat="1" applyFont="1" applyFill="1" applyAlignment="1">
      <alignment vertical="center" shrinkToFit="1"/>
    </xf>
    <xf numFmtId="0" fontId="56" fillId="0" borderId="0" xfId="174" applyNumberFormat="1" applyFont="1" applyFill="1" applyAlignment="1">
      <alignment horizontal="center" vertical="center" shrinkToFit="1"/>
    </xf>
    <xf numFmtId="0" fontId="57" fillId="0" borderId="0" xfId="174" applyNumberFormat="1" applyFont="1" applyFill="1" applyAlignment="1">
      <alignment horizontal="center" vertical="center" shrinkToFit="1"/>
    </xf>
    <xf numFmtId="0" fontId="56" fillId="0" borderId="0" xfId="174" applyNumberFormat="1" applyFont="1" applyFill="1" applyAlignment="1">
      <alignment horizontal="left" vertical="center" shrinkToFit="1"/>
    </xf>
    <xf numFmtId="0" fontId="53" fillId="0" borderId="0" xfId="174" applyNumberFormat="1" applyFont="1" applyFill="1" applyAlignment="1">
      <alignment horizontal="center" vertical="center" shrinkToFit="1"/>
    </xf>
    <xf numFmtId="0" fontId="58" fillId="0" borderId="0" xfId="174" applyNumberFormat="1" applyFont="1" applyFill="1" applyAlignment="1">
      <alignment vertical="center" shrinkToFit="1"/>
    </xf>
    <xf numFmtId="0" fontId="53" fillId="0" borderId="0" xfId="174" applyNumberFormat="1" applyFont="1" applyFill="1" applyAlignment="1">
      <alignment horizontal="left" vertical="center" shrinkToFit="1"/>
    </xf>
    <xf numFmtId="0" fontId="53" fillId="0" borderId="0" xfId="174" applyNumberFormat="1" applyFont="1" applyFill="1" applyAlignment="1">
      <alignment horizontal="center" vertical="center"/>
    </xf>
    <xf numFmtId="0" fontId="58" fillId="0" borderId="0" xfId="174" applyNumberFormat="1" applyFont="1" applyFill="1" applyBorder="1" applyAlignment="1">
      <alignment horizontal="center" vertical="center" shrinkToFit="1"/>
    </xf>
    <xf numFmtId="0" fontId="53" fillId="0" borderId="0" xfId="174" applyNumberFormat="1" applyFont="1" applyFill="1" applyBorder="1" applyAlignment="1">
      <alignment horizontal="center" vertical="center" shrinkToFit="1"/>
    </xf>
    <xf numFmtId="0" fontId="53" fillId="0" borderId="0" xfId="142" applyNumberFormat="1" applyFont="1" applyFill="1" applyBorder="1" applyAlignment="1">
      <alignment horizontal="center" vertical="center" shrinkToFit="1"/>
    </xf>
    <xf numFmtId="0" fontId="58" fillId="0" borderId="0" xfId="142" applyNumberFormat="1" applyFont="1" applyFill="1" applyBorder="1" applyAlignment="1">
      <alignment horizontal="center" vertical="center" shrinkToFit="1"/>
    </xf>
    <xf numFmtId="0" fontId="53" fillId="0" borderId="0" xfId="142" applyNumberFormat="1" applyFont="1" applyFill="1" applyAlignment="1">
      <alignment vertical="center" shrinkToFit="1"/>
    </xf>
    <xf numFmtId="0" fontId="53" fillId="0" borderId="0" xfId="142" applyNumberFormat="1" applyFont="1" applyFill="1" applyAlignment="1">
      <alignment vertical="center"/>
    </xf>
    <xf numFmtId="0" fontId="61" fillId="0" borderId="0" xfId="174" applyNumberFormat="1" applyFont="1" applyFill="1" applyBorder="1" applyAlignment="1">
      <alignment horizontal="center" vertical="center" shrinkToFit="1"/>
    </xf>
    <xf numFmtId="0" fontId="62" fillId="0" borderId="0" xfId="174" applyNumberFormat="1" applyFont="1" applyFill="1" applyBorder="1" applyAlignment="1">
      <alignment vertical="center" shrinkToFit="1"/>
    </xf>
    <xf numFmtId="0" fontId="53" fillId="0" borderId="0" xfId="174" applyNumberFormat="1" applyFont="1" applyFill="1" applyBorder="1" applyAlignment="1">
      <alignment vertical="center"/>
    </xf>
    <xf numFmtId="0" fontId="63" fillId="0" borderId="0" xfId="175" applyAlignment="1">
      <alignment vertical="center"/>
    </xf>
    <xf numFmtId="0" fontId="64" fillId="0" borderId="0" xfId="175" applyFont="1" applyAlignment="1">
      <alignment horizontal="center" vertical="center"/>
    </xf>
    <xf numFmtId="0" fontId="66" fillId="0" borderId="0" xfId="175" applyFont="1" applyAlignment="1">
      <alignment vertical="center"/>
    </xf>
    <xf numFmtId="0" fontId="66" fillId="0" borderId="0" xfId="175" applyFont="1" applyAlignment="1">
      <alignment horizontal="left" vertical="center"/>
    </xf>
    <xf numFmtId="0" fontId="63" fillId="0" borderId="0" xfId="175" applyBorder="1" applyAlignment="1">
      <alignment horizontal="center" vertical="center"/>
    </xf>
    <xf numFmtId="0" fontId="63" fillId="0" borderId="0" xfId="175" applyBorder="1" applyAlignment="1">
      <alignment vertical="center"/>
    </xf>
    <xf numFmtId="0" fontId="75" fillId="0" borderId="0" xfId="175" applyFont="1" applyBorder="1" applyAlignment="1">
      <alignment horizontal="left" vertical="center"/>
    </xf>
    <xf numFmtId="0" fontId="76" fillId="0" borderId="0" xfId="175" applyFont="1" applyBorder="1" applyAlignment="1">
      <alignment vertical="center"/>
    </xf>
    <xf numFmtId="0" fontId="5" fillId="0" borderId="12" xfId="174" applyNumberFormat="1" applyFont="1" applyFill="1" applyBorder="1" applyAlignment="1">
      <alignment horizontal="center" vertical="center" shrinkToFit="1"/>
    </xf>
    <xf numFmtId="0" fontId="5" fillId="0" borderId="13" xfId="174" applyNumberFormat="1" applyFont="1" applyFill="1" applyBorder="1" applyAlignment="1">
      <alignment horizontal="center" vertical="center" shrinkToFit="1"/>
    </xf>
    <xf numFmtId="0" fontId="5" fillId="0" borderId="14" xfId="174" applyNumberFormat="1" applyFont="1" applyFill="1" applyBorder="1" applyAlignment="1">
      <alignment horizontal="center" vertical="center" shrinkToFit="1"/>
    </xf>
    <xf numFmtId="0" fontId="9" fillId="0" borderId="10" xfId="174" applyNumberFormat="1" applyFont="1" applyFill="1" applyBorder="1" applyAlignment="1">
      <alignment horizontal="center" vertical="center" shrinkToFit="1"/>
    </xf>
    <xf numFmtId="0" fontId="9" fillId="0" borderId="9" xfId="174" applyNumberFormat="1" applyFont="1" applyFill="1" applyBorder="1" applyAlignment="1">
      <alignment horizontal="center" vertical="center" shrinkToFit="1"/>
    </xf>
    <xf numFmtId="0" fontId="9" fillId="0" borderId="15" xfId="174" applyNumberFormat="1" applyFont="1" applyFill="1" applyBorder="1" applyAlignment="1">
      <alignment horizontal="center" vertical="center" shrinkToFit="1"/>
    </xf>
    <xf numFmtId="0" fontId="9" fillId="0" borderId="2" xfId="174" applyNumberFormat="1" applyFont="1" applyFill="1" applyBorder="1" applyAlignment="1">
      <alignment horizontal="center" vertical="center" shrinkToFit="1"/>
    </xf>
    <xf numFmtId="0" fontId="9" fillId="0" borderId="1" xfId="174" applyNumberFormat="1" applyFont="1" applyFill="1" applyBorder="1" applyAlignment="1">
      <alignment horizontal="center" vertical="center" shrinkToFit="1"/>
    </xf>
    <xf numFmtId="0" fontId="9" fillId="0" borderId="16" xfId="174" applyNumberFormat="1" applyFont="1" applyFill="1" applyBorder="1" applyAlignment="1">
      <alignment horizontal="center" vertical="center" shrinkToFit="1"/>
    </xf>
    <xf numFmtId="0" fontId="9" fillId="0" borderId="21" xfId="174" applyNumberFormat="1" applyFont="1" applyFill="1" applyBorder="1" applyAlignment="1">
      <alignment horizontal="center" vertical="center" shrinkToFit="1"/>
    </xf>
    <xf numFmtId="0" fontId="3" fillId="0" borderId="15" xfId="174" applyNumberFormat="1" applyFont="1" applyFill="1" applyBorder="1" applyAlignment="1">
      <alignment horizontal="center" vertical="center" shrinkToFit="1"/>
    </xf>
    <xf numFmtId="0" fontId="3" fillId="0" borderId="22" xfId="174" applyNumberFormat="1" applyFont="1" applyFill="1" applyBorder="1" applyAlignment="1">
      <alignment horizontal="center" vertical="center" shrinkToFit="1"/>
    </xf>
    <xf numFmtId="0" fontId="3" fillId="0" borderId="1" xfId="174" applyNumberFormat="1" applyFont="1" applyFill="1" applyBorder="1" applyAlignment="1">
      <alignment horizontal="center" vertical="center" shrinkToFit="1"/>
    </xf>
    <xf numFmtId="0" fontId="3" fillId="0" borderId="16" xfId="174" applyNumberFormat="1" applyFont="1" applyFill="1" applyBorder="1" applyAlignment="1">
      <alignment horizontal="center" vertical="center" shrinkToFit="1"/>
    </xf>
    <xf numFmtId="0" fontId="3" fillId="0" borderId="11" xfId="174" applyNumberFormat="1" applyFont="1" applyFill="1" applyBorder="1" applyAlignment="1">
      <alignment horizontal="center" vertical="center" shrinkToFit="1"/>
    </xf>
    <xf numFmtId="0" fontId="3" fillId="0" borderId="3" xfId="174" applyNumberFormat="1" applyFont="1" applyFill="1" applyBorder="1" applyAlignment="1">
      <alignment horizontal="center" vertical="center" shrinkToFit="1"/>
    </xf>
    <xf numFmtId="0" fontId="9" fillId="0" borderId="22" xfId="174" applyNumberFormat="1" applyFont="1" applyFill="1" applyBorder="1" applyAlignment="1">
      <alignment horizontal="center" vertical="center" shrinkToFit="1"/>
    </xf>
    <xf numFmtId="0" fontId="9" fillId="0" borderId="11" xfId="174" applyNumberFormat="1" applyFont="1" applyFill="1" applyBorder="1" applyAlignment="1">
      <alignment horizontal="center" vertical="center" shrinkToFit="1"/>
    </xf>
    <xf numFmtId="0" fontId="9" fillId="0" borderId="3" xfId="174" applyNumberFormat="1" applyFont="1" applyFill="1" applyBorder="1" applyAlignment="1">
      <alignment horizontal="center" vertical="center" shrinkToFit="1"/>
    </xf>
    <xf numFmtId="0" fontId="9" fillId="0" borderId="10" xfId="142" applyNumberFormat="1" applyFont="1" applyFill="1" applyBorder="1" applyAlignment="1">
      <alignment horizontal="center" vertical="center" shrinkToFit="1"/>
    </xf>
    <xf numFmtId="0" fontId="9" fillId="0" borderId="9" xfId="142" applyNumberFormat="1" applyFont="1" applyFill="1" applyBorder="1" applyAlignment="1">
      <alignment horizontal="center" vertical="center" shrinkToFit="1"/>
    </xf>
    <xf numFmtId="0" fontId="9" fillId="0" borderId="11" xfId="142" applyNumberFormat="1" applyFont="1" applyFill="1" applyBorder="1" applyAlignment="1">
      <alignment horizontal="center" vertical="center" shrinkToFit="1"/>
    </xf>
    <xf numFmtId="0" fontId="9" fillId="0" borderId="2" xfId="142" applyNumberFormat="1" applyFont="1" applyFill="1" applyBorder="1" applyAlignment="1">
      <alignment horizontal="center" vertical="center" shrinkToFit="1"/>
    </xf>
    <xf numFmtId="0" fontId="9" fillId="0" borderId="1" xfId="142" applyNumberFormat="1" applyFont="1" applyFill="1" applyBorder="1" applyAlignment="1">
      <alignment horizontal="center" vertical="center" shrinkToFit="1"/>
    </xf>
    <xf numFmtId="0" fontId="9" fillId="0" borderId="3" xfId="142" applyNumberFormat="1" applyFont="1" applyFill="1" applyBorder="1" applyAlignment="1">
      <alignment horizontal="center" vertical="center" shrinkToFit="1"/>
    </xf>
    <xf numFmtId="0" fontId="50" fillId="0" borderId="0" xfId="174" applyNumberFormat="1" applyFont="1" applyFill="1" applyBorder="1" applyAlignment="1">
      <alignment horizontal="center" vertical="center" shrinkToFit="1"/>
    </xf>
    <xf numFmtId="0" fontId="5" fillId="0" borderId="12" xfId="142" applyNumberFormat="1" applyFont="1" applyFill="1" applyBorder="1" applyAlignment="1">
      <alignment horizontal="center" vertical="center" shrinkToFit="1"/>
    </xf>
    <xf numFmtId="0" fontId="5" fillId="0" borderId="13" xfId="142" applyNumberFormat="1" applyFont="1" applyFill="1" applyBorder="1" applyAlignment="1">
      <alignment horizontal="center" vertical="center" shrinkToFit="1"/>
    </xf>
    <xf numFmtId="0" fontId="5" fillId="0" borderId="14" xfId="142" applyNumberFormat="1" applyFont="1" applyFill="1" applyBorder="1" applyAlignment="1">
      <alignment horizontal="center" vertical="center" shrinkToFit="1"/>
    </xf>
    <xf numFmtId="0" fontId="7" fillId="0" borderId="0" xfId="174" applyNumberFormat="1" applyFont="1" applyFill="1" applyAlignment="1">
      <alignment horizontal="center" vertical="center" shrinkToFit="1"/>
    </xf>
    <xf numFmtId="49" fontId="8" fillId="0" borderId="0" xfId="174" applyNumberFormat="1" applyFont="1" applyFill="1" applyAlignment="1">
      <alignment horizontal="center" vertical="center" shrinkToFit="1"/>
    </xf>
    <xf numFmtId="0" fontId="7" fillId="0" borderId="0" xfId="174" applyNumberFormat="1" applyFont="1" applyFill="1" applyAlignment="1">
      <alignment horizontal="left" vertical="center" shrinkToFit="1"/>
    </xf>
    <xf numFmtId="0" fontId="60" fillId="0" borderId="21" xfId="174" applyNumberFormat="1" applyFont="1" applyFill="1" applyBorder="1" applyAlignment="1">
      <alignment horizontal="center" vertical="center" shrinkToFit="1"/>
    </xf>
    <xf numFmtId="0" fontId="60" fillId="0" borderId="9" xfId="174" applyNumberFormat="1" applyFont="1" applyFill="1" applyBorder="1" applyAlignment="1">
      <alignment horizontal="center" vertical="center" shrinkToFit="1"/>
    </xf>
    <xf numFmtId="0" fontId="60" fillId="0" borderId="15" xfId="174" applyNumberFormat="1" applyFont="1" applyFill="1" applyBorder="1" applyAlignment="1">
      <alignment horizontal="center" vertical="center" shrinkToFit="1"/>
    </xf>
    <xf numFmtId="0" fontId="60" fillId="0" borderId="22" xfId="174" applyNumberFormat="1" applyFont="1" applyFill="1" applyBorder="1" applyAlignment="1">
      <alignment horizontal="center" vertical="center" shrinkToFit="1"/>
    </xf>
    <xf numFmtId="0" fontId="60" fillId="0" borderId="1" xfId="174" applyNumberFormat="1" applyFont="1" applyFill="1" applyBorder="1" applyAlignment="1">
      <alignment horizontal="center" vertical="center" shrinkToFit="1"/>
    </xf>
    <xf numFmtId="0" fontId="60" fillId="0" borderId="16" xfId="174" applyNumberFormat="1" applyFont="1" applyFill="1" applyBorder="1" applyAlignment="1">
      <alignment horizontal="center" vertical="center" shrinkToFit="1"/>
    </xf>
    <xf numFmtId="0" fontId="60" fillId="0" borderId="11" xfId="174" applyNumberFormat="1" applyFont="1" applyFill="1" applyBorder="1" applyAlignment="1">
      <alignment horizontal="center" vertical="center" shrinkToFit="1"/>
    </xf>
    <xf numFmtId="0" fontId="60" fillId="0" borderId="3" xfId="174" applyNumberFormat="1" applyFont="1" applyFill="1" applyBorder="1" applyAlignment="1">
      <alignment horizontal="center" vertical="center" shrinkToFit="1"/>
    </xf>
    <xf numFmtId="0" fontId="59" fillId="0" borderId="0" xfId="174" applyNumberFormat="1" applyFont="1" applyFill="1" applyBorder="1" applyAlignment="1">
      <alignment horizontal="center" vertical="center" shrinkToFit="1"/>
    </xf>
    <xf numFmtId="0" fontId="58" fillId="0" borderId="0" xfId="174" applyNumberFormat="1" applyFont="1" applyFill="1" applyBorder="1" applyAlignment="1">
      <alignment horizontal="center" vertical="center" shrinkToFit="1"/>
    </xf>
    <xf numFmtId="0" fontId="62" fillId="0" borderId="0" xfId="174" applyNumberFormat="1" applyFont="1" applyFill="1" applyBorder="1" applyAlignment="1">
      <alignment horizontal="center" vertical="center" shrinkToFit="1"/>
    </xf>
    <xf numFmtId="0" fontId="60" fillId="0" borderId="10" xfId="174" applyNumberFormat="1" applyFont="1" applyFill="1" applyBorder="1" applyAlignment="1">
      <alignment horizontal="center" vertical="center" shrinkToFit="1"/>
    </xf>
    <xf numFmtId="0" fontId="60" fillId="0" borderId="2" xfId="174" applyNumberFormat="1" applyFont="1" applyFill="1" applyBorder="1" applyAlignment="1">
      <alignment horizontal="center" vertical="center" shrinkToFit="1"/>
    </xf>
    <xf numFmtId="0" fontId="50" fillId="0" borderId="10" xfId="142" applyNumberFormat="1" applyFont="1" applyFill="1" applyBorder="1" applyAlignment="1">
      <alignment horizontal="center" vertical="center" shrinkToFit="1"/>
    </xf>
    <xf numFmtId="0" fontId="50" fillId="0" borderId="9" xfId="142" applyNumberFormat="1" applyFont="1" applyFill="1" applyBorder="1" applyAlignment="1">
      <alignment horizontal="center" vertical="center" shrinkToFit="1"/>
    </xf>
    <xf numFmtId="0" fontId="50" fillId="0" borderId="11" xfId="142" applyNumberFormat="1" applyFont="1" applyFill="1" applyBorder="1" applyAlignment="1">
      <alignment horizontal="center" vertical="center" shrinkToFit="1"/>
    </xf>
    <xf numFmtId="0" fontId="50" fillId="0" borderId="2" xfId="142" applyNumberFormat="1" applyFont="1" applyFill="1" applyBorder="1" applyAlignment="1">
      <alignment horizontal="center" vertical="center" shrinkToFit="1"/>
    </xf>
    <xf numFmtId="0" fontId="50" fillId="0" borderId="1" xfId="142" applyNumberFormat="1" applyFont="1" applyFill="1" applyBorder="1" applyAlignment="1">
      <alignment horizontal="center" vertical="center" shrinkToFit="1"/>
    </xf>
    <xf numFmtId="0" fontId="50" fillId="0" borderId="3" xfId="142" applyNumberFormat="1" applyFont="1" applyFill="1" applyBorder="1" applyAlignment="1">
      <alignment horizontal="center" vertical="center" shrinkToFit="1"/>
    </xf>
    <xf numFmtId="0" fontId="59" fillId="0" borderId="12" xfId="174" applyNumberFormat="1" applyFont="1" applyFill="1" applyBorder="1" applyAlignment="1">
      <alignment horizontal="center" vertical="center" shrinkToFit="1"/>
    </xf>
    <xf numFmtId="0" fontId="59" fillId="0" borderId="13" xfId="174" applyNumberFormat="1" applyFont="1" applyFill="1" applyBorder="1" applyAlignment="1">
      <alignment horizontal="center" vertical="center" shrinkToFit="1"/>
    </xf>
    <xf numFmtId="0" fontId="59" fillId="0" borderId="14" xfId="174" applyNumberFormat="1" applyFont="1" applyFill="1" applyBorder="1" applyAlignment="1">
      <alignment horizontal="center" vertical="center" shrinkToFit="1"/>
    </xf>
    <xf numFmtId="0" fontId="54" fillId="0" borderId="0" xfId="174" applyNumberFormat="1" applyFont="1" applyFill="1" applyAlignment="1">
      <alignment horizontal="center" vertical="center" shrinkToFit="1"/>
    </xf>
    <xf numFmtId="49" fontId="55" fillId="0" borderId="0" xfId="174" applyNumberFormat="1" applyFont="1" applyFill="1" applyAlignment="1">
      <alignment horizontal="center" vertical="center" shrinkToFit="1"/>
    </xf>
    <xf numFmtId="0" fontId="55" fillId="0" borderId="0" xfId="174" applyNumberFormat="1" applyFont="1" applyFill="1" applyAlignment="1">
      <alignment horizontal="center" vertical="center" shrinkToFit="1"/>
    </xf>
    <xf numFmtId="0" fontId="54" fillId="0" borderId="0" xfId="174" applyNumberFormat="1" applyFont="1" applyFill="1" applyAlignment="1">
      <alignment horizontal="left" vertical="center" shrinkToFit="1"/>
    </xf>
    <xf numFmtId="0" fontId="55" fillId="0" borderId="0" xfId="174" applyNumberFormat="1" applyFont="1" applyFill="1" applyBorder="1" applyAlignment="1">
      <alignment horizontal="center" vertical="center" shrinkToFit="1"/>
    </xf>
    <xf numFmtId="0" fontId="59" fillId="0" borderId="12" xfId="142" applyNumberFormat="1" applyFont="1" applyFill="1" applyBorder="1" applyAlignment="1">
      <alignment horizontal="center" vertical="center" shrinkToFit="1"/>
    </xf>
    <xf numFmtId="0" fontId="59" fillId="0" borderId="13" xfId="142" applyNumberFormat="1" applyFont="1" applyFill="1" applyBorder="1" applyAlignment="1">
      <alignment horizontal="center" vertical="center" shrinkToFit="1"/>
    </xf>
    <xf numFmtId="0" fontId="59" fillId="0" borderId="14" xfId="142" applyNumberFormat="1" applyFont="1" applyFill="1" applyBorder="1" applyAlignment="1">
      <alignment horizontal="center" vertical="center" shrinkToFit="1"/>
    </xf>
    <xf numFmtId="0" fontId="64" fillId="0" borderId="0" xfId="175" applyFont="1" applyAlignment="1">
      <alignment horizontal="center" vertical="center"/>
    </xf>
    <xf numFmtId="0" fontId="67" fillId="0" borderId="0" xfId="175" applyFont="1" applyAlignment="1">
      <alignment horizontal="right" vertical="center" shrinkToFit="1"/>
    </xf>
    <xf numFmtId="0" fontId="66" fillId="0" borderId="0" xfId="175" applyFont="1" applyAlignment="1">
      <alignment horizontal="right" vertical="center"/>
    </xf>
    <xf numFmtId="0" fontId="68" fillId="0" borderId="23" xfId="175" applyFont="1" applyBorder="1" applyAlignment="1">
      <alignment horizontal="center" vertical="center" shrinkToFit="1"/>
    </xf>
    <xf numFmtId="0" fontId="68" fillId="0" borderId="27" xfId="175" applyFont="1" applyBorder="1" applyAlignment="1">
      <alignment horizontal="center" vertical="center" shrinkToFit="1"/>
    </xf>
    <xf numFmtId="0" fontId="68" fillId="0" borderId="32" xfId="175" applyFont="1" applyBorder="1" applyAlignment="1">
      <alignment horizontal="center" vertical="center" shrinkToFit="1"/>
    </xf>
    <xf numFmtId="0" fontId="68" fillId="0" borderId="9" xfId="175" applyFont="1" applyBorder="1" applyAlignment="1">
      <alignment horizontal="center" vertical="center" shrinkToFit="1"/>
    </xf>
    <xf numFmtId="0" fontId="69" fillId="0" borderId="24" xfId="175" applyFont="1" applyBorder="1" applyAlignment="1">
      <alignment horizontal="center" vertical="center" shrinkToFit="1"/>
    </xf>
    <xf numFmtId="0" fontId="68" fillId="0" borderId="0" xfId="175" applyFont="1" applyBorder="1" applyAlignment="1">
      <alignment horizontal="center" vertical="center" shrinkToFit="1"/>
    </xf>
    <xf numFmtId="0" fontId="69" fillId="0" borderId="28" xfId="175" applyFont="1" applyBorder="1" applyAlignment="1">
      <alignment horizontal="center" vertical="center" shrinkToFit="1"/>
    </xf>
    <xf numFmtId="0" fontId="68" fillId="0" borderId="1" xfId="175" applyFont="1" applyBorder="1" applyAlignment="1">
      <alignment horizontal="center" vertical="center" shrinkToFit="1"/>
    </xf>
    <xf numFmtId="0" fontId="69" fillId="0" borderId="33" xfId="175" applyFont="1" applyBorder="1" applyAlignment="1">
      <alignment horizontal="center" vertical="center" shrinkToFit="1"/>
    </xf>
    <xf numFmtId="49" fontId="68" fillId="0" borderId="9" xfId="175" applyNumberFormat="1" applyFont="1" applyBorder="1" applyAlignment="1">
      <alignment horizontal="center" vertical="center" shrinkToFit="1"/>
    </xf>
    <xf numFmtId="0" fontId="69" fillId="0" borderId="0" xfId="175" applyFont="1" applyBorder="1" applyAlignment="1">
      <alignment horizontal="center" vertical="center" shrinkToFit="1"/>
    </xf>
    <xf numFmtId="0" fontId="69" fillId="0" borderId="1" xfId="175" applyFont="1" applyBorder="1" applyAlignment="1">
      <alignment horizontal="center" vertical="center" shrinkToFit="1"/>
    </xf>
    <xf numFmtId="0" fontId="68" fillId="0" borderId="9" xfId="175" applyNumberFormat="1" applyFont="1" applyBorder="1" applyAlignment="1">
      <alignment vertical="center" shrinkToFit="1"/>
    </xf>
    <xf numFmtId="0" fontId="69" fillId="0" borderId="9" xfId="175" applyFont="1" applyBorder="1" applyAlignment="1">
      <alignment vertical="center" shrinkToFit="1"/>
    </xf>
    <xf numFmtId="0" fontId="69" fillId="0" borderId="11" xfId="175" applyFont="1" applyBorder="1" applyAlignment="1">
      <alignment vertical="center" shrinkToFit="1"/>
    </xf>
    <xf numFmtId="0" fontId="69" fillId="0" borderId="0" xfId="175" applyFont="1" applyAlignment="1">
      <alignment vertical="center" shrinkToFit="1"/>
    </xf>
    <xf numFmtId="0" fontId="69" fillId="0" borderId="29" xfId="175" applyFont="1" applyBorder="1" applyAlignment="1">
      <alignment vertical="center" shrinkToFit="1"/>
    </xf>
    <xf numFmtId="0" fontId="69" fillId="0" borderId="1" xfId="175" applyFont="1" applyBorder="1" applyAlignment="1">
      <alignment vertical="center" shrinkToFit="1"/>
    </xf>
    <xf numFmtId="0" fontId="69" fillId="0" borderId="3" xfId="175" applyFont="1" applyBorder="1" applyAlignment="1">
      <alignment vertical="center" shrinkToFit="1"/>
    </xf>
    <xf numFmtId="0" fontId="68" fillId="0" borderId="25" xfId="175" applyFont="1" applyBorder="1" applyAlignment="1">
      <alignment horizontal="center" vertical="center"/>
    </xf>
    <xf numFmtId="0" fontId="68" fillId="0" borderId="30" xfId="175" applyFont="1" applyBorder="1" applyAlignment="1">
      <alignment horizontal="center" vertical="center"/>
    </xf>
    <xf numFmtId="0" fontId="68" fillId="0" borderId="34" xfId="175" applyFont="1" applyBorder="1" applyAlignment="1">
      <alignment horizontal="center" vertical="center"/>
    </xf>
    <xf numFmtId="49" fontId="68" fillId="7" borderId="26" xfId="175" applyNumberFormat="1" applyFont="1" applyFill="1" applyBorder="1" applyAlignment="1">
      <alignment horizontal="left" vertical="center"/>
    </xf>
    <xf numFmtId="0" fontId="63" fillId="7" borderId="11" xfId="175" applyFill="1" applyBorder="1" applyAlignment="1">
      <alignment horizontal="left" vertical="center"/>
    </xf>
    <xf numFmtId="0" fontId="63" fillId="7" borderId="31" xfId="175" applyFill="1" applyBorder="1" applyAlignment="1">
      <alignment horizontal="left" vertical="center"/>
    </xf>
    <xf numFmtId="0" fontId="63" fillId="7" borderId="29" xfId="175" applyFill="1" applyBorder="1" applyAlignment="1">
      <alignment horizontal="left" vertical="center"/>
    </xf>
    <xf numFmtId="0" fontId="63" fillId="7" borderId="35" xfId="175" applyFill="1" applyBorder="1" applyAlignment="1">
      <alignment horizontal="left" vertical="center"/>
    </xf>
    <xf numFmtId="0" fontId="63" fillId="7" borderId="3" xfId="175" applyFill="1" applyBorder="1" applyAlignment="1">
      <alignment horizontal="left" vertical="center"/>
    </xf>
    <xf numFmtId="0" fontId="70" fillId="0" borderId="12" xfId="175" applyFont="1" applyBorder="1" applyAlignment="1">
      <alignment horizontal="center" vertical="center" shrinkToFit="1"/>
    </xf>
    <xf numFmtId="0" fontId="70" fillId="0" borderId="13" xfId="175" applyFont="1" applyBorder="1" applyAlignment="1">
      <alignment horizontal="center" vertical="center" shrinkToFit="1"/>
    </xf>
    <xf numFmtId="0" fontId="70" fillId="0" borderId="36" xfId="175" applyFont="1" applyBorder="1" applyAlignment="1">
      <alignment horizontal="center" vertical="center" shrinkToFit="1"/>
    </xf>
    <xf numFmtId="0" fontId="70" fillId="0" borderId="14" xfId="175" applyFont="1" applyBorder="1" applyAlignment="1">
      <alignment horizontal="center" vertical="center" shrinkToFit="1"/>
    </xf>
    <xf numFmtId="0" fontId="71" fillId="0" borderId="37" xfId="175" applyFont="1" applyBorder="1" applyAlignment="1">
      <alignment horizontal="center" vertical="center" wrapText="1" shrinkToFit="1"/>
    </xf>
    <xf numFmtId="0" fontId="71" fillId="0" borderId="38" xfId="175" applyFont="1" applyBorder="1" applyAlignment="1">
      <alignment horizontal="center" vertical="center" shrinkToFit="1"/>
    </xf>
    <xf numFmtId="0" fontId="72" fillId="0" borderId="37" xfId="175" applyFont="1" applyBorder="1" applyAlignment="1">
      <alignment horizontal="center" vertical="center" wrapText="1" shrinkToFit="1"/>
    </xf>
    <xf numFmtId="0" fontId="72" fillId="0" borderId="38" xfId="175" applyFont="1" applyBorder="1" applyAlignment="1">
      <alignment horizontal="center" vertical="center" wrapText="1" shrinkToFit="1"/>
    </xf>
    <xf numFmtId="0" fontId="72" fillId="0" borderId="12" xfId="175" applyFont="1" applyBorder="1" applyAlignment="1">
      <alignment horizontal="center" vertical="center" wrapText="1" shrinkToFit="1"/>
    </xf>
    <xf numFmtId="0" fontId="72" fillId="0" borderId="39" xfId="175" applyFont="1" applyBorder="1" applyAlignment="1">
      <alignment horizontal="center" vertical="center" wrapText="1" shrinkToFit="1"/>
    </xf>
    <xf numFmtId="0" fontId="73" fillId="0" borderId="36" xfId="175" applyFont="1" applyBorder="1" applyAlignment="1">
      <alignment horizontal="center" vertical="center" shrinkToFit="1"/>
    </xf>
    <xf numFmtId="0" fontId="63" fillId="0" borderId="13" xfId="175" applyBorder="1" applyAlignment="1">
      <alignment horizontal="center" vertical="center" shrinkToFit="1"/>
    </xf>
    <xf numFmtId="0" fontId="63" fillId="0" borderId="14" xfId="175" applyBorder="1" applyAlignment="1">
      <alignment horizontal="center" vertical="center" shrinkToFit="1"/>
    </xf>
    <xf numFmtId="0" fontId="73" fillId="0" borderId="40" xfId="175" applyFont="1" applyBorder="1" applyAlignment="1">
      <alignment horizontal="center" vertical="center" shrinkToFit="1"/>
    </xf>
    <xf numFmtId="0" fontId="63" fillId="0" borderId="41" xfId="175" applyBorder="1" applyAlignment="1">
      <alignment horizontal="center" vertical="center" shrinkToFit="1"/>
    </xf>
    <xf numFmtId="0" fontId="63" fillId="0" borderId="42" xfId="175" applyBorder="1" applyAlignment="1">
      <alignment horizontal="center" vertical="center" shrinkToFit="1"/>
    </xf>
    <xf numFmtId="0" fontId="73" fillId="0" borderId="37" xfId="175" applyFont="1" applyBorder="1" applyAlignment="1">
      <alignment horizontal="center" vertical="center" wrapText="1" shrinkToFit="1"/>
    </xf>
    <xf numFmtId="0" fontId="73" fillId="0" borderId="38" xfId="175" applyFont="1" applyBorder="1" applyAlignment="1">
      <alignment horizontal="center" vertical="center" wrapText="1" shrinkToFit="1"/>
    </xf>
    <xf numFmtId="176" fontId="25" fillId="0" borderId="43" xfId="175" applyNumberFormat="1" applyFont="1" applyBorder="1" applyAlignment="1">
      <alignment vertical="center" shrinkToFit="1"/>
    </xf>
    <xf numFmtId="176" fontId="25" fillId="0" borderId="46" xfId="175" applyNumberFormat="1" applyFont="1" applyBorder="1" applyAlignment="1">
      <alignment vertical="center" shrinkToFit="1"/>
    </xf>
    <xf numFmtId="0" fontId="25" fillId="0" borderId="43" xfId="175" applyFont="1" applyBorder="1" applyAlignment="1">
      <alignment horizontal="center" vertical="center" shrinkToFit="1"/>
    </xf>
    <xf numFmtId="0" fontId="25" fillId="0" borderId="49" xfId="175" applyFont="1" applyBorder="1" applyAlignment="1">
      <alignment horizontal="center" vertical="center" shrinkToFit="1"/>
    </xf>
    <xf numFmtId="0" fontId="74" fillId="0" borderId="49" xfId="175" applyFont="1" applyBorder="1" applyAlignment="1">
      <alignment horizontal="center" vertical="center" shrinkToFit="1"/>
    </xf>
    <xf numFmtId="0" fontId="74" fillId="0" borderId="43" xfId="175" applyFont="1" applyBorder="1" applyAlignment="1">
      <alignment horizontal="center" vertical="center" shrinkToFit="1"/>
    </xf>
    <xf numFmtId="176" fontId="74" fillId="7" borderId="46" xfId="175" applyNumberFormat="1" applyFont="1" applyFill="1" applyBorder="1" applyAlignment="1">
      <alignment vertical="center" shrinkToFit="1"/>
    </xf>
    <xf numFmtId="176" fontId="74" fillId="7" borderId="47" xfId="175" applyNumberFormat="1" applyFont="1" applyFill="1" applyBorder="1" applyAlignment="1">
      <alignment vertical="center" shrinkToFit="1"/>
    </xf>
    <xf numFmtId="200" fontId="25" fillId="0" borderId="45" xfId="175" applyNumberFormat="1" applyFont="1" applyFill="1" applyBorder="1" applyAlignment="1">
      <alignment horizontal="center" vertical="center" shrinkToFit="1"/>
    </xf>
    <xf numFmtId="200" fontId="25" fillId="0" borderId="48" xfId="175" applyNumberFormat="1" applyFont="1" applyFill="1" applyBorder="1" applyAlignment="1">
      <alignment horizontal="center" vertical="center" shrinkToFit="1"/>
    </xf>
    <xf numFmtId="0" fontId="25" fillId="0" borderId="5" xfId="175" applyFont="1" applyBorder="1" applyAlignment="1">
      <alignment horizontal="center" vertical="center" shrinkToFit="1"/>
    </xf>
    <xf numFmtId="0" fontId="25" fillId="0" borderId="0" xfId="175" applyFont="1" applyBorder="1" applyAlignment="1">
      <alignment horizontal="center" vertical="center" shrinkToFit="1"/>
    </xf>
    <xf numFmtId="0" fontId="25" fillId="0" borderId="4" xfId="175" applyFont="1" applyBorder="1" applyAlignment="1">
      <alignment horizontal="center" vertical="center" shrinkToFit="1"/>
    </xf>
    <xf numFmtId="0" fontId="74" fillId="7" borderId="27" xfId="175" applyFont="1" applyFill="1" applyBorder="1" applyAlignment="1">
      <alignment horizontal="center" vertical="center" shrinkToFit="1"/>
    </xf>
    <xf numFmtId="0" fontId="74" fillId="7" borderId="43" xfId="175" applyFont="1" applyFill="1" applyBorder="1" applyAlignment="1">
      <alignment horizontal="center" vertical="center" shrinkToFit="1"/>
    </xf>
    <xf numFmtId="176" fontId="74" fillId="7" borderId="43" xfId="175" applyNumberFormat="1" applyFont="1" applyFill="1" applyBorder="1" applyAlignment="1">
      <alignment vertical="center" shrinkToFit="1"/>
    </xf>
    <xf numFmtId="176" fontId="74" fillId="7" borderId="44" xfId="175" applyNumberFormat="1" applyFont="1" applyFill="1" applyBorder="1" applyAlignment="1">
      <alignment vertical="center" shrinkToFit="1"/>
    </xf>
    <xf numFmtId="0" fontId="25" fillId="0" borderId="46" xfId="175" applyFont="1" applyBorder="1" applyAlignment="1">
      <alignment horizontal="center" vertical="center" shrinkToFit="1"/>
    </xf>
    <xf numFmtId="176" fontId="74" fillId="7" borderId="50" xfId="175" applyNumberFormat="1" applyFont="1" applyFill="1" applyBorder="1" applyAlignment="1">
      <alignment vertical="center" shrinkToFit="1"/>
    </xf>
    <xf numFmtId="176" fontId="74" fillId="7" borderId="51" xfId="175" applyNumberFormat="1" applyFont="1" applyFill="1" applyBorder="1" applyAlignment="1">
      <alignment vertical="center" shrinkToFit="1"/>
    </xf>
    <xf numFmtId="0" fontId="25" fillId="0" borderId="52" xfId="175" applyFont="1" applyBorder="1" applyAlignment="1">
      <alignment horizontal="center" vertical="center" shrinkToFit="1"/>
    </xf>
    <xf numFmtId="0" fontId="25" fillId="0" borderId="56" xfId="175" applyFont="1" applyBorder="1" applyAlignment="1">
      <alignment horizontal="center" vertical="center" shrinkToFit="1"/>
    </xf>
    <xf numFmtId="0" fontId="25" fillId="0" borderId="50" xfId="175" applyFont="1" applyBorder="1" applyAlignment="1">
      <alignment horizontal="center" vertical="center" shrinkToFit="1"/>
    </xf>
    <xf numFmtId="176" fontId="25" fillId="0" borderId="50" xfId="175" applyNumberFormat="1" applyFont="1" applyBorder="1" applyAlignment="1">
      <alignment vertical="center" shrinkToFit="1"/>
    </xf>
    <xf numFmtId="0" fontId="70" fillId="0" borderId="23" xfId="175" applyFont="1" applyBorder="1" applyAlignment="1">
      <alignment horizontal="center" vertical="center" shrinkToFit="1"/>
    </xf>
    <xf numFmtId="0" fontId="70" fillId="0" borderId="32" xfId="175" applyFont="1" applyBorder="1" applyAlignment="1">
      <alignment horizontal="center" vertical="center" shrinkToFit="1"/>
    </xf>
    <xf numFmtId="176" fontId="74" fillId="0" borderId="46" xfId="175" applyNumberFormat="1" applyFont="1" applyBorder="1" applyAlignment="1">
      <alignment vertical="center" shrinkToFit="1"/>
    </xf>
    <xf numFmtId="176" fontId="74" fillId="0" borderId="50" xfId="175" applyNumberFormat="1" applyFont="1" applyBorder="1" applyAlignment="1">
      <alignment vertical="center" shrinkToFit="1"/>
    </xf>
    <xf numFmtId="176" fontId="74" fillId="0" borderId="47" xfId="175" applyNumberFormat="1" applyFont="1" applyBorder="1" applyAlignment="1">
      <alignment vertical="center" shrinkToFit="1"/>
    </xf>
    <xf numFmtId="176" fontId="74" fillId="0" borderId="51" xfId="175" applyNumberFormat="1" applyFont="1" applyBorder="1" applyAlignment="1">
      <alignment vertical="center" shrinkToFit="1"/>
    </xf>
    <xf numFmtId="0" fontId="25" fillId="0" borderId="53" xfId="175" applyFont="1" applyBorder="1" applyAlignment="1">
      <alignment horizontal="center" vertical="center" shrinkToFit="1"/>
    </xf>
    <xf numFmtId="0" fontId="63" fillId="0" borderId="54" xfId="175" applyBorder="1" applyAlignment="1">
      <alignment horizontal="center" vertical="center" shrinkToFit="1"/>
    </xf>
    <xf numFmtId="0" fontId="63" fillId="0" borderId="55" xfId="175" applyBorder="1" applyAlignment="1">
      <alignment horizontal="center" vertical="center" shrinkToFit="1"/>
    </xf>
    <xf numFmtId="0" fontId="25" fillId="0" borderId="57" xfId="175" applyFont="1" applyBorder="1" applyAlignment="1">
      <alignment horizontal="center" vertical="center" shrinkToFit="1"/>
    </xf>
    <xf numFmtId="0" fontId="63" fillId="0" borderId="58" xfId="175" applyBorder="1" applyAlignment="1">
      <alignment horizontal="center" vertical="center" shrinkToFit="1"/>
    </xf>
    <xf numFmtId="0" fontId="63" fillId="0" borderId="59" xfId="175" applyBorder="1" applyAlignment="1">
      <alignment horizontal="center" vertical="center" shrinkToFit="1"/>
    </xf>
    <xf numFmtId="49" fontId="68" fillId="7" borderId="9" xfId="175" applyNumberFormat="1" applyFont="1" applyFill="1" applyBorder="1" applyAlignment="1">
      <alignment horizontal="center" vertical="center" shrinkToFit="1"/>
    </xf>
    <xf numFmtId="0" fontId="69" fillId="7" borderId="0" xfId="175" applyFont="1" applyFill="1" applyBorder="1" applyAlignment="1">
      <alignment horizontal="center" vertical="center" shrinkToFit="1"/>
    </xf>
    <xf numFmtId="0" fontId="69" fillId="7" borderId="1" xfId="175" applyFont="1" applyFill="1" applyBorder="1" applyAlignment="1">
      <alignment horizontal="center" vertical="center" shrinkToFit="1"/>
    </xf>
    <xf numFmtId="200" fontId="25" fillId="0" borderId="60" xfId="175" applyNumberFormat="1" applyFont="1" applyFill="1" applyBorder="1" applyAlignment="1">
      <alignment horizontal="center" vertical="center" shrinkToFit="1"/>
    </xf>
  </cellXfs>
  <cellStyles count="176">
    <cellStyle name="_配信サーバオープン化_060113" xfId="44"/>
    <cellStyle name="0%" xfId="45"/>
    <cellStyle name="0.0%" xfId="46"/>
    <cellStyle name="0.00%" xfId="47"/>
    <cellStyle name="args.style" xfId="48"/>
    <cellStyle name="blank" xfId="49"/>
    <cellStyle name="Border" xfId="50"/>
    <cellStyle name="Calc Currency (0)" xfId="2"/>
    <cellStyle name="category" xfId="51"/>
    <cellStyle name="Col Heads" xfId="52"/>
    <cellStyle name="Comma  - Style1" xfId="53"/>
    <cellStyle name="Comma  - Style2" xfId="54"/>
    <cellStyle name="Comma  - Style3" xfId="55"/>
    <cellStyle name="Comma  - Style4" xfId="56"/>
    <cellStyle name="Comma  - Style5" xfId="57"/>
    <cellStyle name="Comma  - Style6" xfId="58"/>
    <cellStyle name="Comma  - Style7" xfId="59"/>
    <cellStyle name="Comma  - Style8" xfId="60"/>
    <cellStyle name="Comma [0]_laroux" xfId="61"/>
    <cellStyle name="Comma,0" xfId="62"/>
    <cellStyle name="Comma,1" xfId="63"/>
    <cellStyle name="Comma,2" xfId="64"/>
    <cellStyle name="Comma_laroux" xfId="65"/>
    <cellStyle name="Currency [0]_laroux" xfId="66"/>
    <cellStyle name="Currency,0" xfId="67"/>
    <cellStyle name="Currency,2" xfId="68"/>
    <cellStyle name="Currency_laroux" xfId="69"/>
    <cellStyle name="entry" xfId="70"/>
    <cellStyle name="GBS Files" xfId="3"/>
    <cellStyle name="Grey" xfId="4"/>
    <cellStyle name="Header" xfId="71"/>
    <cellStyle name="Header1" xfId="5"/>
    <cellStyle name="Header2" xfId="6"/>
    <cellStyle name="IBM(401K)" xfId="7"/>
    <cellStyle name="Input [yellow]" xfId="8"/>
    <cellStyle name="J401K" xfId="9"/>
    <cellStyle name="Komma [0]_laroux" xfId="10"/>
    <cellStyle name="Komma_laroux" xfId="11"/>
    <cellStyle name="KWE標準" xfId="72"/>
    <cellStyle name="Milliers [0]_AR1194" xfId="12"/>
    <cellStyle name="Milliers_AR1194" xfId="13"/>
    <cellStyle name="Model" xfId="73"/>
    <cellStyle name="Monétaire_mipatrol98" xfId="74"/>
    <cellStyle name="Mon騁aire [0]_AR1194" xfId="14"/>
    <cellStyle name="Mon騁aire_AR1194" xfId="15"/>
    <cellStyle name="n" xfId="75"/>
    <cellStyle name="Normal - Style1" xfId="16"/>
    <cellStyle name="Normal_#18-Internet" xfId="17"/>
    <cellStyle name="Œ…‹æØ‚è [0.00]_laroux" xfId="76"/>
    <cellStyle name="Œ…‹æØ‚è_laroux" xfId="77"/>
    <cellStyle name="per.style" xfId="78"/>
    <cellStyle name="Percent (0)" xfId="79"/>
    <cellStyle name="Percent [2]" xfId="18"/>
    <cellStyle name="price" xfId="80"/>
    <cellStyle name="PSChar" xfId="19"/>
    <cellStyle name="PSDate" xfId="81"/>
    <cellStyle name="PSDec" xfId="82"/>
    <cellStyle name="PSHeading" xfId="20"/>
    <cellStyle name="PSInt" xfId="83"/>
    <cellStyle name="PSSpacer" xfId="84"/>
    <cellStyle name="Regular" xfId="85"/>
    <cellStyle name="revised" xfId="86"/>
    <cellStyle name="section" xfId="87"/>
    <cellStyle name="SPOl" xfId="88"/>
    <cellStyle name="Standaard_laroux" xfId="21"/>
    <cellStyle name="Style 27" xfId="89"/>
    <cellStyle name="Style 34" xfId="90"/>
    <cellStyle name="Style 35" xfId="91"/>
    <cellStyle name="subhead" xfId="22"/>
    <cellStyle name="title" xfId="92"/>
    <cellStyle name="uchiwakehyou" xfId="93"/>
    <cellStyle name="Valuta [0]_laroux" xfId="23"/>
    <cellStyle name="Valuta_laroux" xfId="24"/>
    <cellStyle name="センター" xfId="25"/>
    <cellStyle name="パーセント 2" xfId="94"/>
    <cellStyle name="メモ 2" xfId="26"/>
    <cellStyle name="_x001d_・_x000c_ﾏ・_x000d_ﾂ・_x0001__x0016__x0011_F5_x0007__x0001__x0001_" xfId="95"/>
    <cellStyle name="下点線" xfId="96"/>
    <cellStyle name="価格桁区切り" xfId="97"/>
    <cellStyle name="型番" xfId="98"/>
    <cellStyle name="桁蟻唇Ｆ [0.00]_laroux" xfId="99"/>
    <cellStyle name="桁蟻唇Ｆ_laroux" xfId="100"/>
    <cellStyle name="桁区切り 2" xfId="27"/>
    <cellStyle name="桁区切り 2 2" xfId="101"/>
    <cellStyle name="桁区切り 3" xfId="28"/>
    <cellStyle name="桁区切り 4" xfId="29"/>
    <cellStyle name="桁区切り 5" xfId="30"/>
    <cellStyle name="桁区切り 6" xfId="31"/>
    <cellStyle name="桁区切り 7" xfId="32"/>
    <cellStyle name="桁区切り 8" xfId="33"/>
    <cellStyle name="小数点" xfId="102"/>
    <cellStyle name="常规_GJki109_NA-AS-05DB編集条件表" xfId="103"/>
    <cellStyle name="人月" xfId="34"/>
    <cellStyle name="数値" xfId="104"/>
    <cellStyle name="数値（桁区切り）" xfId="105"/>
    <cellStyle name="数値_(140784-1)次期R3" xfId="106"/>
    <cellStyle name="製品通知&quot;-&quot;" xfId="107"/>
    <cellStyle name="製品通知価格" xfId="108"/>
    <cellStyle name="製品通知日付" xfId="109"/>
    <cellStyle name="製品通知文字列" xfId="110"/>
    <cellStyle name="大見出し" xfId="111"/>
    <cellStyle name="脱浦 [0.00]_・益紳・" xfId="112"/>
    <cellStyle name="脱浦_・益紳・" xfId="113"/>
    <cellStyle name="日付" xfId="114"/>
    <cellStyle name="年月日" xfId="115"/>
    <cellStyle name="非木＿新" xfId="35"/>
    <cellStyle name="標準" xfId="0" builtinId="0"/>
    <cellStyle name="標準 10" xfId="116"/>
    <cellStyle name="標準 11" xfId="117"/>
    <cellStyle name="標準 12" xfId="118"/>
    <cellStyle name="標準 13" xfId="119"/>
    <cellStyle name="標準 14" xfId="120"/>
    <cellStyle name="標準 14 2" xfId="121"/>
    <cellStyle name="標準 14 2 2" xfId="122"/>
    <cellStyle name="標準 14 2_吹田市質問事項一覧（27.5.8依頼分）" xfId="123"/>
    <cellStyle name="標準 14 3" xfId="124"/>
    <cellStyle name="標準 14 3 3" xfId="125"/>
    <cellStyle name="標準 14 3 3 2" xfId="126"/>
    <cellStyle name="標準 14 3 3_吹田市質問事項一覧（27.5.8依頼分）" xfId="127"/>
    <cellStyle name="標準 14 3_吹田市質問事項一覧（27.5.8依頼分）" xfId="128"/>
    <cellStyle name="標準 14 4" xfId="129"/>
    <cellStyle name="標準 14_吹田市質問事項一覧（27.5.8依頼分）" xfId="130"/>
    <cellStyle name="標準 15" xfId="131"/>
    <cellStyle name="標準 15 2" xfId="132"/>
    <cellStyle name="標準 15 2 2" xfId="133"/>
    <cellStyle name="標準 15 2_吹田市質問事項一覧（27.5.8依頼分）" xfId="134"/>
    <cellStyle name="標準 15_吹田市質問事項一覧（27.5.8依頼分）" xfId="135"/>
    <cellStyle name="標準 16" xfId="136"/>
    <cellStyle name="標準 16 2" xfId="137"/>
    <cellStyle name="標準 16_吹田市質問事項一覧（27.5.8依頼分）" xfId="138"/>
    <cellStyle name="標準 17" xfId="139"/>
    <cellStyle name="標準 18" xfId="140"/>
    <cellStyle name="標準 19" xfId="141"/>
    <cellStyle name="標準 2" xfId="1"/>
    <cellStyle name="標準 2 2" xfId="142"/>
    <cellStyle name="標準 2 3" xfId="143"/>
    <cellStyle name="標準 2 4" xfId="144"/>
    <cellStyle name="標準 2 5" xfId="174"/>
    <cellStyle name="標準 20" xfId="145"/>
    <cellStyle name="標準 21" xfId="175"/>
    <cellStyle name="標準 3" xfId="36"/>
    <cellStyle name="標準 3 2" xfId="146"/>
    <cellStyle name="標準 3 2 2" xfId="147"/>
    <cellStyle name="標準 3 2 2 2" xfId="148"/>
    <cellStyle name="標準 3 2 2 2 2" xfId="149"/>
    <cellStyle name="標準 3 2 2 2_吹田市質問事項一覧（27.5.8依頼分）" xfId="150"/>
    <cellStyle name="標準 3 2 2_吹田市質問事項一覧（27.5.8依頼分）" xfId="151"/>
    <cellStyle name="標準 3 2 3" xfId="152"/>
    <cellStyle name="標準 3 2_吹田市質問事項一覧（27.5.8依頼分）" xfId="153"/>
    <cellStyle name="標準 3 3" xfId="154"/>
    <cellStyle name="標準 3 3 2" xfId="155"/>
    <cellStyle name="標準 3 3 2 2" xfId="156"/>
    <cellStyle name="標準 3 3 2 2 2" xfId="157"/>
    <cellStyle name="標準 3 3 2 2_吹田市質問事項一覧（27.5.8依頼分）" xfId="158"/>
    <cellStyle name="標準 3 3 2_吹田市質問事項一覧（27.5.8依頼分）" xfId="159"/>
    <cellStyle name="標準 3 3_吹田市質問事項一覧（27.5.8依頼分）" xfId="160"/>
    <cellStyle name="標準 3 4" xfId="161"/>
    <cellStyle name="標準 3_05_④現状業務フローヒアリング事項（05国民年金）" xfId="162"/>
    <cellStyle name="標準 4" xfId="37"/>
    <cellStyle name="標準 5" xfId="38"/>
    <cellStyle name="標準 5 2" xfId="163"/>
    <cellStyle name="標準 5 2 2" xfId="164"/>
    <cellStyle name="標準 5 2 2 2" xfId="165"/>
    <cellStyle name="標準 5 2 2_吹田市質問事項一覧（27.5.8依頼分）" xfId="166"/>
    <cellStyle name="標準 5 2_吹田市質問事項一覧（27.5.8依頼分）" xfId="167"/>
    <cellStyle name="標準 6" xfId="39"/>
    <cellStyle name="標準 7" xfId="40"/>
    <cellStyle name="標準 8" xfId="41"/>
    <cellStyle name="標準 9" xfId="43"/>
    <cellStyle name="標準2" xfId="168"/>
    <cellStyle name="標準Ａ" xfId="169"/>
    <cellStyle name="文字列" xfId="170"/>
    <cellStyle name="未定義" xfId="42"/>
    <cellStyle name="明細" xfId="171"/>
    <cellStyle name="樘準_購－表紙 (2)_1_型－PRINT_ＳＩ型番 (2)_構成明細  (原調込み） (2)" xfId="172"/>
    <cellStyle name="湪" xfId="173"/>
  </cellStyles>
  <dxfs count="0"/>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styles" Target="style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externalLink" Target="externalLinks/externalLink27.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alcChain" Target="calcChain.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35"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47625</xdr:colOff>
      <xdr:row>1</xdr:row>
      <xdr:rowOff>238124</xdr:rowOff>
    </xdr:from>
    <xdr:to>
      <xdr:col>7</xdr:col>
      <xdr:colOff>400051</xdr:colOff>
      <xdr:row>8</xdr:row>
      <xdr:rowOff>95249</xdr:rowOff>
    </xdr:to>
    <xdr:sp macro="" textlink="">
      <xdr:nvSpPr>
        <xdr:cNvPr id="2" name="角丸四角形 1"/>
        <xdr:cNvSpPr/>
      </xdr:nvSpPr>
      <xdr:spPr>
        <a:xfrm>
          <a:off x="47625" y="542924"/>
          <a:ext cx="5867401" cy="1285875"/>
        </a:xfrm>
        <a:prstGeom prst="roundRect">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1247775</xdr:colOff>
      <xdr:row>4</xdr:row>
      <xdr:rowOff>28575</xdr:rowOff>
    </xdr:from>
    <xdr:to>
      <xdr:col>6</xdr:col>
      <xdr:colOff>142875</xdr:colOff>
      <xdr:row>8</xdr:row>
      <xdr:rowOff>0</xdr:rowOff>
    </xdr:to>
    <xdr:sp macro="" textlink="">
      <xdr:nvSpPr>
        <xdr:cNvPr id="3" name="Text Box 1"/>
        <xdr:cNvSpPr txBox="1">
          <a:spLocks noChangeArrowheads="1"/>
        </xdr:cNvSpPr>
      </xdr:nvSpPr>
      <xdr:spPr bwMode="auto">
        <a:xfrm>
          <a:off x="3371850" y="981075"/>
          <a:ext cx="1628775" cy="7524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chemeClr val="bg1">
                  <a:lumMod val="65000"/>
                </a:schemeClr>
              </a:solidFill>
              <a:latin typeface="ＭＳ Ｐゴシック"/>
              <a:ea typeface="ＭＳ Ｐゴシック"/>
            </a:rPr>
            <a:t>引渡者印　　 受領者印</a:t>
          </a:r>
          <a:endParaRPr lang="en-US" altLang="ja-JP" sz="1100" b="0" i="0" strike="noStrike">
            <a:solidFill>
              <a:schemeClr val="bg1">
                <a:lumMod val="65000"/>
              </a:schemeClr>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800" b="0" i="0">
            <a:solidFill>
              <a:schemeClr val="bg1">
                <a:lumMod val="65000"/>
              </a:schemeClr>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800" b="0" i="0">
              <a:solidFill>
                <a:schemeClr val="bg1">
                  <a:lumMod val="65000"/>
                </a:schemeClr>
              </a:solidFill>
              <a:effectLst/>
              <a:latin typeface="+mn-lt"/>
              <a:ea typeface="+mn-ea"/>
              <a:cs typeface="+mn-cs"/>
            </a:rPr>
            <a:t>（委託担当者印）</a:t>
          </a:r>
          <a:r>
            <a:rPr lang="ja-JP" altLang="en-US" sz="800" b="0" i="0">
              <a:solidFill>
                <a:schemeClr val="bg1">
                  <a:lumMod val="65000"/>
                </a:schemeClr>
              </a:solidFill>
              <a:effectLst/>
              <a:latin typeface="+mn-lt"/>
              <a:ea typeface="+mn-ea"/>
              <a:cs typeface="+mn-cs"/>
            </a:rPr>
            <a:t>　</a:t>
          </a:r>
          <a:r>
            <a:rPr lang="ja-JP" altLang="ja-JP" sz="800" b="0" i="0">
              <a:solidFill>
                <a:schemeClr val="bg1">
                  <a:lumMod val="65000"/>
                </a:schemeClr>
              </a:solidFill>
              <a:effectLst/>
              <a:latin typeface="+mn-lt"/>
              <a:ea typeface="+mn-ea"/>
              <a:cs typeface="+mn-cs"/>
            </a:rPr>
            <a:t>（市担当者印）</a:t>
          </a:r>
          <a:endParaRPr lang="ja-JP" altLang="en-US" sz="1100" b="0" i="0" strike="noStrike">
            <a:solidFill>
              <a:schemeClr val="bg1">
                <a:lumMod val="65000"/>
              </a:schemeClr>
            </a:solidFill>
            <a:latin typeface="ＭＳ Ｐゴシック"/>
            <a:ea typeface="ＭＳ Ｐゴシック"/>
          </a:endParaRPr>
        </a:p>
      </xdr:txBody>
    </xdr:sp>
    <xdr:clientData/>
  </xdr:twoCellAnchor>
  <xdr:twoCellAnchor>
    <xdr:from>
      <xdr:col>5</xdr:col>
      <xdr:colOff>600075</xdr:colOff>
      <xdr:row>4</xdr:row>
      <xdr:rowOff>38100</xdr:rowOff>
    </xdr:from>
    <xdr:to>
      <xdr:col>5</xdr:col>
      <xdr:colOff>600075</xdr:colOff>
      <xdr:row>7</xdr:row>
      <xdr:rowOff>170100</xdr:rowOff>
    </xdr:to>
    <xdr:sp macro="" textlink="">
      <xdr:nvSpPr>
        <xdr:cNvPr id="4" name="Line 2"/>
        <xdr:cNvSpPr>
          <a:spLocks noChangeShapeType="1"/>
        </xdr:cNvSpPr>
      </xdr:nvSpPr>
      <xdr:spPr bwMode="auto">
        <a:xfrm>
          <a:off x="4191000" y="990600"/>
          <a:ext cx="0" cy="741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381000</xdr:colOff>
      <xdr:row>4</xdr:row>
      <xdr:rowOff>28575</xdr:rowOff>
    </xdr:from>
    <xdr:to>
      <xdr:col>2</xdr:col>
      <xdr:colOff>542790</xdr:colOff>
      <xdr:row>8</xdr:row>
      <xdr:rowOff>0</xdr:rowOff>
    </xdr:to>
    <xdr:sp macro="" textlink="">
      <xdr:nvSpPr>
        <xdr:cNvPr id="5" name="Text Box 3"/>
        <xdr:cNvSpPr txBox="1">
          <a:spLocks noChangeArrowheads="1"/>
        </xdr:cNvSpPr>
      </xdr:nvSpPr>
      <xdr:spPr bwMode="auto">
        <a:xfrm>
          <a:off x="381000" y="981075"/>
          <a:ext cx="1628640" cy="7524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chemeClr val="bg1">
                  <a:lumMod val="65000"/>
                </a:schemeClr>
              </a:solidFill>
              <a:latin typeface="ＭＳ Ｐゴシック"/>
              <a:ea typeface="ＭＳ Ｐゴシック"/>
            </a:rPr>
            <a:t>引渡者印　　受領者印</a:t>
          </a:r>
          <a:endParaRPr lang="en-US" altLang="ja-JP" sz="1100" b="0" i="0" strike="noStrike">
            <a:solidFill>
              <a:schemeClr val="bg1">
                <a:lumMod val="65000"/>
              </a:schemeClr>
            </a:solidFill>
            <a:latin typeface="ＭＳ Ｐゴシック"/>
            <a:ea typeface="ＭＳ Ｐゴシック"/>
          </a:endParaRPr>
        </a:p>
        <a:p>
          <a:pPr algn="l" rtl="0">
            <a:defRPr sz="1000"/>
          </a:pPr>
          <a:endParaRPr lang="en-US" altLang="ja-JP" sz="800" b="0" i="0" strike="noStrike">
            <a:solidFill>
              <a:schemeClr val="bg1">
                <a:lumMod val="65000"/>
              </a:schemeClr>
            </a:solidFill>
            <a:latin typeface="ＭＳ Ｐゴシック"/>
            <a:ea typeface="ＭＳ Ｐゴシック"/>
          </a:endParaRPr>
        </a:p>
        <a:p>
          <a:pPr algn="l" rtl="0">
            <a:defRPr sz="1000"/>
          </a:pPr>
          <a:r>
            <a:rPr lang="ja-JP" altLang="en-US" sz="800" b="0" i="0" strike="noStrike">
              <a:solidFill>
                <a:schemeClr val="bg1">
                  <a:lumMod val="65000"/>
                </a:schemeClr>
              </a:solidFill>
              <a:latin typeface="ＭＳ Ｐゴシック"/>
              <a:ea typeface="ＭＳ Ｐゴシック"/>
            </a:rPr>
            <a:t>（市担当者印） 　（委託担当者印）</a:t>
          </a:r>
          <a:endParaRPr lang="en-US" altLang="ja-JP" sz="800" b="0" i="0" strike="noStrike">
            <a:solidFill>
              <a:schemeClr val="bg1">
                <a:lumMod val="65000"/>
              </a:schemeClr>
            </a:solidFill>
            <a:latin typeface="ＭＳ Ｐゴシック"/>
            <a:ea typeface="ＭＳ Ｐゴシック"/>
          </a:endParaRPr>
        </a:p>
      </xdr:txBody>
    </xdr:sp>
    <xdr:clientData/>
  </xdr:twoCellAnchor>
  <xdr:twoCellAnchor>
    <xdr:from>
      <xdr:col>1</xdr:col>
      <xdr:colOff>352425</xdr:colOff>
      <xdr:row>4</xdr:row>
      <xdr:rowOff>38100</xdr:rowOff>
    </xdr:from>
    <xdr:to>
      <xdr:col>1</xdr:col>
      <xdr:colOff>352425</xdr:colOff>
      <xdr:row>7</xdr:row>
      <xdr:rowOff>170100</xdr:rowOff>
    </xdr:to>
    <xdr:sp macro="" textlink="">
      <xdr:nvSpPr>
        <xdr:cNvPr id="6" name="Line 4"/>
        <xdr:cNvSpPr>
          <a:spLocks noChangeShapeType="1"/>
        </xdr:cNvSpPr>
      </xdr:nvSpPr>
      <xdr:spPr bwMode="auto">
        <a:xfrm>
          <a:off x="1162050" y="990600"/>
          <a:ext cx="0" cy="741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1228724</xdr:colOff>
      <xdr:row>12</xdr:row>
      <xdr:rowOff>95249</xdr:rowOff>
    </xdr:from>
    <xdr:to>
      <xdr:col>10</xdr:col>
      <xdr:colOff>95250</xdr:colOff>
      <xdr:row>57</xdr:row>
      <xdr:rowOff>76200</xdr:rowOff>
    </xdr:to>
    <xdr:sp macro="" textlink="">
      <xdr:nvSpPr>
        <xdr:cNvPr id="7" name="角丸四角形 6"/>
        <xdr:cNvSpPr/>
      </xdr:nvSpPr>
      <xdr:spPr>
        <a:xfrm>
          <a:off x="3352799" y="2533649"/>
          <a:ext cx="4229101" cy="7753351"/>
        </a:xfrm>
        <a:prstGeom prst="roundRect">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276225</xdr:colOff>
      <xdr:row>56</xdr:row>
      <xdr:rowOff>66675</xdr:rowOff>
    </xdr:from>
    <xdr:to>
      <xdr:col>5</xdr:col>
      <xdr:colOff>28575</xdr:colOff>
      <xdr:row>59</xdr:row>
      <xdr:rowOff>219075</xdr:rowOff>
    </xdr:to>
    <xdr:cxnSp macro="">
      <xdr:nvCxnSpPr>
        <xdr:cNvPr id="8" name="直線矢印コネクタ 7"/>
        <xdr:cNvCxnSpPr/>
      </xdr:nvCxnSpPr>
      <xdr:spPr>
        <a:xfrm flipV="1">
          <a:off x="2400300" y="10096500"/>
          <a:ext cx="1219200" cy="7429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1</xdr:row>
      <xdr:rowOff>238124</xdr:rowOff>
    </xdr:from>
    <xdr:to>
      <xdr:col>7</xdr:col>
      <xdr:colOff>400051</xdr:colOff>
      <xdr:row>8</xdr:row>
      <xdr:rowOff>95249</xdr:rowOff>
    </xdr:to>
    <xdr:sp macro="" textlink="">
      <xdr:nvSpPr>
        <xdr:cNvPr id="2" name="角丸四角形 1"/>
        <xdr:cNvSpPr/>
      </xdr:nvSpPr>
      <xdr:spPr>
        <a:xfrm>
          <a:off x="47625" y="542924"/>
          <a:ext cx="5867401" cy="1285875"/>
        </a:xfrm>
        <a:prstGeom prst="roundRect">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1247775</xdr:colOff>
      <xdr:row>4</xdr:row>
      <xdr:rowOff>28575</xdr:rowOff>
    </xdr:from>
    <xdr:to>
      <xdr:col>6</xdr:col>
      <xdr:colOff>142875</xdr:colOff>
      <xdr:row>8</xdr:row>
      <xdr:rowOff>0</xdr:rowOff>
    </xdr:to>
    <xdr:sp macro="" textlink="">
      <xdr:nvSpPr>
        <xdr:cNvPr id="3" name="Text Box 1"/>
        <xdr:cNvSpPr txBox="1">
          <a:spLocks noChangeArrowheads="1"/>
        </xdr:cNvSpPr>
      </xdr:nvSpPr>
      <xdr:spPr bwMode="auto">
        <a:xfrm>
          <a:off x="3371850" y="981075"/>
          <a:ext cx="1628775" cy="7524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chemeClr val="bg1">
                  <a:lumMod val="65000"/>
                </a:schemeClr>
              </a:solidFill>
              <a:latin typeface="ＭＳ Ｐゴシック"/>
              <a:ea typeface="ＭＳ Ｐゴシック"/>
            </a:rPr>
            <a:t>引渡者印　　 受領者印</a:t>
          </a:r>
          <a:endParaRPr lang="en-US" altLang="ja-JP" sz="1100" b="0" i="0" strike="noStrike">
            <a:solidFill>
              <a:schemeClr val="bg1">
                <a:lumMod val="65000"/>
              </a:schemeClr>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800" b="0" i="0">
            <a:solidFill>
              <a:schemeClr val="bg1">
                <a:lumMod val="65000"/>
              </a:schemeClr>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800" b="0" i="0">
              <a:solidFill>
                <a:schemeClr val="bg1">
                  <a:lumMod val="65000"/>
                </a:schemeClr>
              </a:solidFill>
              <a:effectLst/>
              <a:latin typeface="+mn-lt"/>
              <a:ea typeface="+mn-ea"/>
              <a:cs typeface="+mn-cs"/>
            </a:rPr>
            <a:t>（委託担当者印）</a:t>
          </a:r>
          <a:r>
            <a:rPr lang="ja-JP" altLang="en-US" sz="800" b="0" i="0">
              <a:solidFill>
                <a:schemeClr val="bg1">
                  <a:lumMod val="65000"/>
                </a:schemeClr>
              </a:solidFill>
              <a:effectLst/>
              <a:latin typeface="+mn-lt"/>
              <a:ea typeface="+mn-ea"/>
              <a:cs typeface="+mn-cs"/>
            </a:rPr>
            <a:t>　</a:t>
          </a:r>
          <a:r>
            <a:rPr lang="ja-JP" altLang="ja-JP" sz="800" b="0" i="0">
              <a:solidFill>
                <a:schemeClr val="bg1">
                  <a:lumMod val="65000"/>
                </a:schemeClr>
              </a:solidFill>
              <a:effectLst/>
              <a:latin typeface="+mn-lt"/>
              <a:ea typeface="+mn-ea"/>
              <a:cs typeface="+mn-cs"/>
            </a:rPr>
            <a:t>（市担当者印）</a:t>
          </a:r>
          <a:endParaRPr lang="ja-JP" altLang="en-US" sz="1100" b="0" i="0" strike="noStrike">
            <a:solidFill>
              <a:schemeClr val="bg1">
                <a:lumMod val="65000"/>
              </a:schemeClr>
            </a:solidFill>
            <a:latin typeface="ＭＳ Ｐゴシック"/>
            <a:ea typeface="ＭＳ Ｐゴシック"/>
          </a:endParaRPr>
        </a:p>
      </xdr:txBody>
    </xdr:sp>
    <xdr:clientData/>
  </xdr:twoCellAnchor>
  <xdr:twoCellAnchor>
    <xdr:from>
      <xdr:col>5</xdr:col>
      <xdr:colOff>600075</xdr:colOff>
      <xdr:row>4</xdr:row>
      <xdr:rowOff>38100</xdr:rowOff>
    </xdr:from>
    <xdr:to>
      <xdr:col>5</xdr:col>
      <xdr:colOff>600075</xdr:colOff>
      <xdr:row>7</xdr:row>
      <xdr:rowOff>170100</xdr:rowOff>
    </xdr:to>
    <xdr:sp macro="" textlink="">
      <xdr:nvSpPr>
        <xdr:cNvPr id="4" name="Line 2"/>
        <xdr:cNvSpPr>
          <a:spLocks noChangeShapeType="1"/>
        </xdr:cNvSpPr>
      </xdr:nvSpPr>
      <xdr:spPr bwMode="auto">
        <a:xfrm>
          <a:off x="4191000" y="990600"/>
          <a:ext cx="0" cy="741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381000</xdr:colOff>
      <xdr:row>4</xdr:row>
      <xdr:rowOff>28575</xdr:rowOff>
    </xdr:from>
    <xdr:to>
      <xdr:col>2</xdr:col>
      <xdr:colOff>542790</xdr:colOff>
      <xdr:row>8</xdr:row>
      <xdr:rowOff>0</xdr:rowOff>
    </xdr:to>
    <xdr:sp macro="" textlink="">
      <xdr:nvSpPr>
        <xdr:cNvPr id="5" name="Text Box 3"/>
        <xdr:cNvSpPr txBox="1">
          <a:spLocks noChangeArrowheads="1"/>
        </xdr:cNvSpPr>
      </xdr:nvSpPr>
      <xdr:spPr bwMode="auto">
        <a:xfrm>
          <a:off x="381000" y="981075"/>
          <a:ext cx="1628640" cy="7524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chemeClr val="bg1">
                  <a:lumMod val="65000"/>
                </a:schemeClr>
              </a:solidFill>
              <a:latin typeface="ＭＳ Ｐゴシック"/>
              <a:ea typeface="ＭＳ Ｐゴシック"/>
            </a:rPr>
            <a:t>引渡者印　　受領者印</a:t>
          </a:r>
          <a:endParaRPr lang="en-US" altLang="ja-JP" sz="1100" b="0" i="0" strike="noStrike">
            <a:solidFill>
              <a:schemeClr val="bg1">
                <a:lumMod val="65000"/>
              </a:schemeClr>
            </a:solidFill>
            <a:latin typeface="ＭＳ Ｐゴシック"/>
            <a:ea typeface="ＭＳ Ｐゴシック"/>
          </a:endParaRPr>
        </a:p>
        <a:p>
          <a:pPr algn="l" rtl="0">
            <a:defRPr sz="1000"/>
          </a:pPr>
          <a:endParaRPr lang="en-US" altLang="ja-JP" sz="800" b="0" i="0" strike="noStrike">
            <a:solidFill>
              <a:schemeClr val="bg1">
                <a:lumMod val="65000"/>
              </a:schemeClr>
            </a:solidFill>
            <a:latin typeface="ＭＳ Ｐゴシック"/>
            <a:ea typeface="ＭＳ Ｐゴシック"/>
          </a:endParaRPr>
        </a:p>
        <a:p>
          <a:pPr algn="l" rtl="0">
            <a:defRPr sz="1000"/>
          </a:pPr>
          <a:r>
            <a:rPr lang="ja-JP" altLang="en-US" sz="800" b="0" i="0" strike="noStrike">
              <a:solidFill>
                <a:schemeClr val="bg1">
                  <a:lumMod val="65000"/>
                </a:schemeClr>
              </a:solidFill>
              <a:latin typeface="ＭＳ Ｐゴシック"/>
              <a:ea typeface="ＭＳ Ｐゴシック"/>
            </a:rPr>
            <a:t>（市担当者印） 　（委託担当者印）</a:t>
          </a:r>
          <a:endParaRPr lang="en-US" altLang="ja-JP" sz="800" b="0" i="0" strike="noStrike">
            <a:solidFill>
              <a:schemeClr val="bg1">
                <a:lumMod val="65000"/>
              </a:schemeClr>
            </a:solidFill>
            <a:latin typeface="ＭＳ Ｐゴシック"/>
            <a:ea typeface="ＭＳ Ｐゴシック"/>
          </a:endParaRPr>
        </a:p>
      </xdr:txBody>
    </xdr:sp>
    <xdr:clientData/>
  </xdr:twoCellAnchor>
  <xdr:twoCellAnchor>
    <xdr:from>
      <xdr:col>1</xdr:col>
      <xdr:colOff>352425</xdr:colOff>
      <xdr:row>4</xdr:row>
      <xdr:rowOff>38100</xdr:rowOff>
    </xdr:from>
    <xdr:to>
      <xdr:col>1</xdr:col>
      <xdr:colOff>352425</xdr:colOff>
      <xdr:row>7</xdr:row>
      <xdr:rowOff>170100</xdr:rowOff>
    </xdr:to>
    <xdr:sp macro="" textlink="">
      <xdr:nvSpPr>
        <xdr:cNvPr id="6" name="Line 4"/>
        <xdr:cNvSpPr>
          <a:spLocks noChangeShapeType="1"/>
        </xdr:cNvSpPr>
      </xdr:nvSpPr>
      <xdr:spPr bwMode="auto">
        <a:xfrm>
          <a:off x="1162050" y="990600"/>
          <a:ext cx="0" cy="741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12</xdr:row>
      <xdr:rowOff>95249</xdr:rowOff>
    </xdr:from>
    <xdr:to>
      <xdr:col>10</xdr:col>
      <xdr:colOff>95250</xdr:colOff>
      <xdr:row>57</xdr:row>
      <xdr:rowOff>76200</xdr:rowOff>
    </xdr:to>
    <xdr:sp macro="" textlink="">
      <xdr:nvSpPr>
        <xdr:cNvPr id="7" name="角丸四角形 6"/>
        <xdr:cNvSpPr/>
      </xdr:nvSpPr>
      <xdr:spPr>
        <a:xfrm>
          <a:off x="2105025" y="2533649"/>
          <a:ext cx="5476875" cy="7753351"/>
        </a:xfrm>
        <a:prstGeom prst="roundRect">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276225</xdr:colOff>
      <xdr:row>56</xdr:row>
      <xdr:rowOff>66675</xdr:rowOff>
    </xdr:from>
    <xdr:to>
      <xdr:col>5</xdr:col>
      <xdr:colOff>28575</xdr:colOff>
      <xdr:row>59</xdr:row>
      <xdr:rowOff>219075</xdr:rowOff>
    </xdr:to>
    <xdr:cxnSp macro="">
      <xdr:nvCxnSpPr>
        <xdr:cNvPr id="8" name="直線矢印コネクタ 7"/>
        <xdr:cNvCxnSpPr/>
      </xdr:nvCxnSpPr>
      <xdr:spPr>
        <a:xfrm flipV="1">
          <a:off x="2400300" y="10096500"/>
          <a:ext cx="1219200" cy="7429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sv101\&#20225;&#30011;&#35506;06&#32113;&#35336;&#20418;\&#21508;&#31246;&#30446;\&#30456;&#32154;&#31246;&#12539;&#36104;&#19982;&#31246;\&#30456;&#32154;&#12539;&#36104;&#19982;&#32080;&#26524;&#34920;\&#36104;&#19982;&#31246;&#34920;&#653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dc\Project\&#23470;&#19979;&#20491;&#20154;\work000\&#20316;&#25104;&#25991;&#26360;\&#21697;&#24029;&#21306;&#24441;&#25152;\&#23500;&#22763;&#36890;&#25552;&#31034;&#29289;&#20214;\C9&#36605;&#33258;&#21205;&#36554;&#31246;_&#26032;&#12471;&#12473;&#12486;&#12512;\C9&#36605;&#33258;&#21205;&#36554;&#31246;\UI&#35373;&#35336;&#26360;\00.&#20849;&#36890;\UI04-C9xxx-&#12467;&#12489;&#19968;&#35373;-&#36605;&#33258;&#21205;&#36554;&#31246;&#65288;&#20013;&#22830;&#21306;&#20181;&#27096;&#65289;.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20840;&#22269;"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92.168.144.210\&#26283;&#23450;temp\temp\C4&#12471;&#12473;&#12486;&#12512;&#35373;&#35336;&#26360;&#20462;&#27491;&#23653;&#275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ensei_srv\data2\&#24773;&#22577;&#35211;&#31309;\&#22338;&#26412;\&#35211;&#31309;&#35430;&#2031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UNDAY\NTTCom\My%20Documents\NW&#35211;&#31309;\&#35211;&#31309;&#12418;&#12426;_2&#65288;A&amp;C&#65418;&#65439;&#65408;&#65392;&#65437;&#65289;\&#35211;&#31309;&#20316;&#26989;&#20013;\0711&#20877;&#35211;&#31309;Arctar2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JICHITAISERVER\&#20491;&#20154;&#29992;&#65420;&#65387;&#65433;&#65408;&#65438;\&#27178;&#38920;&#36032;&#24066;\&#26989;&#21209;&#8544;\&#27178;&#38920;&#36032;&#24066;&#29256;&#12471;&#12473;&#12486;&#12512;&#35373;&#35336;&#26360;\C2&#20303;&#27665;&#31080;\UI&#24037;&#31243;\&#12486;&#12540;&#12502;&#12523;&#35373;&#35336;&#26360;\C2&#12486;&#12540;&#12502;&#12523;&#35373;&#35336;&#26360;(&#20171;&#35703;&#36899;&#25658;TBL&#21547;&#1241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0.80.188.106\&#31532;&#19977;&#21942;&#26989;&#37096;\Documents%20and%20Settings\NAOTA\Local%20Settings\Temporary%20Internet%20Files\Content.IE5\CTYVSD6B\&#12518;&#12540;&#12470;&#21521;&#12369;&#35201;&#27714;&#20107;&#38917;&#19968;&#35239;&#36039;&#26009;(&#12367;&#12377;&#12398;&#12365;&#36899;&#2151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H:\PUB\TOBI\SERE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Opt3\mc\333VBA\&#22269;&#20445;&#36070;&#35506;\&#65333;&#65321;&#30011;&#38754;&#36983;&#31227;&#22259;&#20197;&#22806;&#65288;&#20303;&#27665;&#31080;&#65289;\C2&#12467;&#12540;&#12489;&#35373;&#35336;&#26360;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My%20Documents/&#27494;&#34101;&#37326;&#24066;/98save/My%20Documents&#26087;/&#27292;&#21407;&#26449;&#36027;&#29992;/&#27292;&#21407;&#26449;&#36027;&#29992;/&#27292;&#21407;&#26449;&#36027;&#29992;/&#27292;&#21407;&#26449;/&#22810;&#25705;&#24066;/HAYASHI/MASTER/IPR_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kuho01\disk\temp\&#19990;&#30000;&#35895;&#21306;&#22269;&#20445;\&#31227;&#34892;\&#21442;&#32771;&#36039;&#26009;\&#26494;&#23665;&#24066;&#21512;&#20341;\01_SA\&#31227;&#34892;&#12487;&#12540;&#12479;&#35373;&#35336;&#26360;(&#21454;&#3201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0.80.188.106\&#31532;&#19977;&#21942;&#26989;&#37096;\DOCUME~1\murakami\LOCALS~1\Temp\~WeMail005175\TempMIME\JTprint02(&#24066;&#38263;&#12539;&#20195;&#29702;)\JTprint02(&#20234;&#20025;&#24066;&#38263;).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0o02330\&#20225;&#30011;&#35506;05&#20225;&#30011;&#31532;&#20116;&#20418;\&#21508;&#31246;&#30446;\&#30456;&#32154;&#31246;&#12539;&#36104;&#19982;&#31246;\H15&#36104;&#19982;\&#36104;&#19982;&#31246;&#38598;&#35336;\&#36104;&#19982;&#26908;&#35342;\&#26032;&#27096;&#24335;&#26908;&#35342;\10_1&#36104;&#19982;&#31246;&#3492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A0o02330\&#20225;&#30011;&#35506;05&#20225;&#30011;&#31532;&#20116;&#20418;\Documents%20and%20Settings\&#22269;&#31246;&#24193;\&#12487;&#12473;&#12463;&#12488;&#12483;&#12503;\&#36104;&#19982;&#26908;&#35342;\H15%20&#36104;&#19982;\&#36104;&#19982;&#31246;&#38598;&#35336;\&#20316;&#26989;&#34920;&#6529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IGEMSV\&#20849;&#26377;&#65420;&#65387;&#65433;&#65408;&#65438;\&#35211;&#31309;&#38306;&#20418;\&#35211;&#31309;&#34920;&#32025;&#22522;&#28310;.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j29k005a-1.dsa02.sa.suitalocal\files\&#20250;&#31038;&#38306;&#36899;\99_&#21508;&#24773;&#22577;\01_&#20843;&#23614;\03_&#20843;&#23614;&#24066;&#20303;&#22522;&#12522;&#12503;&#12524;&#12452;&#12473;&#38306;&#36899;&#36039;&#26009;\04_&#31227;&#34892;\10_&#20303;&#22522;&#12539;&#21360;&#37969;&#12539;&#20849;&#36890;&#31227;&#34892;\02_UI&#65381;SS\02_&#21360;&#37969;\02_&#31227;&#34892;&#35373;&#35336;&#26360;&#65288;&#12467;&#12540;&#12489;&#22793;&#25563;&#35373;&#35336;&#26360;&#65289;\&#65333;&#65321;&#30011;&#38754;&#36983;&#31227;&#22259;&#20197;&#22806;&#65288;&#20303;&#27665;&#31080;&#65289;\C2&#12467;&#12540;&#12489;&#35373;&#35336;&#26360;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A0o02330\&#20225;&#30011;&#35506;05&#20225;&#30011;&#31532;&#20116;&#20418;\Documents%20and%20Settings\&#22269;&#31246;&#24193;\&#12487;&#12473;&#12463;&#12488;&#12483;&#12503;\&#36104;&#19982;&#26908;&#35342;\H15%20&#36104;&#19982;\&#36104;&#19982;&#31246;&#38598;&#35336;\&#20316;&#26989;&#34920;&#65299;.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0o02330\&#20225;&#30011;&#35506;05&#20225;&#30011;&#31532;&#20116;&#20418;\&#21508;&#31246;&#30446;\&#30456;&#32154;&#31246;&#12539;&#36104;&#19982;&#31246;\H15&#36104;&#19982;\&#36104;&#19982;&#31246;&#38598;&#35336;\10%20&#36104;&#19982;&#31246;&#34920;&#65288;&#31246;&#21209;&#32626;&#21029;&#20869;&#35379;&#65289;.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37096;&#21697;&#20385;&#26684;&#3492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71002\&#20849;&#26377;\&#35373;&#35336;&#26360;&#65288;2002&#24180;01&#26376;&#20197;&#38477;&#20998;&#65289;\&#24115;&#31080;&#12501;&#12451;&#12540;&#12523;&#12489;&#20181;&#27096;&#26360;\&#24115;&#31080;&#12501;&#12451;&#12540;&#12523;&#12489;&#20181;&#27096;&#26360;&#65288;&#27861;&#20154;&#31246;&#38306;&#20418;-&#21029;&#34920;&#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44.210\&#26283;&#23450;temp\Documents%20and%20Settings\Administrator\Application%20Data\FJADriveWork\1\Work\UI06-C5xxx-&#12486;&#12502;&#19968;&#35373;-&#23451;&#21517;(&#19968;&#2742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6-23&#65324;&#65313;&#65326;&#24037;&#20107;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00007513/Desktop/&#65288;&#20316;&#26989;&#29992;&#65289;R3&#20316;&#25104;&#20013;&#12487;&#12540;&#12479;/DLwork/C1&#12467;&#12540;&#12489;&#35373;&#35336;&#2636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j29k005a-1.dsa02.sa.suitalocal\files\k0000041\&#23460;&#35506;&#23554;&#29992;\01_&#38651;&#31639;&#25285;&#24403;\10%20&#12497;&#12531;&#12481;&#25285;&#24403;\&#12497;&#12531;&#12481;&#20181;&#27096;&#26360;&#19968;&#24335;&#65288;&#20196;&#21644;3&#24180;&#24230;&#20998;&#65289;&#20316;&#25104;&#20013;\R2\DLwork\C1&#12467;&#12540;&#12489;&#35373;&#35336;&#2636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un\idc\IDC\13112_&#19990;&#30000;&#35895;&#21306;\22.UI&#24037;&#31243;\C3&#21360;&#37969;\17.&#24115;&#31080;&#19968;&#35239;\UI17-C3xxx-&#24115;&#31080;&#19968;&#35239;-&#21360;&#3796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3ei_server\3EI_COMMON\&#21307;&#20107;_&#12458;&#12540;&#12480;&#12522;&#12531;&#12464;\&#25552;&#26696;&#26360;\&#65300;&#26376;&#65298;&#65302;&#26085;&#20998;\&#12495;&#12540;&#12489;&#12454;&#12455;&#12450;&#20385;&#26684;&#65346;&#65369;&#35199;&#30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東京"/>
      <sheetName val="関信"/>
      <sheetName val="大阪"/>
      <sheetName val="札幌"/>
      <sheetName val="仙台"/>
      <sheetName val="名古屋"/>
      <sheetName val="金沢"/>
      <sheetName val="広島"/>
      <sheetName val="高松"/>
      <sheetName val="福岡"/>
      <sheetName val="熊本"/>
      <sheetName val="沖縄"/>
      <sheetName val="全国"/>
      <sheetName val="検算"/>
      <sheetName val="速報用"/>
      <sheetName val="速報概要グラフ"/>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C9xxx-04-010"/>
      <sheetName val="C900010"/>
      <sheetName val="C900020"/>
      <sheetName val="C900030"/>
      <sheetName val="C900040"/>
      <sheetName val="C900050"/>
      <sheetName val="C900060"/>
      <sheetName val="C900070"/>
      <sheetName val="C900080"/>
      <sheetName val="C900090"/>
      <sheetName val="C900100"/>
      <sheetName val="C900110"/>
      <sheetName val="C900120"/>
      <sheetName val="C900130"/>
      <sheetName val="C900140"/>
      <sheetName val="C900150"/>
      <sheetName val="C900160"/>
      <sheetName val="C900170"/>
      <sheetName val="C900180"/>
      <sheetName val="C901010"/>
      <sheetName val="C901020"/>
      <sheetName val="C901030"/>
      <sheetName val="C901040"/>
      <sheetName val="C901050"/>
      <sheetName val="C901060"/>
      <sheetName val="C901070"/>
      <sheetName val="C901080"/>
      <sheetName val="C901090"/>
      <sheetName val="C901100"/>
      <sheetName val="C901110"/>
      <sheetName val="C902010"/>
      <sheetName val="C902020"/>
      <sheetName val="C902030"/>
      <sheetName val="C902040"/>
      <sheetName val="C902050"/>
      <sheetName val="C902060"/>
      <sheetName val="C902070"/>
      <sheetName val="C902080"/>
      <sheetName val="C902090"/>
      <sheetName val="C902100"/>
      <sheetName val="C902110"/>
      <sheetName val="C90C010"/>
      <sheetName val="C90C020"/>
      <sheetName val="C90C030"/>
      <sheetName val="C90C040"/>
      <sheetName val="C90C050"/>
      <sheetName val="C90C060"/>
      <sheetName val="C90C070"/>
      <sheetName val="C90C080"/>
      <sheetName val="C90C090"/>
    </sheetNames>
    <sheetDataSet>
      <sheetData sheetId="0" refreshError="1"/>
      <sheetData sheetId="1" refreshError="1">
        <row r="15">
          <cell r="A15" t="str">
            <v>No</v>
          </cell>
          <cell r="B15" t="str">
            <v>コード</v>
          </cell>
          <cell r="C15" t="str">
            <v>内容</v>
          </cell>
          <cell r="D15" t="str">
            <v>略称１（ＭＡＸ８桁）</v>
          </cell>
          <cell r="E15" t="str">
            <v>略称２（ＭＡＸ８桁）</v>
          </cell>
          <cell r="F15" t="str">
            <v>備　　　考</v>
          </cell>
        </row>
        <row r="16">
          <cell r="A16">
            <v>1</v>
          </cell>
          <cell r="B16" t="str">
            <v>01</v>
          </cell>
          <cell r="C16" t="str">
            <v>原動機付自転車　第１種</v>
          </cell>
          <cell r="D16" t="str">
            <v>原付　第１種</v>
          </cell>
          <cell r="F16" t="str">
            <v>原動機付自転車　第１種</v>
          </cell>
        </row>
        <row r="17">
          <cell r="A17">
            <v>2</v>
          </cell>
          <cell r="B17" t="str">
            <v>02</v>
          </cell>
          <cell r="C17" t="str">
            <v>原動機付自転車　第２種の乙</v>
          </cell>
          <cell r="D17" t="str">
            <v>原付　第２種の乙</v>
          </cell>
          <cell r="F17" t="str">
            <v>原動機付自転車　第２種の乙</v>
          </cell>
        </row>
        <row r="18">
          <cell r="A18">
            <v>3</v>
          </cell>
          <cell r="B18" t="str">
            <v>03</v>
          </cell>
          <cell r="C18" t="str">
            <v>原動機付自転車　第２種の甲</v>
          </cell>
          <cell r="D18" t="str">
            <v>原付　第２種の甲</v>
          </cell>
          <cell r="F18" t="str">
            <v>原動機付自転車　第２種の甲</v>
          </cell>
        </row>
        <row r="19">
          <cell r="A19">
            <v>4</v>
          </cell>
          <cell r="B19" t="str">
            <v>04</v>
          </cell>
          <cell r="C19" t="str">
            <v>原動機付自動車　ミニカー</v>
          </cell>
          <cell r="D19" t="str">
            <v>原付　ミニカー</v>
          </cell>
          <cell r="F19" t="str">
            <v>原動機付自動車　ミニカー</v>
          </cell>
        </row>
        <row r="20">
          <cell r="A20">
            <v>5</v>
          </cell>
          <cell r="B20" t="str">
            <v>05</v>
          </cell>
          <cell r="C20" t="str">
            <v>二輪の軽自動車　営業用</v>
          </cell>
          <cell r="D20" t="str">
            <v>軽二輪　営業用</v>
          </cell>
          <cell r="F20" t="str">
            <v>二輪の軽自動車　営業用</v>
          </cell>
        </row>
        <row r="21">
          <cell r="A21">
            <v>6</v>
          </cell>
          <cell r="B21" t="str">
            <v>06</v>
          </cell>
          <cell r="C21" t="str">
            <v>二輪の軽自動車　自家用</v>
          </cell>
          <cell r="D21" t="str">
            <v>軽二輪　自家用</v>
          </cell>
          <cell r="F21" t="str">
            <v>二輪の軽自動車　自家用</v>
          </cell>
        </row>
        <row r="22">
          <cell r="A22">
            <v>7</v>
          </cell>
          <cell r="B22" t="str">
            <v>07</v>
          </cell>
          <cell r="C22" t="str">
            <v>三輪の軽自動車</v>
          </cell>
          <cell r="D22" t="str">
            <v>軽三輪</v>
          </cell>
        </row>
        <row r="23">
          <cell r="A23">
            <v>8</v>
          </cell>
          <cell r="B23" t="str">
            <v>08</v>
          </cell>
          <cell r="C23" t="str">
            <v>四輪の軽自動車　乗用営業用</v>
          </cell>
          <cell r="D23" t="str">
            <v>軽四　乗用営業用</v>
          </cell>
          <cell r="F23" t="str">
            <v>四輪の軽自動車　乗用営業用</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国"/>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修正履歴"/>
    </sheetNames>
    <sheetDataSet>
      <sheetData sheetId="0">
        <row r="6">
          <cell r="A6" t="str">
            <v>No</v>
          </cell>
          <cell r="B6" t="str">
            <v>修正ファイル名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cell r="B7" t="str">
            <v>C4システム設計書</v>
          </cell>
          <cell r="C7">
            <v>1</v>
          </cell>
          <cell r="D7" t="str">
            <v>2001.11.09</v>
          </cell>
          <cell r="F7" t="str">
            <v>初版発行</v>
          </cell>
          <cell r="G7" t="str">
            <v>初版発行</v>
          </cell>
        </row>
        <row r="8">
          <cell r="A8">
            <v>2</v>
          </cell>
          <cell r="B8" t="str">
            <v>C4システム設計書</v>
          </cell>
          <cell r="C8">
            <v>1</v>
          </cell>
          <cell r="D8" t="str">
            <v>2002.04.23</v>
          </cell>
          <cell r="E8">
            <v>1</v>
          </cell>
          <cell r="F8" t="str">
            <v>横須賀市殿にて不要のため</v>
          </cell>
          <cell r="G8" t="str">
            <v>異動処理のサブシステム概要
印鑑・国保税・国民年金・介護システムとのデータ連携を行う
→印鑑・国保税・国民年金システムとのデータ連携を行う　に変更。</v>
          </cell>
        </row>
        <row r="9">
          <cell r="A9">
            <v>3</v>
          </cell>
          <cell r="B9" t="str">
            <v>C4システム設計書</v>
          </cell>
          <cell r="C9">
            <v>1</v>
          </cell>
          <cell r="D9" t="str">
            <v>2002.05.29</v>
          </cell>
          <cell r="E9">
            <v>1</v>
          </cell>
          <cell r="F9" t="str">
            <v>機能追加のため</v>
          </cell>
          <cell r="G9" t="str">
            <v>運用管理のサブシステム概要に外字対応テーブル、システム管理テーブルの更新　を追加</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試作"/>
      <sheetName val="明細"/>
    </sheetNames>
    <definedNames>
      <definedName name="MODORU"/>
    </definedNames>
    <sheetDataSet>
      <sheetData sheetId="0" refreshError="1"/>
      <sheetData sheetId="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ＦＲ費DB"/>
      <sheetName val="FRアクセス回線料(DA)DB"/>
      <sheetName val="算出根拠"/>
      <sheetName val="北海道"/>
      <sheetName val="青森"/>
      <sheetName val="岩手"/>
      <sheetName val="宮城"/>
      <sheetName val="秋田"/>
      <sheetName val="山形"/>
      <sheetName val="福島"/>
      <sheetName val="茨城"/>
      <sheetName val="栃木"/>
      <sheetName val="群馬"/>
      <sheetName val="埼玉"/>
      <sheetName val="千葉"/>
      <sheetName val="東京"/>
      <sheetName val="神奈川16"/>
      <sheetName val="新潟"/>
      <sheetName val="富山"/>
      <sheetName val="石川"/>
      <sheetName val="福井"/>
      <sheetName val="山梨"/>
      <sheetName val="長野"/>
      <sheetName val="岐阜16"/>
      <sheetName val="静岡"/>
      <sheetName val="愛知"/>
      <sheetName val="三重"/>
      <sheetName val="滋賀"/>
      <sheetName val="京都"/>
      <sheetName val="大阪"/>
      <sheetName val="兵庫"/>
      <sheetName val="奈良"/>
      <sheetName val="和歌山"/>
      <sheetName val="鳥取"/>
      <sheetName val="島根"/>
      <sheetName val="岡山"/>
      <sheetName val="広島"/>
      <sheetName val="山口"/>
      <sheetName val="徳島"/>
      <sheetName val="香川"/>
      <sheetName val="愛媛"/>
      <sheetName val="高知"/>
      <sheetName val="福岡"/>
      <sheetName val="佐賀"/>
      <sheetName val="長崎"/>
      <sheetName val="熊本"/>
      <sheetName val="大分"/>
      <sheetName val="宮崎"/>
      <sheetName val="鹿児島"/>
      <sheetName val="沖縄"/>
      <sheetName val="全国ｾﾝﾀ"/>
      <sheetName val="全国・県分離作業"/>
      <sheetName val="total県毎"/>
      <sheetName val="total県と市町村"/>
      <sheetName val="totalﾊﾟﾀｰﾝAC"/>
      <sheetName val="SW&amp;OS構成"/>
      <sheetName val="0711再見積Arctar21"/>
    </sheetNames>
    <sheetDataSet>
      <sheetData sheetId="0"/>
      <sheetData sheetId="1"/>
      <sheetData sheetId="2" refreshError="1">
        <row r="21">
          <cell r="D21">
            <v>0</v>
          </cell>
          <cell r="E21">
            <v>1533</v>
          </cell>
          <cell r="F21" t="str">
            <v>16k</v>
          </cell>
          <cell r="G21" t="str">
            <v>64k</v>
          </cell>
          <cell r="H21" t="str">
            <v>DA64k</v>
          </cell>
          <cell r="I21" t="str">
            <v>HSD64k</v>
          </cell>
        </row>
        <row r="22">
          <cell r="D22">
            <v>10000</v>
          </cell>
          <cell r="E22">
            <v>984</v>
          </cell>
          <cell r="F22" t="str">
            <v>16k</v>
          </cell>
          <cell r="G22" t="str">
            <v>64k</v>
          </cell>
          <cell r="H22" t="str">
            <v>DA64k</v>
          </cell>
          <cell r="I22" t="str">
            <v>HSD64k</v>
          </cell>
        </row>
        <row r="23">
          <cell r="D23">
            <v>30000</v>
          </cell>
          <cell r="E23">
            <v>494</v>
          </cell>
          <cell r="F23" t="str">
            <v>16k</v>
          </cell>
          <cell r="G23" t="str">
            <v>64k</v>
          </cell>
          <cell r="H23" t="str">
            <v>DA64k</v>
          </cell>
          <cell r="I23" t="str">
            <v>HSD64k</v>
          </cell>
        </row>
        <row r="24">
          <cell r="D24">
            <v>100000</v>
          </cell>
          <cell r="E24">
            <v>218</v>
          </cell>
          <cell r="F24" t="str">
            <v>16k</v>
          </cell>
          <cell r="G24" t="str">
            <v>64k</v>
          </cell>
          <cell r="H24" t="str">
            <v>DA64k</v>
          </cell>
          <cell r="I24" t="str">
            <v>HSD64k</v>
          </cell>
        </row>
        <row r="25">
          <cell r="D25">
            <v>500000</v>
          </cell>
          <cell r="E25">
            <v>16</v>
          </cell>
          <cell r="F25" t="str">
            <v>32k</v>
          </cell>
          <cell r="G25" t="str">
            <v>64k</v>
          </cell>
          <cell r="H25" t="str">
            <v>DA64k</v>
          </cell>
          <cell r="I25" t="str">
            <v>HSD64k</v>
          </cell>
        </row>
        <row r="26">
          <cell r="D26">
            <v>1000000</v>
          </cell>
          <cell r="E26">
            <v>7</v>
          </cell>
          <cell r="F26" t="str">
            <v>64k</v>
          </cell>
          <cell r="G26" t="str">
            <v>128k</v>
          </cell>
          <cell r="H26" t="str">
            <v>DA128k</v>
          </cell>
          <cell r="I26" t="str">
            <v>HSD128k</v>
          </cell>
        </row>
        <row r="27">
          <cell r="D27">
            <v>2000000</v>
          </cell>
          <cell r="E27">
            <v>3</v>
          </cell>
          <cell r="F27" t="str">
            <v>128k</v>
          </cell>
          <cell r="G27" t="str">
            <v>256k</v>
          </cell>
          <cell r="H27" t="str">
            <v>HSD256k</v>
          </cell>
          <cell r="I27" t="str">
            <v>HSD256k</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 sheetId="5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長チェック結果"/>
      <sheetName val="テーブル一覧"/>
      <sheetName val="C201010M"/>
      <sheetName val="C201020M"/>
      <sheetName val="C201030M"/>
      <sheetName val="C201040M"/>
      <sheetName val="C201050M"/>
      <sheetName val="C201060M"/>
      <sheetName val="C201100R"/>
      <sheetName val="C201110R"/>
      <sheetName val="C201120R"/>
      <sheetName val="C201130R"/>
      <sheetName val="C201140R"/>
      <sheetName val="C201150R"/>
      <sheetName val="C201160R"/>
      <sheetName val="C201170R"/>
      <sheetName val="C201180R"/>
      <sheetName val="C201190R"/>
      <sheetName val="C201200R"/>
      <sheetName val="C201210R"/>
      <sheetName val="C201810C"/>
      <sheetName val="C201910S"/>
      <sheetName val="C201920S"/>
      <sheetName val="C201930S"/>
      <sheetName val="C201940S"/>
      <sheetName val="C201950S"/>
      <sheetName val="C201960S"/>
      <sheetName val="C201980J"/>
      <sheetName val="C201990J"/>
      <sheetName val="C201800C"/>
      <sheetName val="C201820C"/>
      <sheetName val="C201510W"/>
      <sheetName val="C201520W"/>
      <sheetName val="C201530W"/>
      <sheetName val="C201540W"/>
      <sheetName val="C201550W"/>
      <sheetName val="C201560W"/>
      <sheetName val="C201600W"/>
      <sheetName val="C201610W"/>
      <sheetName val="C201620W"/>
      <sheetName val="C201630W"/>
      <sheetName val="C201640W"/>
      <sheetName val="C201650W"/>
      <sheetName val="C201660W"/>
      <sheetName val="C201670W"/>
      <sheetName val="C201680W"/>
      <sheetName val="C201690W"/>
      <sheetName val="C201700W"/>
      <sheetName val="C201710W"/>
      <sheetName val="C201970S"/>
      <sheetName val="C260010M"/>
      <sheetName val="C260030C"/>
      <sheetName val="C601010M"/>
      <sheetName val="C601020M"/>
      <sheetName val="C601030M"/>
      <sheetName val="C601040M"/>
      <sheetName val="C601050M"/>
      <sheetName val="C601060M"/>
      <sheetName val="C601070M"/>
      <sheetName val="C601080M"/>
      <sheetName val="C601090M"/>
      <sheetName val="C601100M"/>
      <sheetName val="C601110M"/>
      <sheetName val="C601120M"/>
      <sheetName val="C601130M"/>
      <sheetName val="C601140M"/>
      <sheetName val="C601150M"/>
      <sheetName val="C601200J"/>
      <sheetName val="C601240M"/>
      <sheetName val="C601250M"/>
      <sheetName val="C601260M"/>
      <sheetName val="C601270M"/>
      <sheetName val="C601280M"/>
      <sheetName val="C601290M"/>
      <sheetName val="C601300M"/>
      <sheetName val="C601310M"/>
      <sheetName val="C601810C"/>
      <sheetName val="C601910S"/>
      <sheetName val="C601920S"/>
      <sheetName val="C601930S"/>
      <sheetName val="C601940S"/>
      <sheetName val="C601950S"/>
      <sheetName val="C601960S"/>
      <sheetName val="C601970S"/>
      <sheetName val="C601060W"/>
      <sheetName val="C601040W"/>
      <sheetName val="C601080W"/>
    </sheetNames>
    <sheetDataSet>
      <sheetData sheetId="0"/>
      <sheetData sheetId="1" refreshError="1">
        <row r="6">
          <cell r="A6" t="str">
            <v>No</v>
          </cell>
          <cell r="B6" t="str">
            <v>テーブル
ＩＤ</v>
          </cell>
          <cell r="C6" t="str">
            <v>テーブル名</v>
          </cell>
          <cell r="D6" t="str">
            <v>ページ長(KB)
1,2,4,8,16,32</v>
          </cell>
          <cell r="E6" t="str">
            <v>千人あたり
ﾚｺｰﾄﾞ件数</v>
          </cell>
          <cell r="F6" t="str">
            <v>レコード長</v>
          </cell>
          <cell r="G6" t="str">
            <v>レコード件数</v>
          </cell>
          <cell r="H6" t="str">
            <v>データ容量
(KB)</v>
          </cell>
          <cell r="I6" t="str">
            <v>ｲﾝﾃﾞｯｸｽ容量
(KB)</v>
          </cell>
          <cell r="J6" t="str">
            <v>備　　考</v>
          </cell>
        </row>
        <row r="7">
          <cell r="A7">
            <v>1</v>
          </cell>
          <cell r="B7" t="str">
            <v>C201010M</v>
          </cell>
          <cell r="C7" t="str">
            <v>世帯構成テーブル</v>
          </cell>
          <cell r="D7">
            <v>4</v>
          </cell>
          <cell r="E7">
            <v>800</v>
          </cell>
          <cell r="F7">
            <v>469</v>
          </cell>
          <cell r="G7">
            <v>800</v>
          </cell>
          <cell r="H7">
            <v>528</v>
          </cell>
          <cell r="I7">
            <v>144</v>
          </cell>
          <cell r="J7">
            <v>0</v>
          </cell>
        </row>
        <row r="8">
          <cell r="A8">
            <v>2</v>
          </cell>
          <cell r="B8" t="str">
            <v>C201020M</v>
          </cell>
          <cell r="C8" t="str">
            <v>個人構成テーブル</v>
          </cell>
          <cell r="D8">
            <v>4</v>
          </cell>
          <cell r="E8">
            <v>1500</v>
          </cell>
          <cell r="F8">
            <v>2037</v>
          </cell>
          <cell r="G8">
            <v>1500</v>
          </cell>
          <cell r="H8">
            <v>7808</v>
          </cell>
          <cell r="I8">
            <v>2284</v>
          </cell>
          <cell r="J8">
            <v>0</v>
          </cell>
        </row>
        <row r="9">
          <cell r="A9">
            <v>3</v>
          </cell>
          <cell r="B9" t="str">
            <v>C201030M</v>
          </cell>
          <cell r="C9" t="str">
            <v>異動累積テーブル</v>
          </cell>
          <cell r="D9">
            <v>8</v>
          </cell>
          <cell r="E9">
            <v>5000</v>
          </cell>
          <cell r="F9">
            <v>4972</v>
          </cell>
          <cell r="G9">
            <v>5000</v>
          </cell>
          <cell r="H9">
            <v>52016</v>
          </cell>
          <cell r="I9">
            <v>1096</v>
          </cell>
          <cell r="J9">
            <v>0</v>
          </cell>
        </row>
        <row r="10">
          <cell r="A10">
            <v>4</v>
          </cell>
          <cell r="B10" t="str">
            <v>C201040M</v>
          </cell>
          <cell r="C10" t="str">
            <v>個別記載テーブル</v>
          </cell>
          <cell r="D10">
            <v>4</v>
          </cell>
          <cell r="E10">
            <v>3000</v>
          </cell>
          <cell r="F10">
            <v>205</v>
          </cell>
          <cell r="G10">
            <v>3000</v>
          </cell>
          <cell r="H10">
            <v>828</v>
          </cell>
          <cell r="I10">
            <v>1360</v>
          </cell>
          <cell r="J10">
            <v>0</v>
          </cell>
        </row>
        <row r="11">
          <cell r="A11">
            <v>5</v>
          </cell>
          <cell r="B11" t="str">
            <v>C201050M</v>
          </cell>
          <cell r="C11" t="str">
            <v>転出予定者テーブル</v>
          </cell>
          <cell r="D11">
            <v>4</v>
          </cell>
          <cell r="E11">
            <v>1000</v>
          </cell>
          <cell r="F11">
            <v>806</v>
          </cell>
          <cell r="G11">
            <v>1000</v>
          </cell>
          <cell r="H11">
            <v>1308</v>
          </cell>
          <cell r="I11">
            <v>256</v>
          </cell>
          <cell r="J11">
            <v>0</v>
          </cell>
        </row>
        <row r="12">
          <cell r="A12">
            <v>6</v>
          </cell>
          <cell r="B12" t="str">
            <v>C201060M</v>
          </cell>
          <cell r="C12" t="str">
            <v>履歴修正異動累積テーブル</v>
          </cell>
          <cell r="D12">
            <v>4</v>
          </cell>
          <cell r="E12">
            <v>200</v>
          </cell>
          <cell r="F12">
            <v>2669</v>
          </cell>
          <cell r="G12">
            <v>200</v>
          </cell>
          <cell r="H12">
            <v>1048</v>
          </cell>
          <cell r="I12">
            <v>96</v>
          </cell>
          <cell r="J12">
            <v>0</v>
          </cell>
        </row>
        <row r="13">
          <cell r="A13">
            <v>7</v>
          </cell>
          <cell r="B13" t="str">
            <v>C201100R</v>
          </cell>
          <cell r="C13" t="str">
            <v>氏名履歴テーブル</v>
          </cell>
          <cell r="D13">
            <v>4</v>
          </cell>
          <cell r="E13">
            <v>1500</v>
          </cell>
          <cell r="F13">
            <v>262</v>
          </cell>
          <cell r="G13">
            <v>1500</v>
          </cell>
          <cell r="H13">
            <v>528</v>
          </cell>
          <cell r="I13">
            <v>136</v>
          </cell>
          <cell r="J13">
            <v>0</v>
          </cell>
        </row>
        <row r="14">
          <cell r="A14">
            <v>8</v>
          </cell>
          <cell r="B14" t="str">
            <v>C201110R</v>
          </cell>
          <cell r="C14" t="str">
            <v>生年月日履歴テーブル</v>
          </cell>
          <cell r="D14">
            <v>4</v>
          </cell>
          <cell r="E14">
            <v>1500</v>
          </cell>
          <cell r="F14">
            <v>37</v>
          </cell>
          <cell r="G14">
            <v>1500</v>
          </cell>
          <cell r="H14">
            <v>80</v>
          </cell>
          <cell r="I14">
            <v>136</v>
          </cell>
          <cell r="J14">
            <v>0</v>
          </cell>
        </row>
        <row r="15">
          <cell r="A15">
            <v>9</v>
          </cell>
          <cell r="B15" t="str">
            <v>C201120R</v>
          </cell>
          <cell r="C15" t="str">
            <v>性別履歴テーブル</v>
          </cell>
          <cell r="D15">
            <v>4</v>
          </cell>
          <cell r="E15">
            <v>1500</v>
          </cell>
          <cell r="F15">
            <v>23</v>
          </cell>
          <cell r="G15">
            <v>1500</v>
          </cell>
          <cell r="H15">
            <v>52</v>
          </cell>
          <cell r="I15">
            <v>136</v>
          </cell>
          <cell r="J15">
            <v>0</v>
          </cell>
        </row>
        <row r="16">
          <cell r="A16">
            <v>10</v>
          </cell>
          <cell r="B16" t="str">
            <v>C201130R</v>
          </cell>
          <cell r="C16" t="str">
            <v>続柄履歴テーブル</v>
          </cell>
          <cell r="D16">
            <v>4</v>
          </cell>
          <cell r="E16">
            <v>5000</v>
          </cell>
          <cell r="F16">
            <v>30</v>
          </cell>
          <cell r="G16">
            <v>5000</v>
          </cell>
          <cell r="H16">
            <v>204</v>
          </cell>
          <cell r="I16">
            <v>420</v>
          </cell>
          <cell r="J16">
            <v>0</v>
          </cell>
        </row>
        <row r="17">
          <cell r="A17">
            <v>11</v>
          </cell>
          <cell r="B17" t="str">
            <v>C201140R</v>
          </cell>
          <cell r="C17" t="str">
            <v>世帯主履歴テーブル</v>
          </cell>
          <cell r="D17">
            <v>4</v>
          </cell>
          <cell r="E17">
            <v>5000</v>
          </cell>
          <cell r="F17">
            <v>262</v>
          </cell>
          <cell r="G17">
            <v>5000</v>
          </cell>
          <cell r="H17">
            <v>1740</v>
          </cell>
          <cell r="I17">
            <v>420</v>
          </cell>
          <cell r="J17">
            <v>0</v>
          </cell>
        </row>
        <row r="18">
          <cell r="A18">
            <v>12</v>
          </cell>
          <cell r="B18" t="str">
            <v>C201150R</v>
          </cell>
          <cell r="C18" t="str">
            <v>住民日履歴テーブル</v>
          </cell>
          <cell r="D18">
            <v>4</v>
          </cell>
          <cell r="E18">
            <v>1500</v>
          </cell>
          <cell r="F18">
            <v>30</v>
          </cell>
          <cell r="G18">
            <v>1500</v>
          </cell>
          <cell r="H18">
            <v>64</v>
          </cell>
          <cell r="I18">
            <v>136</v>
          </cell>
          <cell r="J18">
            <v>0</v>
          </cell>
        </row>
        <row r="19">
          <cell r="A19">
            <v>13</v>
          </cell>
          <cell r="B19" t="str">
            <v>C201160R</v>
          </cell>
          <cell r="C19" t="str">
            <v>現住所履歴テーブル</v>
          </cell>
          <cell r="D19">
            <v>4</v>
          </cell>
          <cell r="E19">
            <v>5000</v>
          </cell>
          <cell r="F19">
            <v>204</v>
          </cell>
          <cell r="G19">
            <v>5000</v>
          </cell>
          <cell r="H19">
            <v>1376</v>
          </cell>
          <cell r="I19">
            <v>420</v>
          </cell>
          <cell r="J19">
            <v>0</v>
          </cell>
        </row>
        <row r="20">
          <cell r="A20">
            <v>14</v>
          </cell>
          <cell r="B20" t="str">
            <v>C201170R</v>
          </cell>
          <cell r="C20" t="str">
            <v>本籍地履歴テーブル</v>
          </cell>
          <cell r="D20">
            <v>4</v>
          </cell>
          <cell r="E20">
            <v>1500</v>
          </cell>
          <cell r="F20">
            <v>127</v>
          </cell>
          <cell r="G20">
            <v>1500</v>
          </cell>
          <cell r="H20">
            <v>256</v>
          </cell>
          <cell r="I20">
            <v>136</v>
          </cell>
          <cell r="J20">
            <v>0</v>
          </cell>
        </row>
        <row r="21">
          <cell r="A21">
            <v>15</v>
          </cell>
          <cell r="B21" t="str">
            <v>C201180R</v>
          </cell>
          <cell r="C21" t="str">
            <v>筆頭者履歴テーブル</v>
          </cell>
          <cell r="D21">
            <v>4</v>
          </cell>
          <cell r="E21">
            <v>1500</v>
          </cell>
          <cell r="F21">
            <v>142</v>
          </cell>
          <cell r="G21">
            <v>1500</v>
          </cell>
          <cell r="H21">
            <v>288</v>
          </cell>
          <cell r="I21">
            <v>136</v>
          </cell>
          <cell r="J21">
            <v>0</v>
          </cell>
        </row>
        <row r="22">
          <cell r="A22">
            <v>16</v>
          </cell>
          <cell r="B22" t="str">
            <v>C201190R</v>
          </cell>
          <cell r="C22" t="str">
            <v>前住所履歴テーブル</v>
          </cell>
          <cell r="D22">
            <v>4</v>
          </cell>
          <cell r="E22">
            <v>1500</v>
          </cell>
          <cell r="F22">
            <v>198</v>
          </cell>
          <cell r="G22">
            <v>1500</v>
          </cell>
          <cell r="H22">
            <v>396</v>
          </cell>
          <cell r="I22">
            <v>136</v>
          </cell>
          <cell r="J22">
            <v>0</v>
          </cell>
        </row>
        <row r="23">
          <cell r="A23">
            <v>17</v>
          </cell>
          <cell r="B23" t="str">
            <v>C201200R</v>
          </cell>
          <cell r="C23" t="str">
            <v>先住所履歴テーブル</v>
          </cell>
          <cell r="D23">
            <v>4</v>
          </cell>
          <cell r="E23">
            <v>1500</v>
          </cell>
          <cell r="F23">
            <v>217</v>
          </cell>
          <cell r="G23">
            <v>1500</v>
          </cell>
          <cell r="H23">
            <v>440</v>
          </cell>
          <cell r="I23">
            <v>136</v>
          </cell>
          <cell r="J23">
            <v>0</v>
          </cell>
        </row>
        <row r="24">
          <cell r="A24">
            <v>18</v>
          </cell>
          <cell r="B24" t="str">
            <v>C201210R</v>
          </cell>
          <cell r="C24" t="str">
            <v>備考履歴テーブル</v>
          </cell>
          <cell r="D24">
            <v>4</v>
          </cell>
          <cell r="E24">
            <v>5000</v>
          </cell>
          <cell r="F24">
            <v>102</v>
          </cell>
          <cell r="G24">
            <v>5000</v>
          </cell>
          <cell r="H24">
            <v>672</v>
          </cell>
          <cell r="I24">
            <v>420</v>
          </cell>
          <cell r="J24">
            <v>0</v>
          </cell>
        </row>
        <row r="25">
          <cell r="A25">
            <v>19</v>
          </cell>
          <cell r="B25" t="str">
            <v>C201810C</v>
          </cell>
          <cell r="C25" t="str">
            <v>異動事由コードテーブル</v>
          </cell>
          <cell r="D25">
            <v>4</v>
          </cell>
          <cell r="E25">
            <v>100</v>
          </cell>
          <cell r="F25">
            <v>262</v>
          </cell>
          <cell r="G25">
            <v>100</v>
          </cell>
          <cell r="H25">
            <v>44</v>
          </cell>
          <cell r="I25">
            <v>20</v>
          </cell>
          <cell r="J25">
            <v>0</v>
          </cell>
        </row>
        <row r="26">
          <cell r="A26">
            <v>20</v>
          </cell>
          <cell r="B26" t="str">
            <v>C201910S</v>
          </cell>
          <cell r="C26" t="str">
            <v>システム管理テーブル</v>
          </cell>
          <cell r="D26">
            <v>4</v>
          </cell>
          <cell r="E26">
            <v>1</v>
          </cell>
          <cell r="F26">
            <v>40</v>
          </cell>
          <cell r="G26">
            <v>1</v>
          </cell>
          <cell r="H26">
            <v>8</v>
          </cell>
          <cell r="I26">
            <v>16</v>
          </cell>
          <cell r="J26">
            <v>0</v>
          </cell>
        </row>
        <row r="27">
          <cell r="A27">
            <v>21</v>
          </cell>
          <cell r="B27" t="str">
            <v>C201920S</v>
          </cell>
          <cell r="C27" t="str">
            <v>番号管理テーブル</v>
          </cell>
          <cell r="D27">
            <v>4</v>
          </cell>
          <cell r="E27">
            <v>10</v>
          </cell>
          <cell r="F27">
            <v>28</v>
          </cell>
          <cell r="G27">
            <v>10</v>
          </cell>
          <cell r="H27">
            <v>8</v>
          </cell>
          <cell r="I27">
            <v>16</v>
          </cell>
          <cell r="J27">
            <v>0</v>
          </cell>
        </row>
        <row r="28">
          <cell r="A28">
            <v>22</v>
          </cell>
          <cell r="B28" t="str">
            <v>C201930S</v>
          </cell>
          <cell r="C28" t="str">
            <v>バッチ管理テーブル</v>
          </cell>
          <cell r="D28">
            <v>4</v>
          </cell>
          <cell r="E28">
            <v>10</v>
          </cell>
          <cell r="F28">
            <v>1362</v>
          </cell>
          <cell r="G28">
            <v>10</v>
          </cell>
          <cell r="H28">
            <v>32</v>
          </cell>
          <cell r="I28">
            <v>16</v>
          </cell>
          <cell r="J28">
            <v>0</v>
          </cell>
        </row>
        <row r="29">
          <cell r="A29">
            <v>23</v>
          </cell>
          <cell r="B29" t="str">
            <v>C201940S</v>
          </cell>
          <cell r="C29" t="str">
            <v>帳票管理テーブル</v>
          </cell>
          <cell r="D29">
            <v>4</v>
          </cell>
          <cell r="E29">
            <v>10</v>
          </cell>
          <cell r="F29">
            <v>240</v>
          </cell>
          <cell r="G29">
            <v>10</v>
          </cell>
          <cell r="H29">
            <v>12</v>
          </cell>
          <cell r="I29">
            <v>16</v>
          </cell>
          <cell r="J29">
            <v>0</v>
          </cell>
        </row>
        <row r="30">
          <cell r="A30">
            <v>24</v>
          </cell>
          <cell r="B30" t="str">
            <v>C201950S</v>
          </cell>
          <cell r="C30" t="str">
            <v>備考管理テーブル</v>
          </cell>
          <cell r="D30">
            <v>4</v>
          </cell>
          <cell r="E30">
            <v>100</v>
          </cell>
          <cell r="F30">
            <v>42</v>
          </cell>
          <cell r="G30">
            <v>100</v>
          </cell>
          <cell r="H30">
            <v>12</v>
          </cell>
          <cell r="I30">
            <v>20</v>
          </cell>
          <cell r="J30">
            <v>0</v>
          </cell>
        </row>
        <row r="31">
          <cell r="A31">
            <v>25</v>
          </cell>
          <cell r="B31" t="str">
            <v>C201960S</v>
          </cell>
          <cell r="C31" t="str">
            <v>国籍テーブル</v>
          </cell>
          <cell r="D31">
            <v>4</v>
          </cell>
          <cell r="E31">
            <v>200</v>
          </cell>
          <cell r="F31">
            <v>80</v>
          </cell>
          <cell r="G31">
            <v>200</v>
          </cell>
          <cell r="H31">
            <v>28</v>
          </cell>
          <cell r="I31">
            <v>60</v>
          </cell>
          <cell r="J31">
            <v>0</v>
          </cell>
        </row>
        <row r="32">
          <cell r="A32">
            <v>26</v>
          </cell>
          <cell r="B32" t="str">
            <v>C201980J</v>
          </cell>
          <cell r="C32" t="str">
            <v>証明書発行ｼﾞｬｰﾅﾙテーブル</v>
          </cell>
          <cell r="D32">
            <v>4</v>
          </cell>
          <cell r="E32">
            <v>3000</v>
          </cell>
          <cell r="F32">
            <v>77</v>
          </cell>
          <cell r="G32">
            <v>3000</v>
          </cell>
          <cell r="H32">
            <v>312</v>
          </cell>
          <cell r="I32">
            <v>448</v>
          </cell>
          <cell r="J32">
            <v>0</v>
          </cell>
        </row>
        <row r="33">
          <cell r="A33">
            <v>27</v>
          </cell>
          <cell r="B33" t="str">
            <v>C201990J</v>
          </cell>
          <cell r="C33" t="str">
            <v>ジャーナルテーブル</v>
          </cell>
          <cell r="D33">
            <v>4</v>
          </cell>
          <cell r="E33">
            <v>5000</v>
          </cell>
          <cell r="F33">
            <v>117</v>
          </cell>
          <cell r="G33">
            <v>5000</v>
          </cell>
          <cell r="H33">
            <v>772</v>
          </cell>
          <cell r="I33">
            <v>0</v>
          </cell>
          <cell r="J33">
            <v>0</v>
          </cell>
        </row>
        <row r="34">
          <cell r="A34">
            <v>28</v>
          </cell>
          <cell r="B34" t="str">
            <v>C201800C</v>
          </cell>
          <cell r="C34" t="str">
            <v>名称管理テーブル</v>
          </cell>
          <cell r="D34">
            <v>4</v>
          </cell>
          <cell r="E34">
            <v>1000</v>
          </cell>
          <cell r="F34">
            <v>121</v>
          </cell>
          <cell r="G34">
            <v>1000</v>
          </cell>
          <cell r="H34">
            <v>164</v>
          </cell>
          <cell r="I34">
            <v>388</v>
          </cell>
          <cell r="J34">
            <v>0</v>
          </cell>
        </row>
        <row r="35">
          <cell r="A35">
            <v>29</v>
          </cell>
          <cell r="B35" t="str">
            <v>C201820C</v>
          </cell>
          <cell r="C35" t="str">
            <v>外国人異動事由コードテーブル</v>
          </cell>
          <cell r="D35">
            <v>4</v>
          </cell>
          <cell r="E35">
            <v>20</v>
          </cell>
          <cell r="F35">
            <v>32</v>
          </cell>
          <cell r="G35">
            <v>20</v>
          </cell>
          <cell r="H35">
            <v>8</v>
          </cell>
          <cell r="I35">
            <v>16</v>
          </cell>
          <cell r="J35">
            <v>0</v>
          </cell>
        </row>
        <row r="36">
          <cell r="A36">
            <v>30</v>
          </cell>
          <cell r="B36" t="str">
            <v>C201510W</v>
          </cell>
          <cell r="C36" t="str">
            <v>世帯構成ワーク</v>
          </cell>
          <cell r="D36">
            <v>4</v>
          </cell>
          <cell r="E36">
            <v>100</v>
          </cell>
          <cell r="F36">
            <v>498</v>
          </cell>
          <cell r="G36">
            <v>100</v>
          </cell>
          <cell r="H36">
            <v>68</v>
          </cell>
          <cell r="I36">
            <v>64</v>
          </cell>
          <cell r="J36">
            <v>0</v>
          </cell>
        </row>
        <row r="37">
          <cell r="A37">
            <v>31</v>
          </cell>
          <cell r="B37" t="str">
            <v>C201520W</v>
          </cell>
          <cell r="C37" t="str">
            <v>個人構成ワーク</v>
          </cell>
          <cell r="D37">
            <v>4</v>
          </cell>
          <cell r="E37">
            <v>200</v>
          </cell>
          <cell r="F37">
            <v>2066</v>
          </cell>
          <cell r="G37">
            <v>200</v>
          </cell>
          <cell r="H37">
            <v>1048</v>
          </cell>
          <cell r="I37">
            <v>464</v>
          </cell>
          <cell r="J37">
            <v>0</v>
          </cell>
        </row>
        <row r="38">
          <cell r="A38">
            <v>32</v>
          </cell>
          <cell r="B38" t="str">
            <v>C201530W</v>
          </cell>
          <cell r="C38" t="str">
            <v>異動累積ワーク</v>
          </cell>
          <cell r="D38">
            <v>8</v>
          </cell>
          <cell r="E38">
            <v>200</v>
          </cell>
          <cell r="F38">
            <v>5011</v>
          </cell>
          <cell r="G38">
            <v>200</v>
          </cell>
          <cell r="H38">
            <v>2096</v>
          </cell>
          <cell r="I38">
            <v>168</v>
          </cell>
          <cell r="J38">
            <v>0</v>
          </cell>
        </row>
        <row r="39">
          <cell r="A39">
            <v>33</v>
          </cell>
          <cell r="B39" t="str">
            <v>C201540W</v>
          </cell>
          <cell r="C39" t="str">
            <v>個別記載ワーク</v>
          </cell>
          <cell r="D39">
            <v>4</v>
          </cell>
          <cell r="E39">
            <v>100</v>
          </cell>
          <cell r="F39">
            <v>234</v>
          </cell>
          <cell r="G39">
            <v>100</v>
          </cell>
          <cell r="H39">
            <v>40</v>
          </cell>
          <cell r="I39">
            <v>1164</v>
          </cell>
          <cell r="J39">
            <v>0</v>
          </cell>
        </row>
        <row r="40">
          <cell r="A40">
            <v>34</v>
          </cell>
          <cell r="B40" t="str">
            <v>C201550W</v>
          </cell>
          <cell r="C40" t="str">
            <v>転出予定者ワーク</v>
          </cell>
          <cell r="D40">
            <v>4</v>
          </cell>
          <cell r="E40">
            <v>50</v>
          </cell>
          <cell r="F40">
            <v>835</v>
          </cell>
          <cell r="G40">
            <v>50</v>
          </cell>
          <cell r="H40">
            <v>68</v>
          </cell>
          <cell r="I40">
            <v>108</v>
          </cell>
          <cell r="J40">
            <v>0</v>
          </cell>
        </row>
        <row r="41">
          <cell r="A41">
            <v>35</v>
          </cell>
          <cell r="B41" t="str">
            <v>C201560W</v>
          </cell>
          <cell r="C41" t="str">
            <v>履歴修正異動累積ワーク</v>
          </cell>
          <cell r="D41">
            <v>4</v>
          </cell>
          <cell r="E41">
            <v>20</v>
          </cell>
          <cell r="F41">
            <v>2698</v>
          </cell>
          <cell r="G41">
            <v>20</v>
          </cell>
          <cell r="H41">
            <v>112</v>
          </cell>
          <cell r="I41">
            <v>64</v>
          </cell>
          <cell r="J41">
            <v>0</v>
          </cell>
        </row>
        <row r="42">
          <cell r="A42">
            <v>36</v>
          </cell>
          <cell r="B42" t="str">
            <v>C201600W</v>
          </cell>
          <cell r="C42" t="str">
            <v>氏名履歴ワーク</v>
          </cell>
          <cell r="D42">
            <v>4</v>
          </cell>
          <cell r="E42">
            <v>50</v>
          </cell>
          <cell r="F42">
            <v>291</v>
          </cell>
          <cell r="G42">
            <v>50</v>
          </cell>
          <cell r="H42">
            <v>28</v>
          </cell>
          <cell r="I42">
            <v>40</v>
          </cell>
        </row>
        <row r="43">
          <cell r="A43">
            <v>37</v>
          </cell>
          <cell r="B43" t="str">
            <v>C201610W</v>
          </cell>
          <cell r="C43" t="str">
            <v>生年月日履歴ワーク</v>
          </cell>
          <cell r="D43">
            <v>4</v>
          </cell>
          <cell r="E43">
            <v>20</v>
          </cell>
          <cell r="F43">
            <v>66</v>
          </cell>
          <cell r="G43">
            <v>20</v>
          </cell>
          <cell r="H43">
            <v>8</v>
          </cell>
          <cell r="I43">
            <v>32</v>
          </cell>
        </row>
        <row r="44">
          <cell r="A44">
            <v>38</v>
          </cell>
          <cell r="B44" t="str">
            <v>C201620W</v>
          </cell>
          <cell r="C44" t="str">
            <v>性別履歴ワーク</v>
          </cell>
          <cell r="D44">
            <v>4</v>
          </cell>
          <cell r="E44">
            <v>20</v>
          </cell>
          <cell r="F44">
            <v>52</v>
          </cell>
          <cell r="G44">
            <v>20</v>
          </cell>
          <cell r="H44">
            <v>8</v>
          </cell>
          <cell r="I44">
            <v>32</v>
          </cell>
        </row>
        <row r="45">
          <cell r="A45">
            <v>39</v>
          </cell>
          <cell r="B45" t="str">
            <v>C201630W</v>
          </cell>
          <cell r="C45" t="str">
            <v>続柄履歴ワーク</v>
          </cell>
          <cell r="D45">
            <v>4</v>
          </cell>
          <cell r="E45">
            <v>200</v>
          </cell>
          <cell r="F45">
            <v>59</v>
          </cell>
          <cell r="G45">
            <v>200</v>
          </cell>
          <cell r="H45">
            <v>24</v>
          </cell>
          <cell r="I45">
            <v>68</v>
          </cell>
        </row>
        <row r="46">
          <cell r="A46">
            <v>40</v>
          </cell>
          <cell r="B46" t="str">
            <v>C201640W</v>
          </cell>
          <cell r="C46" t="str">
            <v>世帯主履歴ワーク</v>
          </cell>
          <cell r="D46">
            <v>4</v>
          </cell>
          <cell r="E46">
            <v>200</v>
          </cell>
          <cell r="F46">
            <v>291</v>
          </cell>
          <cell r="G46">
            <v>200</v>
          </cell>
          <cell r="H46">
            <v>84</v>
          </cell>
          <cell r="I46">
            <v>68</v>
          </cell>
        </row>
        <row r="47">
          <cell r="A47">
            <v>41</v>
          </cell>
          <cell r="B47" t="str">
            <v>C201650W</v>
          </cell>
          <cell r="C47" t="str">
            <v>住民日履歴ワーク</v>
          </cell>
          <cell r="D47">
            <v>4</v>
          </cell>
          <cell r="E47">
            <v>20</v>
          </cell>
          <cell r="F47">
            <v>59</v>
          </cell>
          <cell r="G47">
            <v>20</v>
          </cell>
          <cell r="H47">
            <v>8</v>
          </cell>
          <cell r="I47">
            <v>32</v>
          </cell>
        </row>
        <row r="48">
          <cell r="A48">
            <v>42</v>
          </cell>
          <cell r="B48" t="str">
            <v>C201660W</v>
          </cell>
          <cell r="C48" t="str">
            <v>現住所履歴ワーク</v>
          </cell>
          <cell r="D48">
            <v>4</v>
          </cell>
          <cell r="E48">
            <v>200</v>
          </cell>
          <cell r="F48">
            <v>233</v>
          </cell>
          <cell r="G48">
            <v>200</v>
          </cell>
          <cell r="H48">
            <v>68</v>
          </cell>
          <cell r="I48">
            <v>68</v>
          </cell>
        </row>
        <row r="49">
          <cell r="A49">
            <v>43</v>
          </cell>
          <cell r="B49" t="str">
            <v>C201670W</v>
          </cell>
          <cell r="C49" t="str">
            <v>本籍地履歴ワーク</v>
          </cell>
          <cell r="D49">
            <v>4</v>
          </cell>
          <cell r="E49">
            <v>50</v>
          </cell>
          <cell r="F49">
            <v>156</v>
          </cell>
          <cell r="G49">
            <v>50</v>
          </cell>
          <cell r="H49">
            <v>16</v>
          </cell>
          <cell r="I49">
            <v>40</v>
          </cell>
        </row>
        <row r="50">
          <cell r="A50">
            <v>44</v>
          </cell>
          <cell r="B50" t="str">
            <v>C201680W</v>
          </cell>
          <cell r="C50" t="str">
            <v>筆頭者履歴ワーク</v>
          </cell>
          <cell r="D50">
            <v>4</v>
          </cell>
          <cell r="E50">
            <v>50</v>
          </cell>
          <cell r="F50">
            <v>171</v>
          </cell>
          <cell r="G50">
            <v>50</v>
          </cell>
          <cell r="H50">
            <v>16</v>
          </cell>
          <cell r="I50">
            <v>40</v>
          </cell>
        </row>
        <row r="51">
          <cell r="A51">
            <v>45</v>
          </cell>
          <cell r="B51" t="str">
            <v>C201690W</v>
          </cell>
          <cell r="C51" t="str">
            <v>前住所履歴ワーク</v>
          </cell>
          <cell r="D51">
            <v>4</v>
          </cell>
          <cell r="E51">
            <v>50</v>
          </cell>
          <cell r="F51">
            <v>227</v>
          </cell>
          <cell r="G51">
            <v>50</v>
          </cell>
          <cell r="H51">
            <v>24</v>
          </cell>
          <cell r="I51">
            <v>40</v>
          </cell>
        </row>
        <row r="52">
          <cell r="A52">
            <v>46</v>
          </cell>
          <cell r="B52" t="str">
            <v>C201700W</v>
          </cell>
          <cell r="C52" t="str">
            <v>先住所履歴ワーク</v>
          </cell>
          <cell r="D52">
            <v>4</v>
          </cell>
          <cell r="E52">
            <v>50</v>
          </cell>
          <cell r="F52">
            <v>246</v>
          </cell>
          <cell r="G52">
            <v>50</v>
          </cell>
          <cell r="H52">
            <v>24</v>
          </cell>
          <cell r="I52">
            <v>40</v>
          </cell>
        </row>
        <row r="53">
          <cell r="A53">
            <v>47</v>
          </cell>
          <cell r="B53" t="str">
            <v>C201710W</v>
          </cell>
          <cell r="C53" t="str">
            <v>備考履歴ワーク</v>
          </cell>
          <cell r="D53">
            <v>4</v>
          </cell>
          <cell r="E53">
            <v>100</v>
          </cell>
          <cell r="F53">
            <v>131</v>
          </cell>
          <cell r="G53">
            <v>100</v>
          </cell>
          <cell r="H53">
            <v>24</v>
          </cell>
          <cell r="I53">
            <v>48</v>
          </cell>
        </row>
        <row r="54">
          <cell r="A54">
            <v>48</v>
          </cell>
          <cell r="B54" t="str">
            <v>C201970S</v>
          </cell>
          <cell r="C54" t="str">
            <v>システムインストールテーブル</v>
          </cell>
          <cell r="D54">
            <v>4</v>
          </cell>
          <cell r="E54">
            <v>1</v>
          </cell>
          <cell r="F54">
            <v>33</v>
          </cell>
          <cell r="G54">
            <v>1</v>
          </cell>
          <cell r="H54">
            <v>12</v>
          </cell>
          <cell r="I54">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詳細"/>
      <sheetName val="Para"/>
      <sheetName val="index"/>
      <sheetName val="KM5155"/>
      <sheetName val="KM5155_H20"/>
      <sheetName val="KM5155_H20_Ver2"/>
      <sheetName val="KM5170"/>
      <sheetName val="KM5170_H20"/>
      <sheetName val="KM5183"/>
      <sheetName val="KM5183_H20"/>
      <sheetName val="条件設定"/>
      <sheetName val="VESTIBULE推奨サーバ020930"/>
    </sheetNames>
    <sheetDataSet>
      <sheetData sheetId="0"/>
      <sheetData sheetId="1"/>
      <sheetData sheetId="2" refreshError="1">
        <row r="1">
          <cell r="A1" t="str">
            <v>サブシステム</v>
          </cell>
        </row>
        <row r="2">
          <cell r="A2" t="str">
            <v>資格</v>
          </cell>
        </row>
        <row r="3">
          <cell r="A3" t="str">
            <v>保険料</v>
          </cell>
        </row>
        <row r="4">
          <cell r="A4" t="str">
            <v>受給者</v>
          </cell>
        </row>
        <row r="5">
          <cell r="A5" t="str">
            <v>給付</v>
          </cell>
        </row>
        <row r="6">
          <cell r="A6" t="str">
            <v>共通</v>
          </cell>
        </row>
        <row r="7">
          <cell r="A7" t="str">
            <v>全般</v>
          </cell>
        </row>
      </sheetData>
      <sheetData sheetId="3"/>
      <sheetData sheetId="4"/>
      <sheetData sheetId="5"/>
      <sheetData sheetId="6"/>
      <sheetData sheetId="7"/>
      <sheetData sheetId="8"/>
      <sheetData sheetId="9"/>
      <sheetData sheetId="10"/>
      <sheetData sheetId="11" refreshError="1"/>
      <sheetData sheetId="1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EC"/>
      <sheetName val="袖ケ浦市　財務会計システム・文書管理システム更新についての検討"/>
      <sheetName val="袖ケ浦市財務・文書システム更新経費整理"/>
      <sheetName val="構築プロセス"/>
      <sheetName val="機器"/>
      <sheetName val="←客先提示"/>
      <sheetName val="ＳＩ費（財務）機器更新"/>
      <sheetName val="ＳＩ費（総括）（財務）GRIME版"/>
      <sheetName val="基本適用サービス（財務）GRIME版"/>
      <sheetName val="交通費内訳（財務）GRIME版"/>
      <sheetName val="見積もりシート(文書）HW更新、PPバージョンアップ"/>
      <sheetName val="作業内容詳細（文書）HW更新、PPバージョンアップ"/>
      <sheetName val="見積もりシート(文書）V3.5"/>
      <sheetName val="作業内容詳細（文書）V3.5"/>
      <sheetName val="カスタマイズ項目"/>
      <sheetName val="見積合計"/>
      <sheetName val="Para"/>
    </sheetNames>
    <definedNames>
      <definedName name="メニュー"/>
      <definedName name="検索"/>
      <definedName name="再検索"/>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ード一覧"/>
      <sheetName val="C200010"/>
      <sheetName val="C200020"/>
      <sheetName val="C200030"/>
      <sheetName val="C200040"/>
      <sheetName val="C200050"/>
      <sheetName val="C200060"/>
      <sheetName val="C200070"/>
      <sheetName val="C200080"/>
      <sheetName val="C200090"/>
      <sheetName val="C200100"/>
      <sheetName val="C200110"/>
      <sheetName val="C200120"/>
      <sheetName val="C200130"/>
      <sheetName val="C200140"/>
      <sheetName val="C200150"/>
      <sheetName val="C200160"/>
      <sheetName val="C200170"/>
      <sheetName val="C200180"/>
      <sheetName val="C200190"/>
      <sheetName val="C200200"/>
      <sheetName val="C200210"/>
      <sheetName val="C200220"/>
      <sheetName val="C200230"/>
      <sheetName val="C200240"/>
      <sheetName val="C200250"/>
      <sheetName val="C200260"/>
      <sheetName val="C200270"/>
      <sheetName val="C200280"/>
      <sheetName val="C200290"/>
      <sheetName val="C200300"/>
      <sheetName val="C200310"/>
      <sheetName val="C200320"/>
      <sheetName val="C200330"/>
      <sheetName val="C200340"/>
      <sheetName val="C200350"/>
      <sheetName val="C200360"/>
      <sheetName val="C200370"/>
      <sheetName val="C200380"/>
      <sheetName val="C200390"/>
      <sheetName val="C200400"/>
    </sheetNames>
    <sheetDataSet>
      <sheetData sheetId="0"/>
      <sheetData sheetId="1" refreshError="1">
        <row r="15">
          <cell r="A15" t="str">
            <v>No</v>
          </cell>
          <cell r="B15" t="str">
            <v>コード</v>
          </cell>
          <cell r="C15" t="str">
            <v>内容</v>
          </cell>
          <cell r="D15" t="str">
            <v>MC対応コード値</v>
          </cell>
          <cell r="E15" t="str">
            <v>PORIS対応コード値</v>
          </cell>
          <cell r="F15" t="str">
            <v>備　　　考</v>
          </cell>
        </row>
        <row r="16">
          <cell r="A16">
            <v>1</v>
          </cell>
          <cell r="B16" t="str">
            <v>a01</v>
          </cell>
          <cell r="C16" t="str">
            <v>転入（一部）</v>
          </cell>
          <cell r="D16" t="str">
            <v>a01</v>
          </cell>
          <cell r="E16" t="str">
            <v>01　＆　全一区分：1</v>
          </cell>
        </row>
        <row r="17">
          <cell r="A17">
            <v>2</v>
          </cell>
          <cell r="B17" t="str">
            <v>a02</v>
          </cell>
          <cell r="C17" t="str">
            <v>転入（全部）</v>
          </cell>
          <cell r="D17" t="str">
            <v>a02</v>
          </cell>
          <cell r="E17" t="str">
            <v>01　＆　全一区分：2</v>
          </cell>
        </row>
        <row r="18">
          <cell r="A18">
            <v>3</v>
          </cell>
          <cell r="B18" t="str">
            <v>a11</v>
          </cell>
          <cell r="C18" t="str">
            <v>転入未届（一部）</v>
          </cell>
          <cell r="D18" t="str">
            <v>a11</v>
          </cell>
        </row>
        <row r="19">
          <cell r="A19">
            <v>4</v>
          </cell>
          <cell r="B19" t="str">
            <v>a12</v>
          </cell>
          <cell r="C19" t="str">
            <v>転入未届（全部）</v>
          </cell>
          <cell r="D19" t="str">
            <v>a12</v>
          </cell>
        </row>
        <row r="20">
          <cell r="A20">
            <v>5</v>
          </cell>
          <cell r="B20" t="str">
            <v>a21</v>
          </cell>
          <cell r="C20" t="str">
            <v>出生届出（一部）</v>
          </cell>
          <cell r="D20" t="str">
            <v>a21</v>
          </cell>
          <cell r="E20" t="str">
            <v>02　＆　全一区分：1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PR_51"/>
    </sheetNames>
    <definedNames>
      <definedName name="印刷"/>
      <definedName name="機種選択に戻る"/>
      <definedName name="仕切価格表示"/>
      <definedName name="標準価格表示"/>
    </defined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更新履歴"/>
      <sheetName val="移行ファイル一覧"/>
      <sheetName val="補足説明書"/>
      <sheetName val="補足説明書別紙（収納情報の税目年度別(対北条市)）"/>
      <sheetName val="補足説明書別紙（収納情報の税目年度別(中島））"/>
      <sheetName val="調定収納情報"/>
      <sheetName val="調定収納情報 (賦課税用)"/>
      <sheetName val="収納履歴"/>
      <sheetName val="収納履歴 (譜課税用)"/>
      <sheetName val="組合"/>
      <sheetName val="組合員"/>
      <sheetName val="滞納個人"/>
      <sheetName val="滞納期別"/>
      <sheetName val="特徴個人"/>
      <sheetName val="車種標識"/>
      <sheetName val="コード説明書(一覧(仕様書で使用しているコードの抜粋)"/>
      <sheetName val="コード説明書 (内容JZ抜粋)"/>
      <sheetName val="コード説明書 (内容J2抜粋)"/>
      <sheetName val="コード説明書 (内容J3抜粋)"/>
      <sheetName val="コード説明書(内容LZ抜粋(他業務(軽自)))"/>
      <sheetName val="コード説明書(内容NZ抜粋(他業務(法人)))"/>
      <sheetName val="コード説明書(一覧)"/>
      <sheetName val="コード説明書 (内容JZ)"/>
      <sheetName val="コード説明書 (内容J1)"/>
      <sheetName val="コード説明書 (内容J2)"/>
      <sheetName val="コード説明書 (内容J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refreshError="1"/>
      <sheetData sheetId="24"/>
      <sheetData sheetId="2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yumin"/>
      <sheetName val="jyumin-MSmin"/>
      <sheetName val="算出根拠"/>
    </sheetNames>
    <sheetDataSet>
      <sheetData sheetId="0" refreshError="1">
        <row r="3">
          <cell r="C3" t="str">
            <v>兵庫県伊丹市中ノ町１丁目１０－３ XX方</v>
          </cell>
        </row>
        <row r="5">
          <cell r="C5" t="str">
            <v>汰氣廼菟蜘輸衢汰日</v>
          </cell>
        </row>
        <row r="6">
          <cell r="C6" t="str">
            <v>無し</v>
          </cell>
        </row>
        <row r="8">
          <cell r="C8" t="str">
            <v>汰氣廼菟蜘輸衢汰日</v>
          </cell>
        </row>
        <row r="11">
          <cell r="C11" t="str">
            <v>東京都前住所７８９１１２３４５６７８９２１２３４５６７８９３１２ 東京都前住所方８９１１２３４５６７８９２１２３４５６７８９３１２</v>
          </cell>
        </row>
        <row r="13">
          <cell r="C13" t="str">
            <v>東京都品川区７８９１１２３４５６７８９２１２３４５６７８９３１２</v>
          </cell>
        </row>
        <row r="15">
          <cell r="C15" t="str">
            <v>豊臣 秀吉</v>
          </cell>
        </row>
        <row r="18">
          <cell r="C18" t="str">
            <v>竹ノ内祇鴬</v>
          </cell>
        </row>
        <row r="21">
          <cell r="C21" t="str">
            <v>神奈川県前住所８９１１２３４５６７８９２１２３４５６７８９３１２ 神奈川県前住所方９１１２３４５６７８９２１２３４５６７８９３１２</v>
          </cell>
        </row>
        <row r="23">
          <cell r="C23" t="str">
            <v>神奈川県横浜市８９１１２３４５６７８９２１２３４５６７８９３１２</v>
          </cell>
        </row>
        <row r="25">
          <cell r="C25" t="str">
            <v>大村健二</v>
          </cell>
        </row>
        <row r="28">
          <cell r="C28" t="str">
            <v>竹ノ内一郎      傀</v>
          </cell>
        </row>
        <row r="31">
          <cell r="C31" t="str">
            <v xml:space="preserve">   </v>
          </cell>
        </row>
        <row r="33">
          <cell r="C33" t="str">
            <v>兵庫県伊丹市中ノ町１丁目１０－３</v>
          </cell>
        </row>
        <row r="35">
          <cell r="C35" t="str">
            <v>竹ノ内隆志</v>
          </cell>
        </row>
        <row r="38">
          <cell r="C38" t="str">
            <v>竹ノ内二郎ⅰ黑髙</v>
          </cell>
        </row>
        <row r="41">
          <cell r="C41" t="str">
            <v xml:space="preserve">   </v>
          </cell>
        </row>
        <row r="43">
          <cell r="C43" t="str">
            <v>兵庫県伊丹市中ノ町１丁目１０－３</v>
          </cell>
        </row>
      </sheetData>
      <sheetData sheetId="1" refreshError="1"/>
      <sheetData sheetId="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改正前"/>
      <sheetName val="改正後"/>
      <sheetName val="札幌"/>
      <sheetName val="仙台"/>
      <sheetName val="関信"/>
      <sheetName val="東京"/>
      <sheetName val="金沢"/>
      <sheetName val="名古屋"/>
      <sheetName val="大阪"/>
      <sheetName val="広島"/>
      <sheetName val="高松"/>
      <sheetName val="福岡"/>
      <sheetName val="熊本"/>
      <sheetName val="沖縄"/>
      <sheetName val="全国"/>
      <sheetName val="局別課税状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表１・２"/>
      <sheetName val="集計表４"/>
      <sheetName val="東京"/>
      <sheetName val="関信"/>
      <sheetName val="大阪"/>
      <sheetName val="札幌"/>
      <sheetName val="仙台"/>
      <sheetName val="名古屋"/>
      <sheetName val="金沢"/>
      <sheetName val="広島"/>
      <sheetName val="高松"/>
      <sheetName val="福岡"/>
      <sheetName val="熊本"/>
      <sheetName val="沖縄"/>
      <sheetName val="全国"/>
      <sheetName val="検算"/>
      <sheetName val="局別課税状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明細"/>
      <sheetName val="原価表"/>
      <sheetName val="index"/>
      <sheetName val="KM5155"/>
      <sheetName val="KM5155_H20"/>
      <sheetName val="KM5155_H20_Ver2"/>
      <sheetName val="KM5170"/>
      <sheetName val="KM5170_H20"/>
      <sheetName val="KM5183"/>
      <sheetName val="KM5183_H20"/>
      <sheetName val="商品価格表"/>
    </sheetNames>
    <sheetDataSet>
      <sheetData sheetId="0"/>
      <sheetData sheetId="1" refreshError="1"/>
      <sheetData sheetId="2"/>
      <sheetData sheetId="3"/>
      <sheetData sheetId="4"/>
      <sheetData sheetId="5"/>
      <sheetData sheetId="6"/>
      <sheetData sheetId="7"/>
      <sheetData sheetId="8"/>
      <sheetData sheetId="9"/>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ード一覧"/>
      <sheetName val="C200010"/>
      <sheetName val="C200020"/>
      <sheetName val="C200030"/>
      <sheetName val="C200040"/>
      <sheetName val="C200050"/>
      <sheetName val="C200060"/>
      <sheetName val="C200070"/>
      <sheetName val="C200080"/>
      <sheetName val="C200090"/>
      <sheetName val="C200100"/>
      <sheetName val="C200110"/>
      <sheetName val="C200120"/>
      <sheetName val="C200130"/>
      <sheetName val="C200140"/>
      <sheetName val="C200150"/>
      <sheetName val="C200160"/>
      <sheetName val="C200170"/>
      <sheetName val="C200180"/>
      <sheetName val="C200190"/>
      <sheetName val="C200200"/>
      <sheetName val="C200210"/>
      <sheetName val="C200220"/>
      <sheetName val="C200230"/>
      <sheetName val="C200240"/>
      <sheetName val="C200250"/>
      <sheetName val="C200260"/>
      <sheetName val="C200270"/>
      <sheetName val="C200280"/>
      <sheetName val="C200290"/>
      <sheetName val="C200300"/>
      <sheetName val="C200310"/>
      <sheetName val="C200320"/>
      <sheetName val="C200330"/>
      <sheetName val="C200340"/>
      <sheetName val="C200350"/>
      <sheetName val="C200360"/>
      <sheetName val="C200370"/>
      <sheetName val="C200380"/>
      <sheetName val="C200390"/>
      <sheetName val="C200400"/>
    </sheetNames>
    <sheetDataSet>
      <sheetData sheetId="0"/>
      <sheetData sheetId="1" refreshError="1">
        <row r="15">
          <cell r="A15" t="str">
            <v>No</v>
          </cell>
          <cell r="B15" t="str">
            <v>コード</v>
          </cell>
          <cell r="C15" t="str">
            <v>内容</v>
          </cell>
          <cell r="D15" t="str">
            <v>MC対応コード値</v>
          </cell>
          <cell r="E15" t="str">
            <v>PORIS対応コード値</v>
          </cell>
          <cell r="F15" t="str">
            <v>備　　　考</v>
          </cell>
        </row>
        <row r="16">
          <cell r="A16">
            <v>1</v>
          </cell>
          <cell r="B16" t="str">
            <v>a01</v>
          </cell>
          <cell r="C16" t="str">
            <v>転入（一部）</v>
          </cell>
          <cell r="D16" t="str">
            <v>a01</v>
          </cell>
          <cell r="E16" t="str">
            <v>01　＆　全一区分：1</v>
          </cell>
        </row>
        <row r="17">
          <cell r="A17">
            <v>2</v>
          </cell>
          <cell r="B17" t="str">
            <v>a02</v>
          </cell>
          <cell r="C17" t="str">
            <v>転入（全部）</v>
          </cell>
          <cell r="D17" t="str">
            <v>a02</v>
          </cell>
          <cell r="E17" t="str">
            <v>01　＆　全一区分：2</v>
          </cell>
        </row>
        <row r="18">
          <cell r="A18">
            <v>3</v>
          </cell>
          <cell r="B18" t="str">
            <v>a11</v>
          </cell>
          <cell r="C18" t="str">
            <v>転入未届（一部）</v>
          </cell>
          <cell r="D18" t="str">
            <v>a11</v>
          </cell>
        </row>
        <row r="19">
          <cell r="A19">
            <v>4</v>
          </cell>
          <cell r="B19" t="str">
            <v>a12</v>
          </cell>
          <cell r="C19" t="str">
            <v>転入未届（全部）</v>
          </cell>
          <cell r="D19" t="str">
            <v>a12</v>
          </cell>
        </row>
        <row r="20">
          <cell r="A20">
            <v>5</v>
          </cell>
          <cell r="B20" t="str">
            <v>a21</v>
          </cell>
          <cell r="C20" t="str">
            <v>出生届出（一部）</v>
          </cell>
          <cell r="D20" t="str">
            <v>a21</v>
          </cell>
          <cell r="E20" t="str">
            <v>02　＆　全一区分：1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表１ロ表"/>
      <sheetName val="東京"/>
      <sheetName val="関信"/>
      <sheetName val="大阪"/>
      <sheetName val="札幌"/>
      <sheetName val="仙台"/>
      <sheetName val="名古屋"/>
      <sheetName val="金沢"/>
      <sheetName val="広島"/>
      <sheetName val="高松"/>
      <sheetName val="福岡"/>
      <sheetName val="熊本"/>
      <sheetName val="沖縄"/>
      <sheetName val="全国"/>
      <sheetName val="検算"/>
      <sheetName val="速報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表"/>
      <sheetName val="10 その２"/>
    </sheetNames>
    <sheetDataSet>
      <sheetData sheetId="0"/>
      <sheetData sheetId="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部品価格表"/>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修正履歴"/>
      <sheetName val="HOA110"/>
      <sheetName val="HOA110計算補足"/>
      <sheetName val="HOA120"/>
      <sheetName val="HOA130"/>
      <sheetName val="HOA200"/>
      <sheetName val="HOA310"/>
      <sheetName val="HOA310計算補足"/>
      <sheetName val="HOA320"/>
      <sheetName val="HOA322"/>
      <sheetName val="HOA323"/>
      <sheetName val="HOA324"/>
      <sheetName val="HOA330"/>
      <sheetName val="HOA340"/>
      <sheetName val="HOA341"/>
      <sheetName val="HOA350"/>
      <sheetName val="HOA360"/>
      <sheetName val="HOA370"/>
      <sheetName val="HOA380"/>
      <sheetName val="HOA410"/>
      <sheetName val="HOA420"/>
      <sheetName val="HOA510"/>
      <sheetName val="HOA520"/>
      <sheetName val="HOB010"/>
      <sheetName val="HOB011"/>
      <sheetName val="HOB020"/>
      <sheetName val="HOB022"/>
      <sheetName val="HOB030"/>
      <sheetName val="HOB031"/>
      <sheetName val="HOB040"/>
      <sheetName val="HOB042"/>
      <sheetName val="HOB050"/>
      <sheetName val="HOB052"/>
      <sheetName val="HOB053"/>
      <sheetName val="HOB060"/>
      <sheetName val="HOB070"/>
      <sheetName val="HOB080"/>
      <sheetName val="HOB090"/>
      <sheetName val="HOB100"/>
      <sheetName val="HOB110"/>
      <sheetName val="HOB120"/>
      <sheetName val="HOB130"/>
      <sheetName val="HOB140"/>
      <sheetName val="HOB150"/>
      <sheetName val="HOB160"/>
      <sheetName val="HOB170"/>
      <sheetName val="HOB180"/>
      <sheetName val="HOB190"/>
      <sheetName val="HOB200"/>
      <sheetName val="HOB210"/>
      <sheetName val="HOB220"/>
      <sheetName val="HOB230"/>
      <sheetName val="HOB240"/>
      <sheetName val="HOB700"/>
      <sheetName val="HOB701"/>
      <sheetName val="HOB702"/>
      <sheetName val="HOB800"/>
      <sheetName val="HOB900"/>
      <sheetName val="HOC010"/>
      <sheetName val="HOC020"/>
      <sheetName val="HOC030"/>
      <sheetName val="HOC040"/>
      <sheetName val="HOC050"/>
      <sheetName val="HOC060"/>
      <sheetName val="HOC070"/>
      <sheetName val="HOC080"/>
      <sheetName val="HOC090"/>
      <sheetName val="HOC100"/>
      <sheetName val="HOC112"/>
      <sheetName val="HOC120"/>
      <sheetName val="HOC130"/>
      <sheetName val="HOC131"/>
      <sheetName val="HOC140"/>
      <sheetName val="HOD010"/>
      <sheetName val="HOD020"/>
      <sheetName val="HOD030"/>
      <sheetName val="HOD040"/>
      <sheetName val="HOD050"/>
      <sheetName val="HOD060"/>
      <sheetName val="HOD070"/>
      <sheetName val="HOD080"/>
      <sheetName val="HOD090"/>
      <sheetName val="HOD100"/>
      <sheetName val="HOD110"/>
      <sheetName val="HOD120"/>
      <sheetName val="HOD130"/>
      <sheetName val="HOD140"/>
      <sheetName val="HOD150"/>
      <sheetName val="HOD160"/>
      <sheetName val="HOD170"/>
      <sheetName val="HOD180"/>
      <sheetName val="HOD190"/>
      <sheetName val="HOD200"/>
      <sheetName val="HOD210"/>
      <sheetName val="HOD220"/>
      <sheetName val="HOD230"/>
      <sheetName val="HOD240"/>
      <sheetName val="HOD250"/>
      <sheetName val="HOD410"/>
      <sheetName val="HOD420"/>
      <sheetName val="HOD430"/>
      <sheetName val="HOD440"/>
      <sheetName val="HOD450"/>
      <sheetName val="HOD460"/>
      <sheetName val="HOD470"/>
      <sheetName val="HOD480"/>
      <sheetName val="HOD490"/>
      <sheetName val="HOD500"/>
      <sheetName val="HOD510"/>
      <sheetName val="HOD520"/>
      <sheetName val="HOE100"/>
      <sheetName val="HOE102"/>
      <sheetName val="HOE103"/>
      <sheetName val="HOE200"/>
      <sheetName val="HOE310"/>
      <sheetName val="HOE320"/>
      <sheetName val="HOE330"/>
      <sheetName val="HOE340"/>
      <sheetName val="HOE350"/>
      <sheetName val="HOE360"/>
      <sheetName val="HOE370"/>
      <sheetName val="HOE380"/>
      <sheetName val="HOE400"/>
      <sheetName val="HOE510"/>
      <sheetName val="HOE511"/>
      <sheetName val="HOE520"/>
      <sheetName val="HOE530"/>
      <sheetName val="HOE600"/>
      <sheetName val="HOE700"/>
      <sheetName val="HOE720"/>
      <sheetName val="HOE730"/>
      <sheetName val="HOE740"/>
      <sheetName val="HOE800"/>
      <sheetName val="HOE910"/>
      <sheetName val="HOE920"/>
      <sheetName val="HOE930"/>
      <sheetName val="HOE940"/>
    </sheetNames>
    <sheetDataSet>
      <sheetData sheetId="0"/>
      <sheetData sheetId="1"/>
      <sheetData sheetId="2"/>
      <sheetData sheetId="3"/>
      <sheetData sheetId="4"/>
      <sheetData sheetId="5"/>
      <sheetData sheetId="6"/>
      <sheetData sheetId="7"/>
      <sheetData sheetId="8"/>
      <sheetData sheetId="9" refreshError="1">
        <row r="1">
          <cell r="A1" t="str">
            <v>帳票名称</v>
          </cell>
          <cell r="H1" t="str">
            <v>帳票ID</v>
          </cell>
          <cell r="O1" t="str">
            <v>バージョン</v>
          </cell>
        </row>
        <row r="2">
          <cell r="A2" t="str">
            <v>法人税別表　別表三（二）</v>
          </cell>
          <cell r="H2" t="str">
            <v>HOA320</v>
          </cell>
          <cell r="O2" t="str">
            <v>1.0</v>
          </cell>
        </row>
        <row r="3">
          <cell r="A3" t="str">
            <v>項番</v>
          </cell>
          <cell r="B3" t="str">
            <v>入力型</v>
          </cell>
          <cell r="C3" t="str">
            <v>ﾃﾞｰﾀ長</v>
          </cell>
          <cell r="D3" t="str">
            <v>帳票
項番</v>
          </cell>
          <cell r="E3" t="str">
            <v>項目（ｸﾞﾙｰﾌﾟ）名</v>
          </cell>
          <cell r="F3" t="str">
            <v>項目名</v>
          </cell>
          <cell r="G3" t="str">
            <v>繰返し
回数</v>
          </cell>
          <cell r="H3" t="str">
            <v>書式</v>
          </cell>
          <cell r="I3" t="str">
            <v>入力
ﾁｪｯｸ</v>
          </cell>
          <cell r="J3" t="str">
            <v>計算</v>
          </cell>
          <cell r="K3" t="str">
            <v>値の範囲</v>
          </cell>
          <cell r="L3" t="str">
            <v>計算
No</v>
          </cell>
          <cell r="M3" t="str">
            <v>計算／備考</v>
          </cell>
          <cell r="N3" t="str">
            <v>ＸＭＬタグ</v>
          </cell>
          <cell r="O3" t="str">
            <v>ID属性</v>
          </cell>
          <cell r="P3" t="str">
            <v>IDREF属性</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I06-C5xxx-テブ一設-宛名(一次)"/>
      <sheetName val="#REF"/>
      <sheetName val="C200010"/>
    </sheetNames>
    <sheetDataSet>
      <sheetData sheetId="0" refreshError="1"/>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3ＬＡＮ工事00"/>
    </sheetNames>
    <definedNames>
      <definedName name="AddPage"/>
      <definedName name="NowDate"/>
      <definedName name="SheetPrint"/>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ード一覧"/>
      <sheetName val="C100010"/>
      <sheetName val="C100020"/>
      <sheetName val="C100030"/>
      <sheetName val="C100110"/>
    </sheetNames>
    <sheetDataSet>
      <sheetData sheetId="0"/>
      <sheetData sheetId="1"/>
      <sheetData sheetId="2"/>
      <sheetData sheetId="3">
        <row r="15">
          <cell r="A15">
            <v>1</v>
          </cell>
          <cell r="B15">
            <v>0</v>
          </cell>
          <cell r="C15" t="str">
            <v>個人（住民）</v>
          </cell>
          <cell r="D15">
            <v>0</v>
          </cell>
        </row>
        <row r="16">
          <cell r="A16">
            <v>2</v>
          </cell>
          <cell r="B16" t="str">
            <v>1</v>
          </cell>
          <cell r="C16" t="str">
            <v>外国人（住民）</v>
          </cell>
          <cell r="D16">
            <v>1</v>
          </cell>
        </row>
        <row r="17">
          <cell r="A17">
            <v>3</v>
          </cell>
          <cell r="B17" t="str">
            <v>2</v>
          </cell>
          <cell r="C17" t="str">
            <v>個人（住登外）</v>
          </cell>
          <cell r="D17">
            <v>2</v>
          </cell>
        </row>
        <row r="18">
          <cell r="A18">
            <v>4</v>
          </cell>
          <cell r="B18" t="str">
            <v>3</v>
          </cell>
          <cell r="C18" t="str">
            <v>外国人（住登外）</v>
          </cell>
          <cell r="D18">
            <v>3</v>
          </cell>
        </row>
        <row r="19">
          <cell r="A19">
            <v>5</v>
          </cell>
          <cell r="B19" t="str">
            <v>4</v>
          </cell>
          <cell r="C19" t="str">
            <v>法人</v>
          </cell>
          <cell r="D19">
            <v>4</v>
          </cell>
        </row>
        <row r="20">
          <cell r="A20">
            <v>6</v>
          </cell>
          <cell r="B20" t="str">
            <v>5</v>
          </cell>
          <cell r="C20" t="str">
            <v>共有代表者（個人）</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ード一覧"/>
      <sheetName val="C100010"/>
      <sheetName val="C100020"/>
      <sheetName val="C100030"/>
      <sheetName val="C100110"/>
    </sheetNames>
    <sheetDataSet>
      <sheetData sheetId="0"/>
      <sheetData sheetId="1"/>
      <sheetData sheetId="2"/>
      <sheetData sheetId="3">
        <row r="15">
          <cell r="A15">
            <v>1</v>
          </cell>
          <cell r="B15">
            <v>0</v>
          </cell>
          <cell r="C15" t="str">
            <v>個人（住民）</v>
          </cell>
          <cell r="D15">
            <v>0</v>
          </cell>
        </row>
        <row r="16">
          <cell r="A16">
            <v>2</v>
          </cell>
          <cell r="B16" t="str">
            <v>1</v>
          </cell>
          <cell r="C16" t="str">
            <v>外国人（住民）</v>
          </cell>
          <cell r="D16">
            <v>1</v>
          </cell>
        </row>
        <row r="17">
          <cell r="A17">
            <v>3</v>
          </cell>
          <cell r="B17" t="str">
            <v>2</v>
          </cell>
          <cell r="C17" t="str">
            <v>個人（住登外）</v>
          </cell>
          <cell r="D17">
            <v>2</v>
          </cell>
        </row>
        <row r="18">
          <cell r="A18">
            <v>4</v>
          </cell>
          <cell r="B18" t="str">
            <v>3</v>
          </cell>
          <cell r="C18" t="str">
            <v>外国人（住登外）</v>
          </cell>
          <cell r="D18">
            <v>3</v>
          </cell>
        </row>
        <row r="19">
          <cell r="A19">
            <v>5</v>
          </cell>
          <cell r="B19" t="str">
            <v>4</v>
          </cell>
          <cell r="C19" t="str">
            <v>法人</v>
          </cell>
          <cell r="D19">
            <v>4</v>
          </cell>
        </row>
        <row r="20">
          <cell r="A20">
            <v>6</v>
          </cell>
          <cell r="B20" t="str">
            <v>5</v>
          </cell>
          <cell r="C20" t="str">
            <v>共有代表者（個人）</v>
          </cell>
        </row>
      </sheetData>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修正履歴"/>
      <sheetName val="U-C3xxx-17-010"/>
    </sheetNames>
    <sheetDataSet>
      <sheetData sheetId="0"/>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設定"/>
      <sheetName val="Express構成表"/>
      <sheetName val="再受"/>
      <sheetName val="その他"/>
      <sheetName val="index"/>
      <sheetName val="KM5155"/>
      <sheetName val="KM5155_H20"/>
      <sheetName val="KM5155_H20_Ver2"/>
      <sheetName val="KM5170"/>
      <sheetName val="KM5170_H20"/>
      <sheetName val="KM5183"/>
      <sheetName val="KM5183_H20"/>
      <sheetName val="ハードウェア価格ｂｙ西田"/>
    </sheetNames>
    <sheetDataSet>
      <sheetData sheetId="0" refreshError="1">
        <row r="6">
          <cell r="K6">
            <v>78</v>
          </cell>
        </row>
        <row r="9">
          <cell r="K9">
            <v>66</v>
          </cell>
        </row>
      </sheetData>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B3:AJ33"/>
  <sheetViews>
    <sheetView tabSelected="1" view="pageBreakPreview" zoomScaleNormal="70" zoomScaleSheetLayoutView="100" workbookViewId="0"/>
  </sheetViews>
  <sheetFormatPr defaultColWidth="1.88671875" defaultRowHeight="15" customHeight="1"/>
  <cols>
    <col min="1" max="16384" width="1.88671875" style="1"/>
  </cols>
  <sheetData>
    <row r="3" spans="2:36" ht="15" customHeight="1">
      <c r="D3" s="75" t="s">
        <v>9</v>
      </c>
      <c r="E3" s="75"/>
      <c r="F3" s="75"/>
      <c r="G3" s="75"/>
      <c r="H3" s="75"/>
      <c r="I3" s="75"/>
      <c r="J3" s="76" t="s">
        <v>10</v>
      </c>
      <c r="K3" s="76"/>
      <c r="L3" s="76"/>
      <c r="M3" s="76"/>
      <c r="N3" s="76"/>
      <c r="O3" s="76"/>
      <c r="P3" s="77" t="s">
        <v>4</v>
      </c>
      <c r="Q3" s="77"/>
      <c r="R3" s="77"/>
      <c r="S3" s="77"/>
      <c r="T3" s="77"/>
      <c r="U3" s="77"/>
      <c r="V3" s="77"/>
      <c r="W3" s="77"/>
      <c r="X3" s="77"/>
      <c r="Y3" s="77"/>
      <c r="Z3" s="77"/>
      <c r="AA3" s="77"/>
      <c r="AB3" s="77"/>
      <c r="AC3" s="77"/>
      <c r="AD3" s="77"/>
      <c r="AE3" s="77"/>
      <c r="AF3" s="77"/>
      <c r="AG3" s="77"/>
      <c r="AH3" s="2"/>
      <c r="AI3" s="2"/>
      <c r="AJ3" s="2"/>
    </row>
    <row r="4" spans="2:36" ht="15" customHeight="1">
      <c r="D4" s="75"/>
      <c r="E4" s="75"/>
      <c r="F4" s="75"/>
      <c r="G4" s="75"/>
      <c r="H4" s="75"/>
      <c r="I4" s="75"/>
      <c r="J4" s="76"/>
      <c r="K4" s="76"/>
      <c r="L4" s="76"/>
      <c r="M4" s="76"/>
      <c r="N4" s="76"/>
      <c r="O4" s="76"/>
      <c r="P4" s="77"/>
      <c r="Q4" s="77"/>
      <c r="R4" s="77"/>
      <c r="S4" s="77"/>
      <c r="T4" s="77"/>
      <c r="U4" s="77"/>
      <c r="V4" s="77"/>
      <c r="W4" s="77"/>
      <c r="X4" s="77"/>
      <c r="Y4" s="77"/>
      <c r="Z4" s="77"/>
      <c r="AA4" s="77"/>
      <c r="AB4" s="77"/>
      <c r="AC4" s="77"/>
      <c r="AD4" s="77"/>
      <c r="AE4" s="77"/>
      <c r="AF4" s="77"/>
      <c r="AG4" s="77"/>
      <c r="AH4" s="2"/>
      <c r="AI4" s="2"/>
      <c r="AJ4" s="2"/>
    </row>
    <row r="5" spans="2:36" ht="15" customHeight="1">
      <c r="B5" s="3"/>
      <c r="C5" s="3"/>
      <c r="D5" s="3"/>
      <c r="E5" s="3"/>
      <c r="F5" s="3"/>
      <c r="G5" s="3"/>
      <c r="H5" s="4"/>
      <c r="I5" s="4"/>
      <c r="J5" s="4"/>
      <c r="K5" s="4"/>
      <c r="L5" s="4"/>
      <c r="M5" s="4"/>
      <c r="N5" s="4"/>
      <c r="O5" s="5"/>
      <c r="P5" s="5"/>
      <c r="Q5" s="5"/>
      <c r="R5" s="5"/>
      <c r="S5" s="5"/>
      <c r="T5" s="5"/>
      <c r="U5" s="5"/>
      <c r="V5" s="5"/>
      <c r="W5" s="5"/>
      <c r="X5" s="5"/>
      <c r="Y5" s="5"/>
      <c r="Z5" s="5"/>
      <c r="AA5" s="5"/>
      <c r="AB5" s="5"/>
      <c r="AC5" s="5"/>
      <c r="AD5" s="5"/>
      <c r="AE5" s="5"/>
      <c r="AF5" s="5"/>
      <c r="AG5" s="5"/>
      <c r="AH5" s="5"/>
      <c r="AI5" s="5"/>
      <c r="AJ5" s="5"/>
    </row>
    <row r="6" spans="2:36" ht="15" customHeight="1">
      <c r="B6" s="6"/>
      <c r="C6" s="6"/>
      <c r="D6" s="6"/>
      <c r="E6" s="6"/>
      <c r="F6" s="6"/>
      <c r="G6" s="6"/>
      <c r="H6" s="6"/>
      <c r="I6" s="6"/>
      <c r="J6" s="6"/>
      <c r="K6" s="6"/>
      <c r="L6" s="6"/>
      <c r="M6" s="6"/>
      <c r="N6" s="6"/>
      <c r="O6" s="6"/>
      <c r="P6" s="6"/>
      <c r="Q6" s="6"/>
      <c r="R6" s="6"/>
      <c r="S6" s="6"/>
      <c r="T6" s="6"/>
      <c r="U6" s="6"/>
      <c r="V6" s="6"/>
      <c r="W6" s="6"/>
      <c r="X6" s="6"/>
    </row>
    <row r="7" spans="2:36" ht="15" customHeight="1">
      <c r="B7" s="71" t="s">
        <v>5</v>
      </c>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
    </row>
    <row r="8" spans="2:36" ht="15" customHeight="1">
      <c r="B8" s="71"/>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
    </row>
    <row r="9" spans="2:36" ht="15" customHeight="1">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
    </row>
    <row r="12" spans="2:36" ht="15" customHeight="1" thickBot="1"/>
    <row r="13" spans="2:36" ht="15" customHeight="1" thickBot="1">
      <c r="B13" s="46" t="s">
        <v>0</v>
      </c>
      <c r="C13" s="47"/>
      <c r="D13" s="47"/>
      <c r="E13" s="47"/>
      <c r="F13" s="47"/>
      <c r="G13" s="48"/>
      <c r="H13" s="8"/>
      <c r="I13" s="9"/>
      <c r="J13" s="46" t="s">
        <v>2</v>
      </c>
      <c r="K13" s="47"/>
      <c r="L13" s="47"/>
      <c r="M13" s="47"/>
      <c r="N13" s="48"/>
      <c r="Q13" s="72" t="s">
        <v>3</v>
      </c>
      <c r="R13" s="73"/>
      <c r="S13" s="73"/>
      <c r="T13" s="73"/>
      <c r="U13" s="73"/>
      <c r="V13" s="73"/>
      <c r="W13" s="73"/>
      <c r="X13" s="73"/>
      <c r="Y13" s="73"/>
      <c r="Z13" s="73"/>
      <c r="AA13" s="73"/>
      <c r="AB13" s="73"/>
      <c r="AC13" s="73"/>
      <c r="AD13" s="73"/>
      <c r="AE13" s="73"/>
      <c r="AF13" s="73"/>
      <c r="AG13" s="73"/>
      <c r="AH13" s="73"/>
      <c r="AI13" s="74"/>
      <c r="AJ13" s="10"/>
    </row>
    <row r="14" spans="2:36" ht="15" customHeight="1">
      <c r="B14" s="49">
        <v>301</v>
      </c>
      <c r="C14" s="50"/>
      <c r="D14" s="50"/>
      <c r="E14" s="50"/>
      <c r="F14" s="50"/>
      <c r="G14" s="63"/>
      <c r="H14" s="11"/>
      <c r="J14" s="49"/>
      <c r="K14" s="50"/>
      <c r="L14" s="50"/>
      <c r="M14" s="50"/>
      <c r="N14" s="63"/>
      <c r="Q14" s="65" t="s">
        <v>11</v>
      </c>
      <c r="R14" s="66"/>
      <c r="S14" s="66"/>
      <c r="T14" s="66"/>
      <c r="U14" s="66"/>
      <c r="V14" s="66"/>
      <c r="W14" s="66"/>
      <c r="X14" s="66"/>
      <c r="Y14" s="66"/>
      <c r="Z14" s="66"/>
      <c r="AA14" s="66"/>
      <c r="AB14" s="66"/>
      <c r="AC14" s="66"/>
      <c r="AD14" s="66"/>
      <c r="AE14" s="66"/>
      <c r="AF14" s="66"/>
      <c r="AG14" s="66"/>
      <c r="AH14" s="66"/>
      <c r="AI14" s="67"/>
      <c r="AJ14" s="12"/>
    </row>
    <row r="15" spans="2:36" ht="15" customHeight="1" thickBot="1">
      <c r="B15" s="52"/>
      <c r="C15" s="53"/>
      <c r="D15" s="53"/>
      <c r="E15" s="53"/>
      <c r="F15" s="53"/>
      <c r="G15" s="64"/>
      <c r="H15" s="11"/>
      <c r="J15" s="52"/>
      <c r="K15" s="53"/>
      <c r="L15" s="53"/>
      <c r="M15" s="53"/>
      <c r="N15" s="64"/>
      <c r="Q15" s="68"/>
      <c r="R15" s="69"/>
      <c r="S15" s="69"/>
      <c r="T15" s="69"/>
      <c r="U15" s="69"/>
      <c r="V15" s="69"/>
      <c r="W15" s="69"/>
      <c r="X15" s="69"/>
      <c r="Y15" s="69"/>
      <c r="Z15" s="69"/>
      <c r="AA15" s="69"/>
      <c r="AB15" s="69"/>
      <c r="AC15" s="69"/>
      <c r="AD15" s="69"/>
      <c r="AE15" s="69"/>
      <c r="AF15" s="69"/>
      <c r="AG15" s="69"/>
      <c r="AH15" s="69"/>
      <c r="AI15" s="70"/>
      <c r="AJ15" s="12"/>
    </row>
    <row r="16" spans="2:36" ht="15" customHeight="1">
      <c r="O16" s="9"/>
      <c r="P16" s="9"/>
      <c r="Q16" s="9"/>
      <c r="R16" s="9"/>
      <c r="S16" s="9"/>
      <c r="T16" s="9"/>
      <c r="U16" s="13"/>
      <c r="V16" s="13"/>
      <c r="W16" s="13"/>
      <c r="X16" s="13"/>
      <c r="Y16" s="13"/>
      <c r="Z16" s="13"/>
      <c r="AA16" s="14"/>
      <c r="AB16" s="14"/>
      <c r="AC16" s="14"/>
      <c r="AD16" s="14"/>
      <c r="AE16" s="14"/>
      <c r="AF16" s="14"/>
      <c r="AG16" s="14"/>
      <c r="AH16" s="14"/>
      <c r="AI16" s="14"/>
      <c r="AJ16" s="14"/>
    </row>
    <row r="17" spans="2:36" ht="15" customHeight="1" thickBot="1">
      <c r="O17" s="9"/>
      <c r="P17" s="9"/>
      <c r="Q17" s="9"/>
      <c r="R17" s="9"/>
      <c r="S17" s="9"/>
      <c r="T17" s="9"/>
      <c r="U17" s="9"/>
      <c r="V17" s="9"/>
      <c r="W17" s="9"/>
      <c r="X17" s="9"/>
      <c r="Y17" s="9"/>
      <c r="Z17" s="9"/>
    </row>
    <row r="18" spans="2:36" ht="15" customHeight="1" thickBot="1">
      <c r="B18" s="46" t="s">
        <v>1</v>
      </c>
      <c r="C18" s="47"/>
      <c r="D18" s="47"/>
      <c r="E18" s="47"/>
      <c r="F18" s="47"/>
      <c r="G18" s="48"/>
      <c r="J18" s="46" t="s">
        <v>6</v>
      </c>
      <c r="K18" s="47"/>
      <c r="L18" s="47"/>
      <c r="M18" s="47"/>
      <c r="N18" s="47"/>
      <c r="O18" s="47"/>
      <c r="P18" s="47"/>
      <c r="Q18" s="47"/>
      <c r="R18" s="47"/>
      <c r="S18" s="47"/>
      <c r="T18" s="47"/>
      <c r="U18" s="48"/>
      <c r="V18" s="15"/>
      <c r="W18" s="9"/>
      <c r="X18" s="46" t="s">
        <v>7</v>
      </c>
      <c r="Y18" s="47"/>
      <c r="Z18" s="47"/>
      <c r="AA18" s="47"/>
      <c r="AB18" s="47"/>
      <c r="AC18" s="47"/>
      <c r="AD18" s="47"/>
      <c r="AE18" s="47"/>
      <c r="AF18" s="47"/>
      <c r="AG18" s="47"/>
      <c r="AH18" s="47"/>
      <c r="AI18" s="48"/>
      <c r="AJ18" s="8"/>
    </row>
    <row r="19" spans="2:36" ht="15" customHeight="1">
      <c r="B19" s="49"/>
      <c r="C19" s="50"/>
      <c r="D19" s="50"/>
      <c r="E19" s="50"/>
      <c r="F19" s="50"/>
      <c r="G19" s="63"/>
      <c r="J19" s="49"/>
      <c r="K19" s="50"/>
      <c r="L19" s="51"/>
      <c r="M19" s="55"/>
      <c r="N19" s="50"/>
      <c r="O19" s="51"/>
      <c r="P19" s="55"/>
      <c r="Q19" s="50"/>
      <c r="R19" s="51"/>
      <c r="S19" s="55"/>
      <c r="T19" s="50"/>
      <c r="U19" s="63"/>
      <c r="V19" s="11"/>
      <c r="W19" s="9"/>
      <c r="X19" s="49"/>
      <c r="Y19" s="50"/>
      <c r="Z19" s="51"/>
      <c r="AA19" s="55"/>
      <c r="AB19" s="50"/>
      <c r="AC19" s="51"/>
      <c r="AD19" s="55"/>
      <c r="AE19" s="50"/>
      <c r="AF19" s="51"/>
      <c r="AG19" s="55"/>
      <c r="AH19" s="50"/>
      <c r="AI19" s="63"/>
      <c r="AJ19" s="16"/>
    </row>
    <row r="20" spans="2:36" ht="15" customHeight="1" thickBot="1">
      <c r="B20" s="52"/>
      <c r="C20" s="53"/>
      <c r="D20" s="53"/>
      <c r="E20" s="53"/>
      <c r="F20" s="53"/>
      <c r="G20" s="64"/>
      <c r="J20" s="52"/>
      <c r="K20" s="53"/>
      <c r="L20" s="54"/>
      <c r="M20" s="62"/>
      <c r="N20" s="53"/>
      <c r="O20" s="54"/>
      <c r="P20" s="62"/>
      <c r="Q20" s="53"/>
      <c r="R20" s="54"/>
      <c r="S20" s="62"/>
      <c r="T20" s="53"/>
      <c r="U20" s="64"/>
      <c r="V20" s="11"/>
      <c r="W20" s="9"/>
      <c r="X20" s="52"/>
      <c r="Y20" s="53"/>
      <c r="Z20" s="54"/>
      <c r="AA20" s="62"/>
      <c r="AB20" s="53"/>
      <c r="AC20" s="54"/>
      <c r="AD20" s="62"/>
      <c r="AE20" s="53"/>
      <c r="AF20" s="54"/>
      <c r="AG20" s="62"/>
      <c r="AH20" s="53"/>
      <c r="AI20" s="64"/>
      <c r="AJ20" s="16"/>
    </row>
    <row r="21" spans="2:36" ht="15" customHeight="1">
      <c r="R21" s="9"/>
      <c r="S21" s="9"/>
      <c r="T21" s="9"/>
      <c r="U21" s="9"/>
      <c r="V21" s="9"/>
      <c r="W21" s="9"/>
      <c r="X21" s="9"/>
      <c r="Y21" s="9"/>
      <c r="Z21" s="9"/>
      <c r="AA21" s="9"/>
      <c r="AB21" s="9"/>
      <c r="AC21" s="9"/>
    </row>
    <row r="22" spans="2:36" ht="15" customHeight="1">
      <c r="R22" s="9"/>
      <c r="S22" s="9"/>
      <c r="T22" s="9"/>
      <c r="U22" s="9"/>
      <c r="V22" s="9"/>
      <c r="W22" s="9"/>
      <c r="X22" s="9"/>
      <c r="Y22" s="9"/>
      <c r="Z22" s="9"/>
      <c r="AA22" s="9"/>
      <c r="AB22" s="9"/>
      <c r="AC22" s="9"/>
    </row>
    <row r="30" spans="2:36" ht="15" customHeight="1" thickBot="1"/>
    <row r="31" spans="2:36" ht="15" customHeight="1" thickBot="1">
      <c r="W31" s="46" t="s">
        <v>8</v>
      </c>
      <c r="X31" s="47"/>
      <c r="Y31" s="47"/>
      <c r="Z31" s="47"/>
      <c r="AA31" s="47"/>
      <c r="AB31" s="47"/>
      <c r="AC31" s="47"/>
      <c r="AD31" s="47"/>
      <c r="AE31" s="47"/>
      <c r="AF31" s="47"/>
      <c r="AG31" s="47"/>
      <c r="AH31" s="48"/>
    </row>
    <row r="32" spans="2:36" ht="15" customHeight="1">
      <c r="W32" s="49"/>
      <c r="X32" s="50"/>
      <c r="Y32" s="51"/>
      <c r="Z32" s="55"/>
      <c r="AA32" s="50"/>
      <c r="AB32" s="56"/>
      <c r="AC32" s="55"/>
      <c r="AD32" s="50"/>
      <c r="AE32" s="56"/>
      <c r="AF32" s="55"/>
      <c r="AG32" s="50"/>
      <c r="AH32" s="60"/>
    </row>
    <row r="33" spans="23:34" ht="15" customHeight="1" thickBot="1">
      <c r="W33" s="52"/>
      <c r="X33" s="53"/>
      <c r="Y33" s="54"/>
      <c r="Z33" s="57"/>
      <c r="AA33" s="58"/>
      <c r="AB33" s="59"/>
      <c r="AC33" s="57"/>
      <c r="AD33" s="58"/>
      <c r="AE33" s="59"/>
      <c r="AF33" s="57"/>
      <c r="AG33" s="58"/>
      <c r="AH33" s="61"/>
    </row>
  </sheetData>
  <mergeCells count="27">
    <mergeCell ref="B7:AI9"/>
    <mergeCell ref="B13:G13"/>
    <mergeCell ref="J13:N13"/>
    <mergeCell ref="Q13:AI13"/>
    <mergeCell ref="D3:I4"/>
    <mergeCell ref="J3:O4"/>
    <mergeCell ref="P3:AG4"/>
    <mergeCell ref="B18:G18"/>
    <mergeCell ref="J18:U18"/>
    <mergeCell ref="X18:AI18"/>
    <mergeCell ref="B14:G15"/>
    <mergeCell ref="J14:N15"/>
    <mergeCell ref="Q14:AI15"/>
    <mergeCell ref="AA19:AC20"/>
    <mergeCell ref="AD19:AF20"/>
    <mergeCell ref="AG19:AI20"/>
    <mergeCell ref="B19:G20"/>
    <mergeCell ref="J19:L20"/>
    <mergeCell ref="M19:O20"/>
    <mergeCell ref="P19:R20"/>
    <mergeCell ref="S19:U20"/>
    <mergeCell ref="X19:Z20"/>
    <mergeCell ref="W31:AH31"/>
    <mergeCell ref="W32:Y33"/>
    <mergeCell ref="Z32:AB33"/>
    <mergeCell ref="AC32:AE33"/>
    <mergeCell ref="AF32:AH33"/>
  </mergeCells>
  <phoneticPr fontId="2"/>
  <printOptions horizontalCentered="1" verticalCentered="1"/>
  <pageMargins left="0.59055118110236227" right="0.59055118110236227" top="0.74803149606299213" bottom="0.74803149606299213" header="0.31496062992125984" footer="0.31496062992125984"/>
  <pageSetup paperSize="11" scale="9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AJ33"/>
  <sheetViews>
    <sheetView view="pageBreakPreview" zoomScaleNormal="70" zoomScaleSheetLayoutView="100" workbookViewId="0">
      <selection activeCell="V27" sqref="V27"/>
    </sheetView>
  </sheetViews>
  <sheetFormatPr defaultColWidth="1.88671875" defaultRowHeight="15" customHeight="1"/>
  <cols>
    <col min="1" max="16384" width="1.88671875" style="1"/>
  </cols>
  <sheetData>
    <row r="3" spans="2:36" ht="15" customHeight="1">
      <c r="D3" s="75" t="s">
        <v>9</v>
      </c>
      <c r="E3" s="75"/>
      <c r="F3" s="75"/>
      <c r="G3" s="75"/>
      <c r="H3" s="75"/>
      <c r="I3" s="75"/>
      <c r="J3" s="76" t="s">
        <v>10</v>
      </c>
      <c r="K3" s="76"/>
      <c r="L3" s="76"/>
      <c r="M3" s="76"/>
      <c r="N3" s="76"/>
      <c r="O3" s="76"/>
      <c r="P3" s="77" t="s">
        <v>4</v>
      </c>
      <c r="Q3" s="77"/>
      <c r="R3" s="77"/>
      <c r="S3" s="77"/>
      <c r="T3" s="77"/>
      <c r="U3" s="77"/>
      <c r="V3" s="77"/>
      <c r="W3" s="77"/>
      <c r="X3" s="77"/>
      <c r="Y3" s="77"/>
      <c r="Z3" s="77"/>
      <c r="AA3" s="77"/>
      <c r="AB3" s="77"/>
      <c r="AC3" s="77"/>
      <c r="AD3" s="77"/>
      <c r="AE3" s="77"/>
      <c r="AF3" s="77"/>
      <c r="AG3" s="77"/>
      <c r="AH3" s="2"/>
      <c r="AI3" s="2"/>
      <c r="AJ3" s="2"/>
    </row>
    <row r="4" spans="2:36" ht="15" customHeight="1">
      <c r="D4" s="75"/>
      <c r="E4" s="75"/>
      <c r="F4" s="75"/>
      <c r="G4" s="75"/>
      <c r="H4" s="75"/>
      <c r="I4" s="75"/>
      <c r="J4" s="76"/>
      <c r="K4" s="76"/>
      <c r="L4" s="76"/>
      <c r="M4" s="76"/>
      <c r="N4" s="76"/>
      <c r="O4" s="76"/>
      <c r="P4" s="77"/>
      <c r="Q4" s="77"/>
      <c r="R4" s="77"/>
      <c r="S4" s="77"/>
      <c r="T4" s="77"/>
      <c r="U4" s="77"/>
      <c r="V4" s="77"/>
      <c r="W4" s="77"/>
      <c r="X4" s="77"/>
      <c r="Y4" s="77"/>
      <c r="Z4" s="77"/>
      <c r="AA4" s="77"/>
      <c r="AB4" s="77"/>
      <c r="AC4" s="77"/>
      <c r="AD4" s="77"/>
      <c r="AE4" s="77"/>
      <c r="AF4" s="77"/>
      <c r="AG4" s="77"/>
      <c r="AH4" s="2"/>
      <c r="AI4" s="2"/>
      <c r="AJ4" s="2"/>
    </row>
    <row r="5" spans="2:36" ht="15" customHeight="1">
      <c r="B5" s="18"/>
      <c r="C5" s="18"/>
      <c r="D5" s="18"/>
      <c r="E5" s="18"/>
      <c r="F5" s="18"/>
      <c r="G5" s="18"/>
      <c r="H5" s="4"/>
      <c r="I5" s="4"/>
      <c r="J5" s="4"/>
      <c r="K5" s="4"/>
      <c r="L5" s="4"/>
      <c r="M5" s="4"/>
      <c r="N5" s="4"/>
      <c r="O5" s="19"/>
      <c r="P5" s="19"/>
      <c r="Q5" s="19"/>
      <c r="R5" s="19"/>
      <c r="S5" s="19"/>
      <c r="T5" s="19"/>
      <c r="U5" s="19"/>
      <c r="V5" s="19"/>
      <c r="W5" s="19"/>
      <c r="X5" s="19"/>
      <c r="Y5" s="19"/>
      <c r="Z5" s="19"/>
      <c r="AA5" s="19"/>
      <c r="AB5" s="19"/>
      <c r="AC5" s="19"/>
      <c r="AD5" s="19"/>
      <c r="AE5" s="19"/>
      <c r="AF5" s="19"/>
      <c r="AG5" s="19"/>
      <c r="AH5" s="19"/>
      <c r="AI5" s="19"/>
      <c r="AJ5" s="19"/>
    </row>
    <row r="6" spans="2:36" ht="15" customHeight="1">
      <c r="B6" s="6"/>
      <c r="C6" s="6"/>
      <c r="D6" s="6"/>
      <c r="E6" s="6"/>
      <c r="F6" s="6"/>
      <c r="G6" s="6"/>
      <c r="H6" s="6"/>
      <c r="I6" s="6"/>
      <c r="J6" s="6"/>
      <c r="K6" s="6"/>
      <c r="L6" s="6"/>
      <c r="M6" s="6"/>
      <c r="N6" s="6"/>
      <c r="O6" s="6"/>
      <c r="P6" s="6"/>
      <c r="Q6" s="6"/>
      <c r="R6" s="6"/>
      <c r="S6" s="6"/>
      <c r="T6" s="6"/>
      <c r="U6" s="6"/>
      <c r="V6" s="6"/>
      <c r="W6" s="6"/>
      <c r="X6" s="6"/>
    </row>
    <row r="7" spans="2:36" ht="15" customHeight="1">
      <c r="B7" s="71" t="s">
        <v>12</v>
      </c>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17"/>
    </row>
    <row r="8" spans="2:36" ht="15" customHeight="1">
      <c r="B8" s="71"/>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17"/>
    </row>
    <row r="9" spans="2:36" ht="15" customHeight="1">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17"/>
    </row>
    <row r="12" spans="2:36" ht="15" customHeight="1" thickBot="1"/>
    <row r="13" spans="2:36" ht="15" customHeight="1" thickBot="1">
      <c r="B13" s="46" t="s">
        <v>0</v>
      </c>
      <c r="C13" s="47"/>
      <c r="D13" s="47"/>
      <c r="E13" s="47"/>
      <c r="F13" s="47"/>
      <c r="G13" s="48"/>
      <c r="H13" s="8"/>
      <c r="I13" s="9"/>
      <c r="J13" s="46" t="s">
        <v>2</v>
      </c>
      <c r="K13" s="47"/>
      <c r="L13" s="47"/>
      <c r="M13" s="47"/>
      <c r="N13" s="48"/>
      <c r="Q13" s="72" t="s">
        <v>3</v>
      </c>
      <c r="R13" s="73"/>
      <c r="S13" s="73"/>
      <c r="T13" s="73"/>
      <c r="U13" s="73"/>
      <c r="V13" s="73"/>
      <c r="W13" s="73"/>
      <c r="X13" s="73"/>
      <c r="Y13" s="73"/>
      <c r="Z13" s="73"/>
      <c r="AA13" s="73"/>
      <c r="AB13" s="73"/>
      <c r="AC13" s="73"/>
      <c r="AD13" s="73"/>
      <c r="AE13" s="73"/>
      <c r="AF13" s="73"/>
      <c r="AG13" s="73"/>
      <c r="AH13" s="73"/>
      <c r="AI13" s="74"/>
      <c r="AJ13" s="10"/>
    </row>
    <row r="14" spans="2:36" ht="15" customHeight="1">
      <c r="B14" s="49">
        <v>501</v>
      </c>
      <c r="C14" s="50"/>
      <c r="D14" s="50"/>
      <c r="E14" s="50"/>
      <c r="F14" s="50"/>
      <c r="G14" s="63"/>
      <c r="H14" s="11"/>
      <c r="J14" s="49"/>
      <c r="K14" s="50"/>
      <c r="L14" s="50"/>
      <c r="M14" s="50"/>
      <c r="N14" s="63"/>
      <c r="Q14" s="65" t="s">
        <v>11</v>
      </c>
      <c r="R14" s="66"/>
      <c r="S14" s="66"/>
      <c r="T14" s="66"/>
      <c r="U14" s="66"/>
      <c r="V14" s="66"/>
      <c r="W14" s="66"/>
      <c r="X14" s="66"/>
      <c r="Y14" s="66"/>
      <c r="Z14" s="66"/>
      <c r="AA14" s="66"/>
      <c r="AB14" s="66"/>
      <c r="AC14" s="66"/>
      <c r="AD14" s="66"/>
      <c r="AE14" s="66"/>
      <c r="AF14" s="66"/>
      <c r="AG14" s="66"/>
      <c r="AH14" s="66"/>
      <c r="AI14" s="67"/>
      <c r="AJ14" s="12"/>
    </row>
    <row r="15" spans="2:36" ht="15" customHeight="1" thickBot="1">
      <c r="B15" s="52"/>
      <c r="C15" s="53"/>
      <c r="D15" s="53"/>
      <c r="E15" s="53"/>
      <c r="F15" s="53"/>
      <c r="G15" s="64"/>
      <c r="H15" s="11"/>
      <c r="J15" s="52"/>
      <c r="K15" s="53"/>
      <c r="L15" s="53"/>
      <c r="M15" s="53"/>
      <c r="N15" s="64"/>
      <c r="Q15" s="68"/>
      <c r="R15" s="69"/>
      <c r="S15" s="69"/>
      <c r="T15" s="69"/>
      <c r="U15" s="69"/>
      <c r="V15" s="69"/>
      <c r="W15" s="69"/>
      <c r="X15" s="69"/>
      <c r="Y15" s="69"/>
      <c r="Z15" s="69"/>
      <c r="AA15" s="69"/>
      <c r="AB15" s="69"/>
      <c r="AC15" s="69"/>
      <c r="AD15" s="69"/>
      <c r="AE15" s="69"/>
      <c r="AF15" s="69"/>
      <c r="AG15" s="69"/>
      <c r="AH15" s="69"/>
      <c r="AI15" s="70"/>
      <c r="AJ15" s="12"/>
    </row>
    <row r="16" spans="2:36" ht="15" customHeight="1">
      <c r="O16" s="9"/>
      <c r="P16" s="9"/>
      <c r="Q16" s="9"/>
      <c r="R16" s="9"/>
      <c r="S16" s="9"/>
      <c r="T16" s="9"/>
      <c r="U16" s="13"/>
      <c r="V16" s="13"/>
      <c r="W16" s="13"/>
      <c r="X16" s="13"/>
      <c r="Y16" s="13"/>
      <c r="Z16" s="13"/>
      <c r="AA16" s="14"/>
      <c r="AB16" s="14"/>
      <c r="AC16" s="14"/>
      <c r="AD16" s="14"/>
      <c r="AE16" s="14"/>
      <c r="AF16" s="14"/>
      <c r="AG16" s="14"/>
      <c r="AH16" s="14"/>
      <c r="AI16" s="14"/>
      <c r="AJ16" s="14"/>
    </row>
    <row r="17" spans="2:36" ht="15" customHeight="1" thickBot="1">
      <c r="O17" s="9"/>
      <c r="P17" s="9"/>
      <c r="Q17" s="9"/>
      <c r="R17" s="9"/>
      <c r="S17" s="9"/>
      <c r="T17" s="9"/>
      <c r="U17" s="9"/>
      <c r="V17" s="9"/>
      <c r="W17" s="9"/>
      <c r="X17" s="9"/>
      <c r="Y17" s="9"/>
      <c r="Z17" s="9"/>
    </row>
    <row r="18" spans="2:36" ht="15" customHeight="1" thickBot="1">
      <c r="B18" s="46" t="s">
        <v>1</v>
      </c>
      <c r="C18" s="47"/>
      <c r="D18" s="47"/>
      <c r="E18" s="47"/>
      <c r="F18" s="47"/>
      <c r="G18" s="48"/>
      <c r="J18" s="46" t="s">
        <v>6</v>
      </c>
      <c r="K18" s="47"/>
      <c r="L18" s="47"/>
      <c r="M18" s="47"/>
      <c r="N18" s="47"/>
      <c r="O18" s="47"/>
      <c r="P18" s="47"/>
      <c r="Q18" s="47"/>
      <c r="R18" s="47"/>
      <c r="S18" s="47"/>
      <c r="T18" s="47"/>
      <c r="U18" s="48"/>
      <c r="V18" s="15"/>
      <c r="W18" s="9"/>
      <c r="X18" s="46" t="s">
        <v>7</v>
      </c>
      <c r="Y18" s="47"/>
      <c r="Z18" s="47"/>
      <c r="AA18" s="47"/>
      <c r="AB18" s="47"/>
      <c r="AC18" s="47"/>
      <c r="AD18" s="47"/>
      <c r="AE18" s="47"/>
      <c r="AF18" s="47"/>
      <c r="AG18" s="47"/>
      <c r="AH18" s="47"/>
      <c r="AI18" s="48"/>
      <c r="AJ18" s="8"/>
    </row>
    <row r="19" spans="2:36" ht="15" customHeight="1">
      <c r="B19" s="49"/>
      <c r="C19" s="50"/>
      <c r="D19" s="50"/>
      <c r="E19" s="50"/>
      <c r="F19" s="50"/>
      <c r="G19" s="63"/>
      <c r="J19" s="49"/>
      <c r="K19" s="50"/>
      <c r="L19" s="51"/>
      <c r="M19" s="55"/>
      <c r="N19" s="50"/>
      <c r="O19" s="51"/>
      <c r="P19" s="55"/>
      <c r="Q19" s="50"/>
      <c r="R19" s="51"/>
      <c r="S19" s="55"/>
      <c r="T19" s="50"/>
      <c r="U19" s="63"/>
      <c r="V19" s="11"/>
      <c r="W19" s="9"/>
      <c r="X19" s="49"/>
      <c r="Y19" s="50"/>
      <c r="Z19" s="51"/>
      <c r="AA19" s="55"/>
      <c r="AB19" s="50"/>
      <c r="AC19" s="51"/>
      <c r="AD19" s="55"/>
      <c r="AE19" s="50"/>
      <c r="AF19" s="51"/>
      <c r="AG19" s="55"/>
      <c r="AH19" s="50"/>
      <c r="AI19" s="63"/>
      <c r="AJ19" s="16"/>
    </row>
    <row r="20" spans="2:36" ht="15" customHeight="1" thickBot="1">
      <c r="B20" s="52"/>
      <c r="C20" s="53"/>
      <c r="D20" s="53"/>
      <c r="E20" s="53"/>
      <c r="F20" s="53"/>
      <c r="G20" s="64"/>
      <c r="J20" s="52"/>
      <c r="K20" s="53"/>
      <c r="L20" s="54"/>
      <c r="M20" s="62"/>
      <c r="N20" s="53"/>
      <c r="O20" s="54"/>
      <c r="P20" s="62"/>
      <c r="Q20" s="53"/>
      <c r="R20" s="54"/>
      <c r="S20" s="62"/>
      <c r="T20" s="53"/>
      <c r="U20" s="64"/>
      <c r="V20" s="11"/>
      <c r="W20" s="9"/>
      <c r="X20" s="52"/>
      <c r="Y20" s="53"/>
      <c r="Z20" s="54"/>
      <c r="AA20" s="62"/>
      <c r="AB20" s="53"/>
      <c r="AC20" s="54"/>
      <c r="AD20" s="62"/>
      <c r="AE20" s="53"/>
      <c r="AF20" s="54"/>
      <c r="AG20" s="62"/>
      <c r="AH20" s="53"/>
      <c r="AI20" s="64"/>
      <c r="AJ20" s="16"/>
    </row>
    <row r="21" spans="2:36" ht="15" customHeight="1">
      <c r="R21" s="9"/>
      <c r="S21" s="9"/>
      <c r="T21" s="9"/>
      <c r="U21" s="9"/>
      <c r="V21" s="9"/>
      <c r="W21" s="9"/>
      <c r="X21" s="9"/>
      <c r="Y21" s="9"/>
      <c r="Z21" s="9"/>
      <c r="AA21" s="9"/>
      <c r="AB21" s="9"/>
      <c r="AC21" s="9"/>
    </row>
    <row r="22" spans="2:36" ht="15" customHeight="1">
      <c r="R22" s="9"/>
      <c r="S22" s="9"/>
      <c r="T22" s="9"/>
      <c r="U22" s="9"/>
      <c r="V22" s="9"/>
      <c r="W22" s="9"/>
      <c r="X22" s="9"/>
      <c r="Y22" s="9"/>
      <c r="Z22" s="9"/>
      <c r="AA22" s="9"/>
      <c r="AB22" s="9"/>
      <c r="AC22" s="9"/>
    </row>
    <row r="30" spans="2:36" ht="15" customHeight="1" thickBot="1"/>
    <row r="31" spans="2:36" ht="15" customHeight="1" thickBot="1">
      <c r="W31" s="46" t="s">
        <v>8</v>
      </c>
      <c r="X31" s="47"/>
      <c r="Y31" s="47"/>
      <c r="Z31" s="47"/>
      <c r="AA31" s="47"/>
      <c r="AB31" s="47"/>
      <c r="AC31" s="47"/>
      <c r="AD31" s="47"/>
      <c r="AE31" s="47"/>
      <c r="AF31" s="47"/>
      <c r="AG31" s="47"/>
      <c r="AH31" s="48"/>
    </row>
    <row r="32" spans="2:36" ht="15" customHeight="1">
      <c r="W32" s="49"/>
      <c r="X32" s="50"/>
      <c r="Y32" s="51"/>
      <c r="Z32" s="55"/>
      <c r="AA32" s="50"/>
      <c r="AB32" s="56"/>
      <c r="AC32" s="55"/>
      <c r="AD32" s="50"/>
      <c r="AE32" s="56"/>
      <c r="AF32" s="55"/>
      <c r="AG32" s="50"/>
      <c r="AH32" s="60"/>
    </row>
    <row r="33" spans="23:34" ht="15" customHeight="1" thickBot="1">
      <c r="W33" s="52"/>
      <c r="X33" s="53"/>
      <c r="Y33" s="54"/>
      <c r="Z33" s="57"/>
      <c r="AA33" s="58"/>
      <c r="AB33" s="59"/>
      <c r="AC33" s="57"/>
      <c r="AD33" s="58"/>
      <c r="AE33" s="59"/>
      <c r="AF33" s="57"/>
      <c r="AG33" s="58"/>
      <c r="AH33" s="61"/>
    </row>
  </sheetData>
  <mergeCells count="27">
    <mergeCell ref="D3:I4"/>
    <mergeCell ref="J3:O4"/>
    <mergeCell ref="P3:AG4"/>
    <mergeCell ref="B7:AI9"/>
    <mergeCell ref="B13:G13"/>
    <mergeCell ref="J13:N13"/>
    <mergeCell ref="Q13:AI13"/>
    <mergeCell ref="B14:G15"/>
    <mergeCell ref="J14:N15"/>
    <mergeCell ref="Q14:AI15"/>
    <mergeCell ref="B18:G18"/>
    <mergeCell ref="J18:U18"/>
    <mergeCell ref="X18:AI18"/>
    <mergeCell ref="B19:G20"/>
    <mergeCell ref="J19:L20"/>
    <mergeCell ref="M19:O20"/>
    <mergeCell ref="P19:R20"/>
    <mergeCell ref="S19:U20"/>
    <mergeCell ref="AA19:AC20"/>
    <mergeCell ref="AD19:AF20"/>
    <mergeCell ref="AG19:AI20"/>
    <mergeCell ref="W31:AH31"/>
    <mergeCell ref="W32:Y33"/>
    <mergeCell ref="Z32:AB33"/>
    <mergeCell ref="AC32:AE33"/>
    <mergeCell ref="AF32:AH33"/>
    <mergeCell ref="X19:Z20"/>
  </mergeCells>
  <phoneticPr fontId="2"/>
  <printOptions horizontalCentered="1" verticalCentered="1"/>
  <pageMargins left="0.59055118110236227" right="0.59055118110236227" top="0.74803149606299213" bottom="0.74803149606299213" header="0.31496062992125984" footer="0.31496062992125984"/>
  <pageSetup paperSize="11" scale="9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3:AL40"/>
  <sheetViews>
    <sheetView view="pageBreakPreview" zoomScale="70" zoomScaleNormal="70" zoomScaleSheetLayoutView="70" workbookViewId="0">
      <selection activeCell="U31" sqref="U31"/>
    </sheetView>
  </sheetViews>
  <sheetFormatPr defaultColWidth="2.6640625" defaultRowHeight="19.5" customHeight="1"/>
  <cols>
    <col min="1" max="16384" width="2.6640625" style="20"/>
  </cols>
  <sheetData>
    <row r="3" spans="3:38" ht="19.5" customHeight="1">
      <c r="E3" s="100" t="s">
        <v>13</v>
      </c>
      <c r="F3" s="100"/>
      <c r="G3" s="100"/>
      <c r="H3" s="100"/>
      <c r="I3" s="100"/>
      <c r="J3" s="100"/>
      <c r="K3" s="101" t="s">
        <v>10</v>
      </c>
      <c r="L3" s="102"/>
      <c r="M3" s="102"/>
      <c r="N3" s="102"/>
      <c r="O3" s="102"/>
      <c r="P3" s="102"/>
      <c r="Q3" s="103" t="s">
        <v>4</v>
      </c>
      <c r="R3" s="103"/>
      <c r="S3" s="103"/>
      <c r="T3" s="103"/>
      <c r="U3" s="103"/>
      <c r="V3" s="103"/>
      <c r="W3" s="103"/>
      <c r="X3" s="103"/>
      <c r="Y3" s="103"/>
      <c r="Z3" s="103"/>
      <c r="AA3" s="103"/>
      <c r="AB3" s="103"/>
      <c r="AC3" s="103"/>
      <c r="AD3" s="103"/>
      <c r="AE3" s="103"/>
      <c r="AF3" s="103"/>
      <c r="AG3" s="103"/>
      <c r="AH3" s="103"/>
      <c r="AI3" s="21"/>
      <c r="AJ3" s="21"/>
      <c r="AK3" s="21"/>
      <c r="AL3" s="21"/>
    </row>
    <row r="4" spans="3:38" ht="19.5" customHeight="1">
      <c r="E4" s="100"/>
      <c r="F4" s="100"/>
      <c r="G4" s="100"/>
      <c r="H4" s="100"/>
      <c r="I4" s="100"/>
      <c r="J4" s="100"/>
      <c r="K4" s="102"/>
      <c r="L4" s="102"/>
      <c r="M4" s="102"/>
      <c r="N4" s="102"/>
      <c r="O4" s="102"/>
      <c r="P4" s="102"/>
      <c r="Q4" s="103"/>
      <c r="R4" s="103"/>
      <c r="S4" s="103"/>
      <c r="T4" s="103"/>
      <c r="U4" s="103"/>
      <c r="V4" s="103"/>
      <c r="W4" s="103"/>
      <c r="X4" s="103"/>
      <c r="Y4" s="103"/>
      <c r="Z4" s="103"/>
      <c r="AA4" s="103"/>
      <c r="AB4" s="103"/>
      <c r="AC4" s="103"/>
      <c r="AD4" s="103"/>
      <c r="AE4" s="103"/>
      <c r="AF4" s="103"/>
      <c r="AG4" s="103"/>
      <c r="AH4" s="103"/>
      <c r="AI4" s="21"/>
      <c r="AJ4" s="21"/>
      <c r="AK4" s="21"/>
      <c r="AL4" s="21"/>
    </row>
    <row r="5" spans="3:38" ht="19.5" customHeight="1">
      <c r="E5" s="22"/>
      <c r="F5" s="22"/>
      <c r="G5" s="22"/>
      <c r="H5" s="22"/>
      <c r="I5" s="22"/>
      <c r="J5" s="22"/>
      <c r="K5" s="23"/>
      <c r="L5" s="23"/>
      <c r="M5" s="23"/>
      <c r="N5" s="23"/>
      <c r="O5" s="23"/>
      <c r="P5" s="23"/>
      <c r="Q5" s="24"/>
      <c r="R5" s="24"/>
      <c r="S5" s="24"/>
      <c r="T5" s="24"/>
      <c r="U5" s="24"/>
      <c r="V5" s="24"/>
      <c r="W5" s="24"/>
      <c r="X5" s="24"/>
      <c r="Y5" s="24"/>
      <c r="Z5" s="24"/>
      <c r="AA5" s="24"/>
      <c r="AB5" s="24"/>
      <c r="AC5" s="24"/>
      <c r="AD5" s="24"/>
      <c r="AE5" s="24"/>
      <c r="AF5" s="24"/>
      <c r="AG5" s="24"/>
      <c r="AH5" s="24"/>
      <c r="AI5" s="21"/>
      <c r="AJ5" s="21"/>
      <c r="AK5" s="21"/>
      <c r="AL5" s="21"/>
    </row>
    <row r="6" spans="3:38" ht="19.5" customHeight="1">
      <c r="C6" s="25"/>
      <c r="D6" s="25"/>
      <c r="E6" s="25"/>
      <c r="F6" s="25"/>
      <c r="G6" s="25"/>
      <c r="H6" s="25"/>
      <c r="I6" s="26"/>
      <c r="J6" s="26"/>
      <c r="K6" s="26"/>
      <c r="L6" s="26"/>
      <c r="M6" s="26"/>
      <c r="N6" s="26"/>
      <c r="O6" s="26"/>
      <c r="P6" s="27"/>
      <c r="Q6" s="27"/>
      <c r="R6" s="27"/>
      <c r="S6" s="27"/>
      <c r="T6" s="27"/>
      <c r="U6" s="27"/>
      <c r="V6" s="27"/>
      <c r="W6" s="27"/>
      <c r="X6" s="27"/>
      <c r="Y6" s="27"/>
      <c r="Z6" s="27"/>
      <c r="AA6" s="27"/>
      <c r="AB6" s="27"/>
      <c r="AC6" s="27"/>
      <c r="AD6" s="27"/>
      <c r="AE6" s="27"/>
      <c r="AF6" s="27"/>
      <c r="AG6" s="27"/>
      <c r="AH6" s="27"/>
      <c r="AI6" s="27"/>
      <c r="AJ6" s="27"/>
      <c r="AK6" s="27"/>
      <c r="AL6" s="27"/>
    </row>
    <row r="7" spans="3:38" ht="19.5" customHeight="1">
      <c r="C7" s="28"/>
      <c r="D7" s="28"/>
      <c r="E7" s="28"/>
      <c r="F7" s="28"/>
      <c r="G7" s="28"/>
      <c r="H7" s="28"/>
      <c r="I7" s="28"/>
      <c r="J7" s="28"/>
      <c r="K7" s="28"/>
      <c r="L7" s="28"/>
      <c r="M7" s="28"/>
      <c r="N7" s="28"/>
      <c r="O7" s="28"/>
      <c r="P7" s="28"/>
      <c r="Q7" s="28"/>
      <c r="R7" s="28"/>
      <c r="S7" s="28"/>
      <c r="T7" s="28"/>
      <c r="U7" s="28"/>
      <c r="V7" s="28"/>
      <c r="W7" s="28"/>
      <c r="X7" s="28"/>
      <c r="Y7" s="28"/>
    </row>
    <row r="8" spans="3:38" ht="19.5" customHeight="1">
      <c r="C8" s="104" t="s">
        <v>14</v>
      </c>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29"/>
      <c r="AL8" s="29"/>
    </row>
    <row r="9" spans="3:38" ht="19.5" customHeight="1">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29"/>
      <c r="AL9" s="29"/>
    </row>
    <row r="10" spans="3:38" ht="19.5" customHeight="1">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29"/>
      <c r="AL10" s="29"/>
    </row>
    <row r="14" spans="3:38" ht="19.5" customHeight="1" thickBot="1"/>
    <row r="15" spans="3:38" ht="19.5" customHeight="1" thickBot="1">
      <c r="C15" s="97" t="s">
        <v>0</v>
      </c>
      <c r="D15" s="98"/>
      <c r="E15" s="98"/>
      <c r="F15" s="98"/>
      <c r="G15" s="98"/>
      <c r="H15" s="99"/>
      <c r="I15" s="30"/>
      <c r="J15" s="21"/>
      <c r="K15" s="97" t="s">
        <v>2</v>
      </c>
      <c r="L15" s="98"/>
      <c r="M15" s="98"/>
      <c r="N15" s="98"/>
      <c r="O15" s="99"/>
      <c r="R15" s="105" t="s">
        <v>3</v>
      </c>
      <c r="S15" s="106"/>
      <c r="T15" s="106"/>
      <c r="U15" s="106"/>
      <c r="V15" s="106"/>
      <c r="W15" s="106"/>
      <c r="X15" s="106"/>
      <c r="Y15" s="106"/>
      <c r="Z15" s="106"/>
      <c r="AA15" s="106"/>
      <c r="AB15" s="106"/>
      <c r="AC15" s="106"/>
      <c r="AD15" s="106"/>
      <c r="AE15" s="106"/>
      <c r="AF15" s="106"/>
      <c r="AG15" s="106"/>
      <c r="AH15" s="106"/>
      <c r="AI15" s="106"/>
      <c r="AJ15" s="107"/>
      <c r="AK15" s="31"/>
      <c r="AL15" s="31"/>
    </row>
    <row r="16" spans="3:38" ht="19.5" customHeight="1">
      <c r="C16" s="89">
        <v>201</v>
      </c>
      <c r="D16" s="79"/>
      <c r="E16" s="79"/>
      <c r="F16" s="79"/>
      <c r="G16" s="79"/>
      <c r="H16" s="84"/>
      <c r="I16" s="29"/>
      <c r="K16" s="89"/>
      <c r="L16" s="79"/>
      <c r="M16" s="79"/>
      <c r="N16" s="79"/>
      <c r="O16" s="84"/>
      <c r="R16" s="91" t="s">
        <v>16</v>
      </c>
      <c r="S16" s="92"/>
      <c r="T16" s="92"/>
      <c r="U16" s="92"/>
      <c r="V16" s="92"/>
      <c r="W16" s="92"/>
      <c r="X16" s="92"/>
      <c r="Y16" s="92"/>
      <c r="Z16" s="92"/>
      <c r="AA16" s="92"/>
      <c r="AB16" s="92"/>
      <c r="AC16" s="92"/>
      <c r="AD16" s="92"/>
      <c r="AE16" s="92"/>
      <c r="AF16" s="92"/>
      <c r="AG16" s="92"/>
      <c r="AH16" s="92"/>
      <c r="AI16" s="92"/>
      <c r="AJ16" s="93"/>
      <c r="AK16" s="32"/>
      <c r="AL16" s="32"/>
    </row>
    <row r="17" spans="3:38" ht="19.5" customHeight="1" thickBot="1">
      <c r="C17" s="90"/>
      <c r="D17" s="82"/>
      <c r="E17" s="82"/>
      <c r="F17" s="82"/>
      <c r="G17" s="82"/>
      <c r="H17" s="85"/>
      <c r="I17" s="29"/>
      <c r="K17" s="90"/>
      <c r="L17" s="82"/>
      <c r="M17" s="82"/>
      <c r="N17" s="82"/>
      <c r="O17" s="85"/>
      <c r="R17" s="94"/>
      <c r="S17" s="95"/>
      <c r="T17" s="95"/>
      <c r="U17" s="95"/>
      <c r="V17" s="95"/>
      <c r="W17" s="95"/>
      <c r="X17" s="95"/>
      <c r="Y17" s="95"/>
      <c r="Z17" s="95"/>
      <c r="AA17" s="95"/>
      <c r="AB17" s="95"/>
      <c r="AC17" s="95"/>
      <c r="AD17" s="95"/>
      <c r="AE17" s="95"/>
      <c r="AF17" s="95"/>
      <c r="AG17" s="95"/>
      <c r="AH17" s="95"/>
      <c r="AI17" s="95"/>
      <c r="AJ17" s="96"/>
      <c r="AK17" s="32"/>
      <c r="AL17" s="32"/>
    </row>
    <row r="18" spans="3:38" ht="19.5" customHeight="1">
      <c r="P18" s="21"/>
      <c r="Q18" s="21"/>
      <c r="R18" s="21"/>
      <c r="S18" s="21"/>
      <c r="T18" s="21"/>
      <c r="U18" s="21"/>
      <c r="V18" s="33"/>
      <c r="W18" s="33"/>
      <c r="X18" s="33"/>
      <c r="Y18" s="33"/>
      <c r="Z18" s="33"/>
      <c r="AA18" s="33"/>
      <c r="AB18" s="34"/>
      <c r="AC18" s="34"/>
      <c r="AD18" s="34"/>
      <c r="AE18" s="34"/>
      <c r="AF18" s="34"/>
      <c r="AG18" s="34"/>
      <c r="AH18" s="34"/>
      <c r="AI18" s="34"/>
      <c r="AJ18" s="34"/>
      <c r="AK18" s="34"/>
      <c r="AL18" s="34"/>
    </row>
    <row r="19" spans="3:38" ht="19.5" customHeight="1">
      <c r="P19" s="21"/>
      <c r="Q19" s="21"/>
      <c r="R19" s="21"/>
      <c r="S19" s="21"/>
      <c r="T19" s="21"/>
      <c r="U19" s="21"/>
      <c r="V19" s="33"/>
      <c r="W19" s="33"/>
      <c r="X19" s="33"/>
      <c r="Y19" s="33"/>
      <c r="Z19" s="33"/>
      <c r="AA19" s="33"/>
      <c r="AB19" s="34"/>
      <c r="AC19" s="34"/>
      <c r="AD19" s="34"/>
      <c r="AE19" s="34"/>
      <c r="AF19" s="34"/>
      <c r="AG19" s="34"/>
      <c r="AH19" s="34"/>
      <c r="AI19" s="34"/>
      <c r="AJ19" s="34"/>
      <c r="AK19" s="34"/>
      <c r="AL19" s="34"/>
    </row>
    <row r="20" spans="3:38" ht="19.5" customHeight="1" thickBot="1">
      <c r="P20" s="21"/>
      <c r="Q20" s="21"/>
      <c r="R20" s="21"/>
      <c r="S20" s="21"/>
      <c r="T20" s="21"/>
      <c r="U20" s="21"/>
      <c r="V20" s="21"/>
      <c r="W20" s="21"/>
      <c r="X20" s="21"/>
      <c r="Y20" s="21"/>
      <c r="Z20" s="21"/>
      <c r="AA20" s="21"/>
    </row>
    <row r="21" spans="3:38" ht="19.5" customHeight="1" thickBot="1">
      <c r="C21" s="97" t="s">
        <v>1</v>
      </c>
      <c r="D21" s="98"/>
      <c r="E21" s="98"/>
      <c r="F21" s="98"/>
      <c r="G21" s="98"/>
      <c r="H21" s="99"/>
      <c r="K21" s="97" t="s">
        <v>15</v>
      </c>
      <c r="L21" s="98"/>
      <c r="M21" s="98"/>
      <c r="N21" s="98"/>
      <c r="O21" s="98"/>
      <c r="P21" s="98"/>
      <c r="Q21" s="98"/>
      <c r="R21" s="98"/>
      <c r="S21" s="98"/>
      <c r="T21" s="98"/>
      <c r="U21" s="98"/>
      <c r="V21" s="99"/>
      <c r="W21" s="35"/>
      <c r="X21" s="21"/>
      <c r="Y21" s="97" t="s">
        <v>7</v>
      </c>
      <c r="Z21" s="98"/>
      <c r="AA21" s="98"/>
      <c r="AB21" s="98"/>
      <c r="AC21" s="98"/>
      <c r="AD21" s="98"/>
      <c r="AE21" s="98"/>
      <c r="AF21" s="98"/>
      <c r="AG21" s="98"/>
      <c r="AH21" s="98"/>
      <c r="AI21" s="98"/>
      <c r="AJ21" s="99"/>
      <c r="AK21" s="30"/>
      <c r="AL21" s="30"/>
    </row>
    <row r="22" spans="3:38" ht="19.5" customHeight="1">
      <c r="C22" s="89"/>
      <c r="D22" s="79"/>
      <c r="E22" s="79"/>
      <c r="F22" s="79"/>
      <c r="G22" s="79"/>
      <c r="H22" s="84"/>
      <c r="K22" s="89"/>
      <c r="L22" s="79"/>
      <c r="M22" s="80"/>
      <c r="N22" s="78"/>
      <c r="O22" s="79"/>
      <c r="P22" s="80"/>
      <c r="Q22" s="78"/>
      <c r="R22" s="79"/>
      <c r="S22" s="80"/>
      <c r="T22" s="78"/>
      <c r="U22" s="79"/>
      <c r="V22" s="84"/>
      <c r="W22" s="29"/>
      <c r="X22" s="21"/>
      <c r="Y22" s="89"/>
      <c r="Z22" s="79"/>
      <c r="AA22" s="80"/>
      <c r="AB22" s="78"/>
      <c r="AC22" s="79"/>
      <c r="AD22" s="80"/>
      <c r="AE22" s="78"/>
      <c r="AF22" s="79"/>
      <c r="AG22" s="80"/>
      <c r="AH22" s="78"/>
      <c r="AI22" s="79"/>
      <c r="AJ22" s="84"/>
      <c r="AK22" s="36"/>
      <c r="AL22" s="36"/>
    </row>
    <row r="23" spans="3:38" ht="19.5" customHeight="1" thickBot="1">
      <c r="C23" s="90"/>
      <c r="D23" s="82"/>
      <c r="E23" s="82"/>
      <c r="F23" s="82"/>
      <c r="G23" s="82"/>
      <c r="H23" s="85"/>
      <c r="K23" s="90"/>
      <c r="L23" s="82"/>
      <c r="M23" s="83"/>
      <c r="N23" s="81"/>
      <c r="O23" s="82"/>
      <c r="P23" s="83"/>
      <c r="Q23" s="81"/>
      <c r="R23" s="82"/>
      <c r="S23" s="83"/>
      <c r="T23" s="81"/>
      <c r="U23" s="82"/>
      <c r="V23" s="85"/>
      <c r="W23" s="29"/>
      <c r="X23" s="21"/>
      <c r="Y23" s="90"/>
      <c r="Z23" s="82"/>
      <c r="AA23" s="83"/>
      <c r="AB23" s="81"/>
      <c r="AC23" s="82"/>
      <c r="AD23" s="83"/>
      <c r="AE23" s="81"/>
      <c r="AF23" s="82"/>
      <c r="AG23" s="83"/>
      <c r="AH23" s="81"/>
      <c r="AI23" s="82"/>
      <c r="AJ23" s="85"/>
      <c r="AK23" s="36"/>
      <c r="AL23" s="36"/>
    </row>
    <row r="24" spans="3:38" ht="19.5" customHeight="1">
      <c r="S24" s="21"/>
      <c r="T24" s="21"/>
      <c r="U24" s="21"/>
      <c r="V24" s="21"/>
      <c r="W24" s="21"/>
      <c r="X24" s="21"/>
      <c r="Y24" s="21"/>
      <c r="Z24" s="21"/>
      <c r="AA24" s="21"/>
      <c r="AB24" s="21"/>
      <c r="AC24" s="21"/>
      <c r="AD24" s="21"/>
    </row>
    <row r="25" spans="3:38" ht="19.5" customHeight="1">
      <c r="S25" s="21"/>
      <c r="T25" s="21"/>
      <c r="U25" s="21"/>
      <c r="V25" s="21"/>
      <c r="W25" s="21"/>
      <c r="X25" s="21"/>
      <c r="Y25" s="21"/>
      <c r="Z25" s="21"/>
      <c r="AA25" s="21"/>
      <c r="AB25" s="21"/>
      <c r="AC25" s="21"/>
      <c r="AD25" s="21"/>
    </row>
    <row r="36" spans="23:35" ht="19.5" customHeight="1">
      <c r="W36" s="37"/>
      <c r="X36" s="37"/>
      <c r="Y36" s="37"/>
      <c r="Z36" s="37"/>
      <c r="AA36" s="37"/>
      <c r="AB36" s="37"/>
      <c r="AC36" s="37"/>
      <c r="AD36" s="37"/>
      <c r="AE36" s="37"/>
      <c r="AF36" s="37"/>
      <c r="AG36" s="37"/>
      <c r="AH36" s="37"/>
      <c r="AI36" s="37"/>
    </row>
    <row r="37" spans="23:35" ht="19.5" customHeight="1">
      <c r="W37" s="37"/>
      <c r="X37" s="86"/>
      <c r="Y37" s="86"/>
      <c r="Z37" s="86"/>
      <c r="AA37" s="86"/>
      <c r="AB37" s="86"/>
      <c r="AC37" s="86"/>
      <c r="AD37" s="86"/>
      <c r="AE37" s="86"/>
      <c r="AF37" s="86"/>
      <c r="AG37" s="86"/>
      <c r="AH37" s="86"/>
      <c r="AI37" s="86"/>
    </row>
    <row r="38" spans="23:35" ht="19.5" customHeight="1">
      <c r="W38" s="37"/>
      <c r="X38" s="87"/>
      <c r="Y38" s="87"/>
      <c r="Z38" s="87"/>
      <c r="AA38" s="87"/>
      <c r="AB38" s="87"/>
      <c r="AC38" s="88"/>
      <c r="AD38" s="87"/>
      <c r="AE38" s="87"/>
      <c r="AF38" s="88"/>
      <c r="AG38" s="87"/>
      <c r="AH38" s="87"/>
      <c r="AI38" s="88"/>
    </row>
    <row r="39" spans="23:35" ht="19.5" customHeight="1">
      <c r="W39" s="37"/>
      <c r="X39" s="87"/>
      <c r="Y39" s="87"/>
      <c r="Z39" s="87"/>
      <c r="AA39" s="88"/>
      <c r="AB39" s="88"/>
      <c r="AC39" s="88"/>
      <c r="AD39" s="88"/>
      <c r="AE39" s="88"/>
      <c r="AF39" s="88"/>
      <c r="AG39" s="88"/>
      <c r="AH39" s="88"/>
      <c r="AI39" s="88"/>
    </row>
    <row r="40" spans="23:35" ht="19.5" customHeight="1">
      <c r="W40" s="37"/>
      <c r="X40" s="37"/>
      <c r="Y40" s="37"/>
      <c r="Z40" s="37"/>
      <c r="AA40" s="37"/>
      <c r="AB40" s="37"/>
      <c r="AC40" s="37"/>
      <c r="AD40" s="37"/>
      <c r="AE40" s="37"/>
      <c r="AF40" s="37"/>
      <c r="AG40" s="37"/>
      <c r="AH40" s="37"/>
      <c r="AI40" s="37"/>
    </row>
  </sheetData>
  <mergeCells count="27">
    <mergeCell ref="E3:J4"/>
    <mergeCell ref="K3:P4"/>
    <mergeCell ref="Q3:AH4"/>
    <mergeCell ref="C8:AJ10"/>
    <mergeCell ref="C15:H15"/>
    <mergeCell ref="K15:O15"/>
    <mergeCell ref="R15:AJ15"/>
    <mergeCell ref="C16:H17"/>
    <mergeCell ref="K16:O17"/>
    <mergeCell ref="R16:AJ17"/>
    <mergeCell ref="C21:H21"/>
    <mergeCell ref="K21:V21"/>
    <mergeCell ref="Y21:AJ21"/>
    <mergeCell ref="C22:H23"/>
    <mergeCell ref="K22:M23"/>
    <mergeCell ref="N22:P23"/>
    <mergeCell ref="Q22:S23"/>
    <mergeCell ref="T22:V23"/>
    <mergeCell ref="AB22:AD23"/>
    <mergeCell ref="AE22:AG23"/>
    <mergeCell ref="AH22:AJ23"/>
    <mergeCell ref="X37:AI37"/>
    <mergeCell ref="X38:Z39"/>
    <mergeCell ref="AA38:AC39"/>
    <mergeCell ref="AD38:AF39"/>
    <mergeCell ref="AG38:AI39"/>
    <mergeCell ref="Y22:AA23"/>
  </mergeCells>
  <phoneticPr fontId="2"/>
  <printOptions horizontalCentered="1" verticalCentered="1"/>
  <pageMargins left="0.59055118110236227" right="0.59055118110236227" top="0.74803149606299213" bottom="0.74803149606299213" header="0.31496062992125984" footer="0.31496062992125984"/>
  <pageSetup paperSize="9" scale="97"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view="pageBreakPreview" topLeftCell="A61" zoomScaleNormal="100" zoomScaleSheetLayoutView="100" workbookViewId="0">
      <selection sqref="A1:J1"/>
    </sheetView>
  </sheetViews>
  <sheetFormatPr defaultRowHeight="13.2"/>
  <cols>
    <col min="1" max="1" width="12.109375" style="38" customWidth="1"/>
    <col min="2" max="3" width="9.88671875" style="38" customWidth="1"/>
    <col min="4" max="4" width="19" style="38" customWidth="1"/>
    <col min="5" max="5" width="3" style="38" customWidth="1"/>
    <col min="6" max="6" width="19" style="38" customWidth="1"/>
    <col min="7" max="10" width="9.88671875" style="38" customWidth="1"/>
    <col min="11" max="11" width="1.88671875" style="38" customWidth="1"/>
    <col min="12" max="258" width="9.109375" style="38"/>
    <col min="259" max="259" width="18.109375" style="38" customWidth="1"/>
    <col min="260" max="261" width="9.109375" style="38"/>
    <col min="262" max="262" width="9" style="38" customWidth="1"/>
    <col min="263" max="263" width="23.5546875" style="38" customWidth="1"/>
    <col min="264" max="264" width="8.109375" style="38" customWidth="1"/>
    <col min="265" max="265" width="27.109375" style="38" customWidth="1"/>
    <col min="266" max="514" width="9.109375" style="38"/>
    <col min="515" max="515" width="18.109375" style="38" customWidth="1"/>
    <col min="516" max="517" width="9.109375" style="38"/>
    <col min="518" max="518" width="9" style="38" customWidth="1"/>
    <col min="519" max="519" width="23.5546875" style="38" customWidth="1"/>
    <col min="520" max="520" width="8.109375" style="38" customWidth="1"/>
    <col min="521" max="521" width="27.109375" style="38" customWidth="1"/>
    <col min="522" max="770" width="9.109375" style="38"/>
    <col min="771" max="771" width="18.109375" style="38" customWidth="1"/>
    <col min="772" max="773" width="9.109375" style="38"/>
    <col min="774" max="774" width="9" style="38" customWidth="1"/>
    <col min="775" max="775" width="23.5546875" style="38" customWidth="1"/>
    <col min="776" max="776" width="8.109375" style="38" customWidth="1"/>
    <col min="777" max="777" width="27.109375" style="38" customWidth="1"/>
    <col min="778" max="1026" width="9.109375" style="38"/>
    <col min="1027" max="1027" width="18.109375" style="38" customWidth="1"/>
    <col min="1028" max="1029" width="9.109375" style="38"/>
    <col min="1030" max="1030" width="9" style="38" customWidth="1"/>
    <col min="1031" max="1031" width="23.5546875" style="38" customWidth="1"/>
    <col min="1032" max="1032" width="8.109375" style="38" customWidth="1"/>
    <col min="1033" max="1033" width="27.109375" style="38" customWidth="1"/>
    <col min="1034" max="1282" width="9.109375" style="38"/>
    <col min="1283" max="1283" width="18.109375" style="38" customWidth="1"/>
    <col min="1284" max="1285" width="9.109375" style="38"/>
    <col min="1286" max="1286" width="9" style="38" customWidth="1"/>
    <col min="1287" max="1287" width="23.5546875" style="38" customWidth="1"/>
    <col min="1288" max="1288" width="8.109375" style="38" customWidth="1"/>
    <col min="1289" max="1289" width="27.109375" style="38" customWidth="1"/>
    <col min="1290" max="1538" width="9.109375" style="38"/>
    <col min="1539" max="1539" width="18.109375" style="38" customWidth="1"/>
    <col min="1540" max="1541" width="9.109375" style="38"/>
    <col min="1542" max="1542" width="9" style="38" customWidth="1"/>
    <col min="1543" max="1543" width="23.5546875" style="38" customWidth="1"/>
    <col min="1544" max="1544" width="8.109375" style="38" customWidth="1"/>
    <col min="1545" max="1545" width="27.109375" style="38" customWidth="1"/>
    <col min="1546" max="1794" width="9.109375" style="38"/>
    <col min="1795" max="1795" width="18.109375" style="38" customWidth="1"/>
    <col min="1796" max="1797" width="9.109375" style="38"/>
    <col min="1798" max="1798" width="9" style="38" customWidth="1"/>
    <col min="1799" max="1799" width="23.5546875" style="38" customWidth="1"/>
    <col min="1800" max="1800" width="8.109375" style="38" customWidth="1"/>
    <col min="1801" max="1801" width="27.109375" style="38" customWidth="1"/>
    <col min="1802" max="2050" width="9.109375" style="38"/>
    <col min="2051" max="2051" width="18.109375" style="38" customWidth="1"/>
    <col min="2052" max="2053" width="9.109375" style="38"/>
    <col min="2054" max="2054" width="9" style="38" customWidth="1"/>
    <col min="2055" max="2055" width="23.5546875" style="38" customWidth="1"/>
    <col min="2056" max="2056" width="8.109375" style="38" customWidth="1"/>
    <col min="2057" max="2057" width="27.109375" style="38" customWidth="1"/>
    <col min="2058" max="2306" width="9.109375" style="38"/>
    <col min="2307" max="2307" width="18.109375" style="38" customWidth="1"/>
    <col min="2308" max="2309" width="9.109375" style="38"/>
    <col min="2310" max="2310" width="9" style="38" customWidth="1"/>
    <col min="2311" max="2311" width="23.5546875" style="38" customWidth="1"/>
    <col min="2312" max="2312" width="8.109375" style="38" customWidth="1"/>
    <col min="2313" max="2313" width="27.109375" style="38" customWidth="1"/>
    <col min="2314" max="2562" width="9.109375" style="38"/>
    <col min="2563" max="2563" width="18.109375" style="38" customWidth="1"/>
    <col min="2564" max="2565" width="9.109375" style="38"/>
    <col min="2566" max="2566" width="9" style="38" customWidth="1"/>
    <col min="2567" max="2567" width="23.5546875" style="38" customWidth="1"/>
    <col min="2568" max="2568" width="8.109375" style="38" customWidth="1"/>
    <col min="2569" max="2569" width="27.109375" style="38" customWidth="1"/>
    <col min="2570" max="2818" width="9.109375" style="38"/>
    <col min="2819" max="2819" width="18.109375" style="38" customWidth="1"/>
    <col min="2820" max="2821" width="9.109375" style="38"/>
    <col min="2822" max="2822" width="9" style="38" customWidth="1"/>
    <col min="2823" max="2823" width="23.5546875" style="38" customWidth="1"/>
    <col min="2824" max="2824" width="8.109375" style="38" customWidth="1"/>
    <col min="2825" max="2825" width="27.109375" style="38" customWidth="1"/>
    <col min="2826" max="3074" width="9.109375" style="38"/>
    <col min="3075" max="3075" width="18.109375" style="38" customWidth="1"/>
    <col min="3076" max="3077" width="9.109375" style="38"/>
    <col min="3078" max="3078" width="9" style="38" customWidth="1"/>
    <col min="3079" max="3079" width="23.5546875" style="38" customWidth="1"/>
    <col min="3080" max="3080" width="8.109375" style="38" customWidth="1"/>
    <col min="3081" max="3081" width="27.109375" style="38" customWidth="1"/>
    <col min="3082" max="3330" width="9.109375" style="38"/>
    <col min="3331" max="3331" width="18.109375" style="38" customWidth="1"/>
    <col min="3332" max="3333" width="9.109375" style="38"/>
    <col min="3334" max="3334" width="9" style="38" customWidth="1"/>
    <col min="3335" max="3335" width="23.5546875" style="38" customWidth="1"/>
    <col min="3336" max="3336" width="8.109375" style="38" customWidth="1"/>
    <col min="3337" max="3337" width="27.109375" style="38" customWidth="1"/>
    <col min="3338" max="3586" width="9.109375" style="38"/>
    <col min="3587" max="3587" width="18.109375" style="38" customWidth="1"/>
    <col min="3588" max="3589" width="9.109375" style="38"/>
    <col min="3590" max="3590" width="9" style="38" customWidth="1"/>
    <col min="3591" max="3591" width="23.5546875" style="38" customWidth="1"/>
    <col min="3592" max="3592" width="8.109375" style="38" customWidth="1"/>
    <col min="3593" max="3593" width="27.109375" style="38" customWidth="1"/>
    <col min="3594" max="3842" width="9.109375" style="38"/>
    <col min="3843" max="3843" width="18.109375" style="38" customWidth="1"/>
    <col min="3844" max="3845" width="9.109375" style="38"/>
    <col min="3846" max="3846" width="9" style="38" customWidth="1"/>
    <col min="3847" max="3847" width="23.5546875" style="38" customWidth="1"/>
    <col min="3848" max="3848" width="8.109375" style="38" customWidth="1"/>
    <col min="3849" max="3849" width="27.109375" style="38" customWidth="1"/>
    <col min="3850" max="4098" width="9.109375" style="38"/>
    <col min="4099" max="4099" width="18.109375" style="38" customWidth="1"/>
    <col min="4100" max="4101" width="9.109375" style="38"/>
    <col min="4102" max="4102" width="9" style="38" customWidth="1"/>
    <col min="4103" max="4103" width="23.5546875" style="38" customWidth="1"/>
    <col min="4104" max="4104" width="8.109375" style="38" customWidth="1"/>
    <col min="4105" max="4105" width="27.109375" style="38" customWidth="1"/>
    <col min="4106" max="4354" width="9.109375" style="38"/>
    <col min="4355" max="4355" width="18.109375" style="38" customWidth="1"/>
    <col min="4356" max="4357" width="9.109375" style="38"/>
    <col min="4358" max="4358" width="9" style="38" customWidth="1"/>
    <col min="4359" max="4359" width="23.5546875" style="38" customWidth="1"/>
    <col min="4360" max="4360" width="8.109375" style="38" customWidth="1"/>
    <col min="4361" max="4361" width="27.109375" style="38" customWidth="1"/>
    <col min="4362" max="4610" width="9.109375" style="38"/>
    <col min="4611" max="4611" width="18.109375" style="38" customWidth="1"/>
    <col min="4612" max="4613" width="9.109375" style="38"/>
    <col min="4614" max="4614" width="9" style="38" customWidth="1"/>
    <col min="4615" max="4615" width="23.5546875" style="38" customWidth="1"/>
    <col min="4616" max="4616" width="8.109375" style="38" customWidth="1"/>
    <col min="4617" max="4617" width="27.109375" style="38" customWidth="1"/>
    <col min="4618" max="4866" width="9.109375" style="38"/>
    <col min="4867" max="4867" width="18.109375" style="38" customWidth="1"/>
    <col min="4868" max="4869" width="9.109375" style="38"/>
    <col min="4870" max="4870" width="9" style="38" customWidth="1"/>
    <col min="4871" max="4871" width="23.5546875" style="38" customWidth="1"/>
    <col min="4872" max="4872" width="8.109375" style="38" customWidth="1"/>
    <col min="4873" max="4873" width="27.109375" style="38" customWidth="1"/>
    <col min="4874" max="5122" width="9.109375" style="38"/>
    <col min="5123" max="5123" width="18.109375" style="38" customWidth="1"/>
    <col min="5124" max="5125" width="9.109375" style="38"/>
    <col min="5126" max="5126" width="9" style="38" customWidth="1"/>
    <col min="5127" max="5127" width="23.5546875" style="38" customWidth="1"/>
    <col min="5128" max="5128" width="8.109375" style="38" customWidth="1"/>
    <col min="5129" max="5129" width="27.109375" style="38" customWidth="1"/>
    <col min="5130" max="5378" width="9.109375" style="38"/>
    <col min="5379" max="5379" width="18.109375" style="38" customWidth="1"/>
    <col min="5380" max="5381" width="9.109375" style="38"/>
    <col min="5382" max="5382" width="9" style="38" customWidth="1"/>
    <col min="5383" max="5383" width="23.5546875" style="38" customWidth="1"/>
    <col min="5384" max="5384" width="8.109375" style="38" customWidth="1"/>
    <col min="5385" max="5385" width="27.109375" style="38" customWidth="1"/>
    <col min="5386" max="5634" width="9.109375" style="38"/>
    <col min="5635" max="5635" width="18.109375" style="38" customWidth="1"/>
    <col min="5636" max="5637" width="9.109375" style="38"/>
    <col min="5638" max="5638" width="9" style="38" customWidth="1"/>
    <col min="5639" max="5639" width="23.5546875" style="38" customWidth="1"/>
    <col min="5640" max="5640" width="8.109375" style="38" customWidth="1"/>
    <col min="5641" max="5641" width="27.109375" style="38" customWidth="1"/>
    <col min="5642" max="5890" width="9.109375" style="38"/>
    <col min="5891" max="5891" width="18.109375" style="38" customWidth="1"/>
    <col min="5892" max="5893" width="9.109375" style="38"/>
    <col min="5894" max="5894" width="9" style="38" customWidth="1"/>
    <col min="5895" max="5895" width="23.5546875" style="38" customWidth="1"/>
    <col min="5896" max="5896" width="8.109375" style="38" customWidth="1"/>
    <col min="5897" max="5897" width="27.109375" style="38" customWidth="1"/>
    <col min="5898" max="6146" width="9.109375" style="38"/>
    <col min="6147" max="6147" width="18.109375" style="38" customWidth="1"/>
    <col min="6148" max="6149" width="9.109375" style="38"/>
    <col min="6150" max="6150" width="9" style="38" customWidth="1"/>
    <col min="6151" max="6151" width="23.5546875" style="38" customWidth="1"/>
    <col min="6152" max="6152" width="8.109375" style="38" customWidth="1"/>
    <col min="6153" max="6153" width="27.109375" style="38" customWidth="1"/>
    <col min="6154" max="6402" width="9.109375" style="38"/>
    <col min="6403" max="6403" width="18.109375" style="38" customWidth="1"/>
    <col min="6404" max="6405" width="9.109375" style="38"/>
    <col min="6406" max="6406" width="9" style="38" customWidth="1"/>
    <col min="6407" max="6407" width="23.5546875" style="38" customWidth="1"/>
    <col min="6408" max="6408" width="8.109375" style="38" customWidth="1"/>
    <col min="6409" max="6409" width="27.109375" style="38" customWidth="1"/>
    <col min="6410" max="6658" width="9.109375" style="38"/>
    <col min="6659" max="6659" width="18.109375" style="38" customWidth="1"/>
    <col min="6660" max="6661" width="9.109375" style="38"/>
    <col min="6662" max="6662" width="9" style="38" customWidth="1"/>
    <col min="6663" max="6663" width="23.5546875" style="38" customWidth="1"/>
    <col min="6664" max="6664" width="8.109375" style="38" customWidth="1"/>
    <col min="6665" max="6665" width="27.109375" style="38" customWidth="1"/>
    <col min="6666" max="6914" width="9.109375" style="38"/>
    <col min="6915" max="6915" width="18.109375" style="38" customWidth="1"/>
    <col min="6916" max="6917" width="9.109375" style="38"/>
    <col min="6918" max="6918" width="9" style="38" customWidth="1"/>
    <col min="6919" max="6919" width="23.5546875" style="38" customWidth="1"/>
    <col min="6920" max="6920" width="8.109375" style="38" customWidth="1"/>
    <col min="6921" max="6921" width="27.109375" style="38" customWidth="1"/>
    <col min="6922" max="7170" width="9.109375" style="38"/>
    <col min="7171" max="7171" width="18.109375" style="38" customWidth="1"/>
    <col min="7172" max="7173" width="9.109375" style="38"/>
    <col min="7174" max="7174" width="9" style="38" customWidth="1"/>
    <col min="7175" max="7175" width="23.5546875" style="38" customWidth="1"/>
    <col min="7176" max="7176" width="8.109375" style="38" customWidth="1"/>
    <col min="7177" max="7177" width="27.109375" style="38" customWidth="1"/>
    <col min="7178" max="7426" width="9.109375" style="38"/>
    <col min="7427" max="7427" width="18.109375" style="38" customWidth="1"/>
    <col min="7428" max="7429" width="9.109375" style="38"/>
    <col min="7430" max="7430" width="9" style="38" customWidth="1"/>
    <col min="7431" max="7431" width="23.5546875" style="38" customWidth="1"/>
    <col min="7432" max="7432" width="8.109375" style="38" customWidth="1"/>
    <col min="7433" max="7433" width="27.109375" style="38" customWidth="1"/>
    <col min="7434" max="7682" width="9.109375" style="38"/>
    <col min="7683" max="7683" width="18.109375" style="38" customWidth="1"/>
    <col min="7684" max="7685" width="9.109375" style="38"/>
    <col min="7686" max="7686" width="9" style="38" customWidth="1"/>
    <col min="7687" max="7687" width="23.5546875" style="38" customWidth="1"/>
    <col min="7688" max="7688" width="8.109375" style="38" customWidth="1"/>
    <col min="7689" max="7689" width="27.109375" style="38" customWidth="1"/>
    <col min="7690" max="7938" width="9.109375" style="38"/>
    <col min="7939" max="7939" width="18.109375" style="38" customWidth="1"/>
    <col min="7940" max="7941" width="9.109375" style="38"/>
    <col min="7942" max="7942" width="9" style="38" customWidth="1"/>
    <col min="7943" max="7943" width="23.5546875" style="38" customWidth="1"/>
    <col min="7944" max="7944" width="8.109375" style="38" customWidth="1"/>
    <col min="7945" max="7945" width="27.109375" style="38" customWidth="1"/>
    <col min="7946" max="8194" width="9.109375" style="38"/>
    <col min="8195" max="8195" width="18.109375" style="38" customWidth="1"/>
    <col min="8196" max="8197" width="9.109375" style="38"/>
    <col min="8198" max="8198" width="9" style="38" customWidth="1"/>
    <col min="8199" max="8199" width="23.5546875" style="38" customWidth="1"/>
    <col min="8200" max="8200" width="8.109375" style="38" customWidth="1"/>
    <col min="8201" max="8201" width="27.109375" style="38" customWidth="1"/>
    <col min="8202" max="8450" width="9.109375" style="38"/>
    <col min="8451" max="8451" width="18.109375" style="38" customWidth="1"/>
    <col min="8452" max="8453" width="9.109375" style="38"/>
    <col min="8454" max="8454" width="9" style="38" customWidth="1"/>
    <col min="8455" max="8455" width="23.5546875" style="38" customWidth="1"/>
    <col min="8456" max="8456" width="8.109375" style="38" customWidth="1"/>
    <col min="8457" max="8457" width="27.109375" style="38" customWidth="1"/>
    <col min="8458" max="8706" width="9.109375" style="38"/>
    <col min="8707" max="8707" width="18.109375" style="38" customWidth="1"/>
    <col min="8708" max="8709" width="9.109375" style="38"/>
    <col min="8710" max="8710" width="9" style="38" customWidth="1"/>
    <col min="8711" max="8711" width="23.5546875" style="38" customWidth="1"/>
    <col min="8712" max="8712" width="8.109375" style="38" customWidth="1"/>
    <col min="8713" max="8713" width="27.109375" style="38" customWidth="1"/>
    <col min="8714" max="8962" width="9.109375" style="38"/>
    <col min="8963" max="8963" width="18.109375" style="38" customWidth="1"/>
    <col min="8964" max="8965" width="9.109375" style="38"/>
    <col min="8966" max="8966" width="9" style="38" customWidth="1"/>
    <col min="8967" max="8967" width="23.5546875" style="38" customWidth="1"/>
    <col min="8968" max="8968" width="8.109375" style="38" customWidth="1"/>
    <col min="8969" max="8969" width="27.109375" style="38" customWidth="1"/>
    <col min="8970" max="9218" width="9.109375" style="38"/>
    <col min="9219" max="9219" width="18.109375" style="38" customWidth="1"/>
    <col min="9220" max="9221" width="9.109375" style="38"/>
    <col min="9222" max="9222" width="9" style="38" customWidth="1"/>
    <col min="9223" max="9223" width="23.5546875" style="38" customWidth="1"/>
    <col min="9224" max="9224" width="8.109375" style="38" customWidth="1"/>
    <col min="9225" max="9225" width="27.109375" style="38" customWidth="1"/>
    <col min="9226" max="9474" width="9.109375" style="38"/>
    <col min="9475" max="9475" width="18.109375" style="38" customWidth="1"/>
    <col min="9476" max="9477" width="9.109375" style="38"/>
    <col min="9478" max="9478" width="9" style="38" customWidth="1"/>
    <col min="9479" max="9479" width="23.5546875" style="38" customWidth="1"/>
    <col min="9480" max="9480" width="8.109375" style="38" customWidth="1"/>
    <col min="9481" max="9481" width="27.109375" style="38" customWidth="1"/>
    <col min="9482" max="9730" width="9.109375" style="38"/>
    <col min="9731" max="9731" width="18.109375" style="38" customWidth="1"/>
    <col min="9732" max="9733" width="9.109375" style="38"/>
    <col min="9734" max="9734" width="9" style="38" customWidth="1"/>
    <col min="9735" max="9735" width="23.5546875" style="38" customWidth="1"/>
    <col min="9736" max="9736" width="8.109375" style="38" customWidth="1"/>
    <col min="9737" max="9737" width="27.109375" style="38" customWidth="1"/>
    <col min="9738" max="9986" width="9.109375" style="38"/>
    <col min="9987" max="9987" width="18.109375" style="38" customWidth="1"/>
    <col min="9988" max="9989" width="9.109375" style="38"/>
    <col min="9990" max="9990" width="9" style="38" customWidth="1"/>
    <col min="9991" max="9991" width="23.5546875" style="38" customWidth="1"/>
    <col min="9992" max="9992" width="8.109375" style="38" customWidth="1"/>
    <col min="9993" max="9993" width="27.109375" style="38" customWidth="1"/>
    <col min="9994" max="10242" width="9.109375" style="38"/>
    <col min="10243" max="10243" width="18.109375" style="38" customWidth="1"/>
    <col min="10244" max="10245" width="9.109375" style="38"/>
    <col min="10246" max="10246" width="9" style="38" customWidth="1"/>
    <col min="10247" max="10247" width="23.5546875" style="38" customWidth="1"/>
    <col min="10248" max="10248" width="8.109375" style="38" customWidth="1"/>
    <col min="10249" max="10249" width="27.109375" style="38" customWidth="1"/>
    <col min="10250" max="10498" width="9.109375" style="38"/>
    <col min="10499" max="10499" width="18.109375" style="38" customWidth="1"/>
    <col min="10500" max="10501" width="9.109375" style="38"/>
    <col min="10502" max="10502" width="9" style="38" customWidth="1"/>
    <col min="10503" max="10503" width="23.5546875" style="38" customWidth="1"/>
    <col min="10504" max="10504" width="8.109375" style="38" customWidth="1"/>
    <col min="10505" max="10505" width="27.109375" style="38" customWidth="1"/>
    <col min="10506" max="10754" width="9.109375" style="38"/>
    <col min="10755" max="10755" width="18.109375" style="38" customWidth="1"/>
    <col min="10756" max="10757" width="9.109375" style="38"/>
    <col min="10758" max="10758" width="9" style="38" customWidth="1"/>
    <col min="10759" max="10759" width="23.5546875" style="38" customWidth="1"/>
    <col min="10760" max="10760" width="8.109375" style="38" customWidth="1"/>
    <col min="10761" max="10761" width="27.109375" style="38" customWidth="1"/>
    <col min="10762" max="11010" width="9.109375" style="38"/>
    <col min="11011" max="11011" width="18.109375" style="38" customWidth="1"/>
    <col min="11012" max="11013" width="9.109375" style="38"/>
    <col min="11014" max="11014" width="9" style="38" customWidth="1"/>
    <col min="11015" max="11015" width="23.5546875" style="38" customWidth="1"/>
    <col min="11016" max="11016" width="8.109375" style="38" customWidth="1"/>
    <col min="11017" max="11017" width="27.109375" style="38" customWidth="1"/>
    <col min="11018" max="11266" width="9.109375" style="38"/>
    <col min="11267" max="11267" width="18.109375" style="38" customWidth="1"/>
    <col min="11268" max="11269" width="9.109375" style="38"/>
    <col min="11270" max="11270" width="9" style="38" customWidth="1"/>
    <col min="11271" max="11271" width="23.5546875" style="38" customWidth="1"/>
    <col min="11272" max="11272" width="8.109375" style="38" customWidth="1"/>
    <col min="11273" max="11273" width="27.109375" style="38" customWidth="1"/>
    <col min="11274" max="11522" width="9.109375" style="38"/>
    <col min="11523" max="11523" width="18.109375" style="38" customWidth="1"/>
    <col min="11524" max="11525" width="9.109375" style="38"/>
    <col min="11526" max="11526" width="9" style="38" customWidth="1"/>
    <col min="11527" max="11527" width="23.5546875" style="38" customWidth="1"/>
    <col min="11528" max="11528" width="8.109375" style="38" customWidth="1"/>
    <col min="11529" max="11529" width="27.109375" style="38" customWidth="1"/>
    <col min="11530" max="11778" width="9.109375" style="38"/>
    <col min="11779" max="11779" width="18.109375" style="38" customWidth="1"/>
    <col min="11780" max="11781" width="9.109375" style="38"/>
    <col min="11782" max="11782" width="9" style="38" customWidth="1"/>
    <col min="11783" max="11783" width="23.5546875" style="38" customWidth="1"/>
    <col min="11784" max="11784" width="8.109375" style="38" customWidth="1"/>
    <col min="11785" max="11785" width="27.109375" style="38" customWidth="1"/>
    <col min="11786" max="12034" width="9.109375" style="38"/>
    <col min="12035" max="12035" width="18.109375" style="38" customWidth="1"/>
    <col min="12036" max="12037" width="9.109375" style="38"/>
    <col min="12038" max="12038" width="9" style="38" customWidth="1"/>
    <col min="12039" max="12039" width="23.5546875" style="38" customWidth="1"/>
    <col min="12040" max="12040" width="8.109375" style="38" customWidth="1"/>
    <col min="12041" max="12041" width="27.109375" style="38" customWidth="1"/>
    <col min="12042" max="12290" width="9.109375" style="38"/>
    <col min="12291" max="12291" width="18.109375" style="38" customWidth="1"/>
    <col min="12292" max="12293" width="9.109375" style="38"/>
    <col min="12294" max="12294" width="9" style="38" customWidth="1"/>
    <col min="12295" max="12295" width="23.5546875" style="38" customWidth="1"/>
    <col min="12296" max="12296" width="8.109375" style="38" customWidth="1"/>
    <col min="12297" max="12297" width="27.109375" style="38" customWidth="1"/>
    <col min="12298" max="12546" width="9.109375" style="38"/>
    <col min="12547" max="12547" width="18.109375" style="38" customWidth="1"/>
    <col min="12548" max="12549" width="9.109375" style="38"/>
    <col min="12550" max="12550" width="9" style="38" customWidth="1"/>
    <col min="12551" max="12551" width="23.5546875" style="38" customWidth="1"/>
    <col min="12552" max="12552" width="8.109375" style="38" customWidth="1"/>
    <col min="12553" max="12553" width="27.109375" style="38" customWidth="1"/>
    <col min="12554" max="12802" width="9.109375" style="38"/>
    <col min="12803" max="12803" width="18.109375" style="38" customWidth="1"/>
    <col min="12804" max="12805" width="9.109375" style="38"/>
    <col min="12806" max="12806" width="9" style="38" customWidth="1"/>
    <col min="12807" max="12807" width="23.5546875" style="38" customWidth="1"/>
    <col min="12808" max="12808" width="8.109375" style="38" customWidth="1"/>
    <col min="12809" max="12809" width="27.109375" style="38" customWidth="1"/>
    <col min="12810" max="13058" width="9.109375" style="38"/>
    <col min="13059" max="13059" width="18.109375" style="38" customWidth="1"/>
    <col min="13060" max="13061" width="9.109375" style="38"/>
    <col min="13062" max="13062" width="9" style="38" customWidth="1"/>
    <col min="13063" max="13063" width="23.5546875" style="38" customWidth="1"/>
    <col min="13064" max="13064" width="8.109375" style="38" customWidth="1"/>
    <col min="13065" max="13065" width="27.109375" style="38" customWidth="1"/>
    <col min="13066" max="13314" width="9.109375" style="38"/>
    <col min="13315" max="13315" width="18.109375" style="38" customWidth="1"/>
    <col min="13316" max="13317" width="9.109375" style="38"/>
    <col min="13318" max="13318" width="9" style="38" customWidth="1"/>
    <col min="13319" max="13319" width="23.5546875" style="38" customWidth="1"/>
    <col min="13320" max="13320" width="8.109375" style="38" customWidth="1"/>
    <col min="13321" max="13321" width="27.109375" style="38" customWidth="1"/>
    <col min="13322" max="13570" width="9.109375" style="38"/>
    <col min="13571" max="13571" width="18.109375" style="38" customWidth="1"/>
    <col min="13572" max="13573" width="9.109375" style="38"/>
    <col min="13574" max="13574" width="9" style="38" customWidth="1"/>
    <col min="13575" max="13575" width="23.5546875" style="38" customWidth="1"/>
    <col min="13576" max="13576" width="8.109375" style="38" customWidth="1"/>
    <col min="13577" max="13577" width="27.109375" style="38" customWidth="1"/>
    <col min="13578" max="13826" width="9.109375" style="38"/>
    <col min="13827" max="13827" width="18.109375" style="38" customWidth="1"/>
    <col min="13828" max="13829" width="9.109375" style="38"/>
    <col min="13830" max="13830" width="9" style="38" customWidth="1"/>
    <col min="13831" max="13831" width="23.5546875" style="38" customWidth="1"/>
    <col min="13832" max="13832" width="8.109375" style="38" customWidth="1"/>
    <col min="13833" max="13833" width="27.109375" style="38" customWidth="1"/>
    <col min="13834" max="14082" width="9.109375" style="38"/>
    <col min="14083" max="14083" width="18.109375" style="38" customWidth="1"/>
    <col min="14084" max="14085" width="9.109375" style="38"/>
    <col min="14086" max="14086" width="9" style="38" customWidth="1"/>
    <col min="14087" max="14087" width="23.5546875" style="38" customWidth="1"/>
    <col min="14088" max="14088" width="8.109375" style="38" customWidth="1"/>
    <col min="14089" max="14089" width="27.109375" style="38" customWidth="1"/>
    <col min="14090" max="14338" width="9.109375" style="38"/>
    <col min="14339" max="14339" width="18.109375" style="38" customWidth="1"/>
    <col min="14340" max="14341" width="9.109375" style="38"/>
    <col min="14342" max="14342" width="9" style="38" customWidth="1"/>
    <col min="14343" max="14343" width="23.5546875" style="38" customWidth="1"/>
    <col min="14344" max="14344" width="8.109375" style="38" customWidth="1"/>
    <col min="14345" max="14345" width="27.109375" style="38" customWidth="1"/>
    <col min="14346" max="14594" width="9.109375" style="38"/>
    <col min="14595" max="14595" width="18.109375" style="38" customWidth="1"/>
    <col min="14596" max="14597" width="9.109375" style="38"/>
    <col min="14598" max="14598" width="9" style="38" customWidth="1"/>
    <col min="14599" max="14599" width="23.5546875" style="38" customWidth="1"/>
    <col min="14600" max="14600" width="8.109375" style="38" customWidth="1"/>
    <col min="14601" max="14601" width="27.109375" style="38" customWidth="1"/>
    <col min="14602" max="14850" width="9.109375" style="38"/>
    <col min="14851" max="14851" width="18.109375" style="38" customWidth="1"/>
    <col min="14852" max="14853" width="9.109375" style="38"/>
    <col min="14854" max="14854" width="9" style="38" customWidth="1"/>
    <col min="14855" max="14855" width="23.5546875" style="38" customWidth="1"/>
    <col min="14856" max="14856" width="8.109375" style="38" customWidth="1"/>
    <col min="14857" max="14857" width="27.109375" style="38" customWidth="1"/>
    <col min="14858" max="15106" width="9.109375" style="38"/>
    <col min="15107" max="15107" width="18.109375" style="38" customWidth="1"/>
    <col min="15108" max="15109" width="9.109375" style="38"/>
    <col min="15110" max="15110" width="9" style="38" customWidth="1"/>
    <col min="15111" max="15111" width="23.5546875" style="38" customWidth="1"/>
    <col min="15112" max="15112" width="8.109375" style="38" customWidth="1"/>
    <col min="15113" max="15113" width="27.109375" style="38" customWidth="1"/>
    <col min="15114" max="15362" width="9.109375" style="38"/>
    <col min="15363" max="15363" width="18.109375" style="38" customWidth="1"/>
    <col min="15364" max="15365" width="9.109375" style="38"/>
    <col min="15366" max="15366" width="9" style="38" customWidth="1"/>
    <col min="15367" max="15367" width="23.5546875" style="38" customWidth="1"/>
    <col min="15368" max="15368" width="8.109375" style="38" customWidth="1"/>
    <col min="15369" max="15369" width="27.109375" style="38" customWidth="1"/>
    <col min="15370" max="15618" width="9.109375" style="38"/>
    <col min="15619" max="15619" width="18.109375" style="38" customWidth="1"/>
    <col min="15620" max="15621" width="9.109375" style="38"/>
    <col min="15622" max="15622" width="9" style="38" customWidth="1"/>
    <col min="15623" max="15623" width="23.5546875" style="38" customWidth="1"/>
    <col min="15624" max="15624" width="8.109375" style="38" customWidth="1"/>
    <col min="15625" max="15625" width="27.109375" style="38" customWidth="1"/>
    <col min="15626" max="15874" width="9.109375" style="38"/>
    <col min="15875" max="15875" width="18.109375" style="38" customWidth="1"/>
    <col min="15876" max="15877" width="9.109375" style="38"/>
    <col min="15878" max="15878" width="9" style="38" customWidth="1"/>
    <col min="15879" max="15879" width="23.5546875" style="38" customWidth="1"/>
    <col min="15880" max="15880" width="8.109375" style="38" customWidth="1"/>
    <col min="15881" max="15881" width="27.109375" style="38" customWidth="1"/>
    <col min="15882" max="16130" width="9.109375" style="38"/>
    <col min="16131" max="16131" width="18.109375" style="38" customWidth="1"/>
    <col min="16132" max="16133" width="9.109375" style="38"/>
    <col min="16134" max="16134" width="9" style="38" customWidth="1"/>
    <col min="16135" max="16135" width="23.5546875" style="38" customWidth="1"/>
    <col min="16136" max="16136" width="8.109375" style="38" customWidth="1"/>
    <col min="16137" max="16137" width="27.109375" style="38" customWidth="1"/>
    <col min="16138" max="16384" width="9.109375" style="38"/>
  </cols>
  <sheetData>
    <row r="1" spans="1:11" ht="23.4">
      <c r="A1" s="108" t="s">
        <v>17</v>
      </c>
      <c r="B1" s="108"/>
      <c r="C1" s="108"/>
      <c r="D1" s="108"/>
      <c r="E1" s="108"/>
      <c r="F1" s="108"/>
      <c r="G1" s="108"/>
      <c r="H1" s="108"/>
      <c r="I1" s="108"/>
      <c r="J1" s="108"/>
    </row>
    <row r="2" spans="1:11" ht="23.4">
      <c r="A2" s="39"/>
      <c r="B2" s="39"/>
      <c r="C2" s="39"/>
      <c r="D2" s="39"/>
      <c r="E2" s="39"/>
      <c r="F2" s="39"/>
      <c r="G2" s="39"/>
      <c r="H2" s="39"/>
      <c r="I2" s="39"/>
      <c r="J2" s="39"/>
      <c r="K2" s="40"/>
    </row>
    <row r="3" spans="1:11">
      <c r="A3" s="40" t="s">
        <v>18</v>
      </c>
      <c r="B3" s="41"/>
      <c r="C3" s="40"/>
      <c r="D3" s="40"/>
      <c r="E3" s="40"/>
      <c r="F3" s="40"/>
      <c r="G3" s="40"/>
      <c r="H3" s="40"/>
      <c r="I3" s="40"/>
      <c r="J3" s="40"/>
      <c r="K3" s="40"/>
    </row>
    <row r="4" spans="1:11">
      <c r="A4" s="40" t="s">
        <v>19</v>
      </c>
      <c r="B4" s="40"/>
      <c r="C4" s="40"/>
      <c r="D4" s="40"/>
      <c r="E4" s="40"/>
      <c r="F4" s="40"/>
      <c r="G4" s="40"/>
      <c r="H4" s="40"/>
      <c r="I4" s="40"/>
      <c r="J4" s="40"/>
      <c r="K4" s="40"/>
    </row>
    <row r="5" spans="1:11">
      <c r="A5" s="40"/>
      <c r="B5" s="40"/>
      <c r="C5" s="40"/>
      <c r="D5" s="40"/>
      <c r="E5" s="40"/>
      <c r="F5" s="40"/>
      <c r="G5" s="40"/>
      <c r="H5" s="40"/>
      <c r="I5" s="40"/>
      <c r="J5" s="40"/>
      <c r="K5" s="40"/>
    </row>
    <row r="6" spans="1:11" ht="16.2">
      <c r="A6" s="40"/>
      <c r="B6" s="40"/>
      <c r="C6" s="40"/>
      <c r="D6" s="40"/>
      <c r="E6" s="40"/>
      <c r="F6" s="40"/>
      <c r="G6" s="40"/>
      <c r="H6" s="109" t="s">
        <v>20</v>
      </c>
      <c r="I6" s="109"/>
      <c r="J6" s="110"/>
      <c r="K6" s="110"/>
    </row>
    <row r="7" spans="1:11" ht="16.2">
      <c r="A7" s="40"/>
      <c r="B7" s="40"/>
      <c r="C7" s="40"/>
      <c r="D7" s="40"/>
      <c r="E7" s="40"/>
      <c r="F7" s="40"/>
      <c r="G7" s="40"/>
      <c r="H7" s="109" t="s">
        <v>21</v>
      </c>
      <c r="I7" s="109"/>
      <c r="J7" s="110"/>
      <c r="K7" s="110"/>
    </row>
    <row r="8" spans="1:11">
      <c r="A8" s="40"/>
      <c r="B8" s="40"/>
      <c r="C8" s="40"/>
      <c r="D8" s="40"/>
      <c r="E8" s="40"/>
      <c r="F8" s="40"/>
      <c r="G8" s="40"/>
      <c r="H8" s="40"/>
      <c r="I8" s="40"/>
      <c r="J8" s="40"/>
      <c r="K8" s="40"/>
    </row>
    <row r="9" spans="1:11" ht="13.8" thickBot="1">
      <c r="A9" s="40"/>
      <c r="B9" s="40"/>
      <c r="C9" s="40"/>
      <c r="D9" s="40"/>
      <c r="E9" s="40"/>
      <c r="F9" s="40"/>
      <c r="G9" s="40"/>
      <c r="H9" s="40"/>
      <c r="I9" s="40"/>
      <c r="J9" s="40"/>
      <c r="K9" s="40"/>
    </row>
    <row r="10" spans="1:11">
      <c r="A10" s="111" t="s">
        <v>22</v>
      </c>
      <c r="B10" s="114" t="s">
        <v>23</v>
      </c>
      <c r="C10" s="115"/>
      <c r="D10" s="120" t="s">
        <v>24</v>
      </c>
      <c r="E10" s="123" t="str">
        <f>IF(D10="３０１","給与支払報告書",IF(D10="５０１","年金支払報告書",IF(D10="２０１","住民税申告書",IF(D10="１０４","確定申告書Ａ様式　ＫＳＫ第二表",IF(D10="１０３","確定申告書Ｂ様式　ＫＳＫ第二表",IF(D10="３５１","更正連絡票（給与支払報告書）",IF(D10="３５２","更正連絡票（電子給与支払報告書）",IF(D10="５５１","更正連絡票（年金支払報告書）",IF(D10="５５５","更正連絡票（電子年金支払報告書）",IF(D10="５５６","更正連絡票（電子企業年金支払報告書）",IF(D10="２５１","更正連絡票（住民税申告書）",IF(D10="１５４","更正連絡票（確定申告書Ａ）",IF(D10="１５３","更正連絡票（確定申告書Ｂ）",IF(D10="７０４","申告特例通知書"))))))))))))))</f>
        <v>給与支払報告書</v>
      </c>
      <c r="F10" s="124"/>
      <c r="G10" s="125"/>
      <c r="H10" s="130" t="s">
        <v>25</v>
      </c>
      <c r="I10" s="133" t="s">
        <v>26</v>
      </c>
      <c r="J10" s="134"/>
    </row>
    <row r="11" spans="1:11">
      <c r="A11" s="112"/>
      <c r="B11" s="116"/>
      <c r="C11" s="117"/>
      <c r="D11" s="121"/>
      <c r="E11" s="126"/>
      <c r="F11" s="126"/>
      <c r="G11" s="127"/>
      <c r="H11" s="131"/>
      <c r="I11" s="135"/>
      <c r="J11" s="136"/>
    </row>
    <row r="12" spans="1:11" ht="13.8" thickBot="1">
      <c r="A12" s="113"/>
      <c r="B12" s="118"/>
      <c r="C12" s="119"/>
      <c r="D12" s="122"/>
      <c r="E12" s="128"/>
      <c r="F12" s="128"/>
      <c r="G12" s="129"/>
      <c r="H12" s="132"/>
      <c r="I12" s="137"/>
      <c r="J12" s="138"/>
    </row>
    <row r="13" spans="1:11" ht="13.8" thickBot="1"/>
    <row r="14" spans="1:11" ht="13.8" thickBot="1">
      <c r="A14" s="139" t="s">
        <v>27</v>
      </c>
      <c r="B14" s="140"/>
      <c r="C14" s="140"/>
      <c r="D14" s="141" t="s">
        <v>28</v>
      </c>
      <c r="E14" s="140"/>
      <c r="F14" s="140"/>
      <c r="G14" s="140"/>
      <c r="H14" s="140"/>
      <c r="I14" s="140"/>
      <c r="J14" s="142"/>
    </row>
    <row r="15" spans="1:11" ht="13.8" thickBot="1">
      <c r="A15" s="139"/>
      <c r="B15" s="140"/>
      <c r="C15" s="140"/>
      <c r="D15" s="141"/>
      <c r="E15" s="140"/>
      <c r="F15" s="140"/>
      <c r="G15" s="140"/>
      <c r="H15" s="140"/>
      <c r="I15" s="140"/>
      <c r="J15" s="142"/>
    </row>
    <row r="16" spans="1:11" ht="13.5" customHeight="1" thickBot="1">
      <c r="A16" s="143" t="s">
        <v>29</v>
      </c>
      <c r="B16" s="145" t="str">
        <f>IF(D10="３０１","Ⓐ総括表件数","Ⓐ件数")</f>
        <v>Ⓐ総括表件数</v>
      </c>
      <c r="C16" s="147" t="str">
        <f>IF(D10="３０１","Ⓑ報告書件数",IF(D10="２０１","Ⓑ枚数",""))</f>
        <v>Ⓑ報告書件数</v>
      </c>
      <c r="D16" s="149" t="s">
        <v>30</v>
      </c>
      <c r="E16" s="150"/>
      <c r="F16" s="151"/>
      <c r="G16" s="145" t="str">
        <f>IF(D10="３０１","Ⓒ総括表件数","Ⓒ件数")</f>
        <v>Ⓒ総括表件数</v>
      </c>
      <c r="H16" s="145" t="str">
        <f>IF(D10="３０１","Ⓓ報告書件数",IF(D10="２０１","Ⓓ枚数",""))</f>
        <v>Ⓓ報告書件数</v>
      </c>
      <c r="I16" s="155" t="s">
        <v>31</v>
      </c>
      <c r="J16" s="155" t="str">
        <f>IF(OR(D10="３０１",D10="２０１"),"Ⓑ－Ⓓ","")</f>
        <v>Ⓑ－Ⓓ</v>
      </c>
    </row>
    <row r="17" spans="1:10" ht="13.8" thickBot="1">
      <c r="A17" s="144"/>
      <c r="B17" s="146"/>
      <c r="C17" s="148"/>
      <c r="D17" s="152"/>
      <c r="E17" s="153"/>
      <c r="F17" s="154"/>
      <c r="G17" s="146"/>
      <c r="H17" s="146"/>
      <c r="I17" s="156"/>
      <c r="J17" s="156"/>
    </row>
    <row r="18" spans="1:10" ht="13.8" thickTop="1">
      <c r="A18" s="170">
        <v>123</v>
      </c>
      <c r="B18" s="172">
        <v>456</v>
      </c>
      <c r="C18" s="173">
        <v>789</v>
      </c>
      <c r="D18" s="165">
        <f>3010002000001+A18*1000</f>
        <v>3010002123001</v>
      </c>
      <c r="E18" s="169" t="s">
        <v>32</v>
      </c>
      <c r="F18" s="168"/>
      <c r="G18" s="157"/>
      <c r="H18" s="157"/>
      <c r="I18" s="159"/>
      <c r="J18" s="159"/>
    </row>
    <row r="19" spans="1:10">
      <c r="A19" s="171"/>
      <c r="B19" s="163"/>
      <c r="C19" s="164"/>
      <c r="D19" s="166"/>
      <c r="E19" s="167"/>
      <c r="F19" s="169"/>
      <c r="G19" s="158"/>
      <c r="H19" s="158"/>
      <c r="I19" s="160"/>
      <c r="J19" s="160"/>
    </row>
    <row r="20" spans="1:10">
      <c r="A20" s="161">
        <f>A18+1</f>
        <v>124</v>
      </c>
      <c r="B20" s="163"/>
      <c r="C20" s="164"/>
      <c r="D20" s="165">
        <f t="shared" ref="D20" si="0">3010002000001+A20*1000</f>
        <v>3010002124001</v>
      </c>
      <c r="E20" s="167" t="s">
        <v>32</v>
      </c>
      <c r="F20" s="168"/>
      <c r="G20" s="158"/>
      <c r="H20" s="158"/>
      <c r="I20" s="174"/>
      <c r="J20" s="174"/>
    </row>
    <row r="21" spans="1:10">
      <c r="A21" s="162"/>
      <c r="B21" s="163"/>
      <c r="C21" s="164"/>
      <c r="D21" s="166"/>
      <c r="E21" s="167"/>
      <c r="F21" s="169"/>
      <c r="G21" s="158"/>
      <c r="H21" s="158"/>
      <c r="I21" s="174"/>
      <c r="J21" s="174"/>
    </row>
    <row r="22" spans="1:10">
      <c r="A22" s="161">
        <f t="shared" ref="A22" si="1">A20+1</f>
        <v>125</v>
      </c>
      <c r="B22" s="163"/>
      <c r="C22" s="164"/>
      <c r="D22" s="165">
        <f t="shared" ref="D22" si="2">3010002000001+A22*1000</f>
        <v>3010002125001</v>
      </c>
      <c r="E22" s="167" t="s">
        <v>32</v>
      </c>
      <c r="F22" s="168"/>
      <c r="G22" s="158"/>
      <c r="H22" s="158"/>
      <c r="I22" s="174"/>
      <c r="J22" s="174"/>
    </row>
    <row r="23" spans="1:10">
      <c r="A23" s="162"/>
      <c r="B23" s="163"/>
      <c r="C23" s="164"/>
      <c r="D23" s="166"/>
      <c r="E23" s="167"/>
      <c r="F23" s="169"/>
      <c r="G23" s="158"/>
      <c r="H23" s="158"/>
      <c r="I23" s="174"/>
      <c r="J23" s="174"/>
    </row>
    <row r="24" spans="1:10">
      <c r="A24" s="161">
        <f t="shared" ref="A24" si="3">A22+1</f>
        <v>126</v>
      </c>
      <c r="B24" s="163"/>
      <c r="C24" s="164"/>
      <c r="D24" s="165">
        <f t="shared" ref="D24" si="4">3010002000001+A24*1000</f>
        <v>3010002126001</v>
      </c>
      <c r="E24" s="167" t="s">
        <v>32</v>
      </c>
      <c r="F24" s="168"/>
      <c r="G24" s="158"/>
      <c r="H24" s="158"/>
      <c r="I24" s="174"/>
      <c r="J24" s="174"/>
    </row>
    <row r="25" spans="1:10">
      <c r="A25" s="162"/>
      <c r="B25" s="163"/>
      <c r="C25" s="164"/>
      <c r="D25" s="166"/>
      <c r="E25" s="167"/>
      <c r="F25" s="169"/>
      <c r="G25" s="158"/>
      <c r="H25" s="158"/>
      <c r="I25" s="174"/>
      <c r="J25" s="174"/>
    </row>
    <row r="26" spans="1:10">
      <c r="A26" s="161">
        <f t="shared" ref="A26" si="5">A24+1</f>
        <v>127</v>
      </c>
      <c r="B26" s="163"/>
      <c r="C26" s="164"/>
      <c r="D26" s="165">
        <f t="shared" ref="D26" si="6">3010002000001+A26*1000</f>
        <v>3010002127001</v>
      </c>
      <c r="E26" s="167" t="s">
        <v>32</v>
      </c>
      <c r="F26" s="168"/>
      <c r="G26" s="158"/>
      <c r="H26" s="158"/>
      <c r="I26" s="174"/>
      <c r="J26" s="174"/>
    </row>
    <row r="27" spans="1:10">
      <c r="A27" s="162"/>
      <c r="B27" s="163"/>
      <c r="C27" s="164"/>
      <c r="D27" s="166"/>
      <c r="E27" s="167"/>
      <c r="F27" s="169"/>
      <c r="G27" s="158"/>
      <c r="H27" s="158"/>
      <c r="I27" s="174"/>
      <c r="J27" s="174"/>
    </row>
    <row r="28" spans="1:10">
      <c r="A28" s="161">
        <f t="shared" ref="A28" si="7">A26+1</f>
        <v>128</v>
      </c>
      <c r="B28" s="163"/>
      <c r="C28" s="164"/>
      <c r="D28" s="165">
        <f t="shared" ref="D28" si="8">3010002000001+A28*1000</f>
        <v>3010002128001</v>
      </c>
      <c r="E28" s="167" t="s">
        <v>32</v>
      </c>
      <c r="F28" s="168"/>
      <c r="G28" s="158"/>
      <c r="H28" s="158"/>
      <c r="I28" s="174"/>
      <c r="J28" s="174"/>
    </row>
    <row r="29" spans="1:10">
      <c r="A29" s="162"/>
      <c r="B29" s="163"/>
      <c r="C29" s="164"/>
      <c r="D29" s="166"/>
      <c r="E29" s="167"/>
      <c r="F29" s="169"/>
      <c r="G29" s="158"/>
      <c r="H29" s="158"/>
      <c r="I29" s="174"/>
      <c r="J29" s="174"/>
    </row>
    <row r="30" spans="1:10">
      <c r="A30" s="161">
        <f t="shared" ref="A30" si="9">A28+1</f>
        <v>129</v>
      </c>
      <c r="B30" s="163"/>
      <c r="C30" s="164"/>
      <c r="D30" s="165">
        <f t="shared" ref="D30" si="10">3010002000001+A30*1000</f>
        <v>3010002129001</v>
      </c>
      <c r="E30" s="167" t="s">
        <v>32</v>
      </c>
      <c r="F30" s="168"/>
      <c r="G30" s="158"/>
      <c r="H30" s="158"/>
      <c r="I30" s="174"/>
      <c r="J30" s="174"/>
    </row>
    <row r="31" spans="1:10">
      <c r="A31" s="162"/>
      <c r="B31" s="163"/>
      <c r="C31" s="164"/>
      <c r="D31" s="166"/>
      <c r="E31" s="167"/>
      <c r="F31" s="169"/>
      <c r="G31" s="158"/>
      <c r="H31" s="158"/>
      <c r="I31" s="174"/>
      <c r="J31" s="174"/>
    </row>
    <row r="32" spans="1:10">
      <c r="A32" s="161">
        <f t="shared" ref="A32" si="11">A30+1</f>
        <v>130</v>
      </c>
      <c r="B32" s="163"/>
      <c r="C32" s="164"/>
      <c r="D32" s="165">
        <f t="shared" ref="D32" si="12">3010002000001+A32*1000</f>
        <v>3010002130001</v>
      </c>
      <c r="E32" s="167" t="s">
        <v>32</v>
      </c>
      <c r="F32" s="168"/>
      <c r="G32" s="158"/>
      <c r="H32" s="158"/>
      <c r="I32" s="174"/>
      <c r="J32" s="174"/>
    </row>
    <row r="33" spans="1:10">
      <c r="A33" s="162"/>
      <c r="B33" s="163"/>
      <c r="C33" s="164"/>
      <c r="D33" s="166"/>
      <c r="E33" s="167"/>
      <c r="F33" s="169"/>
      <c r="G33" s="158"/>
      <c r="H33" s="158"/>
      <c r="I33" s="174"/>
      <c r="J33" s="174"/>
    </row>
    <row r="34" spans="1:10">
      <c r="A34" s="161">
        <f t="shared" ref="A34" si="13">A32+1</f>
        <v>131</v>
      </c>
      <c r="B34" s="163"/>
      <c r="C34" s="164"/>
      <c r="D34" s="165">
        <f t="shared" ref="D34" si="14">3010002000001+A34*1000</f>
        <v>3010002131001</v>
      </c>
      <c r="E34" s="167" t="s">
        <v>32</v>
      </c>
      <c r="F34" s="168"/>
      <c r="G34" s="158"/>
      <c r="H34" s="158"/>
      <c r="I34" s="174"/>
      <c r="J34" s="174"/>
    </row>
    <row r="35" spans="1:10">
      <c r="A35" s="162"/>
      <c r="B35" s="163"/>
      <c r="C35" s="164"/>
      <c r="D35" s="166"/>
      <c r="E35" s="167"/>
      <c r="F35" s="169"/>
      <c r="G35" s="158"/>
      <c r="H35" s="158"/>
      <c r="I35" s="174"/>
      <c r="J35" s="174"/>
    </row>
    <row r="36" spans="1:10">
      <c r="A36" s="161">
        <f t="shared" ref="A36" si="15">A34+1</f>
        <v>132</v>
      </c>
      <c r="B36" s="163"/>
      <c r="C36" s="164"/>
      <c r="D36" s="165">
        <f t="shared" ref="D36" si="16">3010002000001+A36*1000</f>
        <v>3010002132001</v>
      </c>
      <c r="E36" s="167" t="s">
        <v>32</v>
      </c>
      <c r="F36" s="168"/>
      <c r="G36" s="158"/>
      <c r="H36" s="158"/>
      <c r="I36" s="174"/>
      <c r="J36" s="174"/>
    </row>
    <row r="37" spans="1:10">
      <c r="A37" s="162"/>
      <c r="B37" s="163"/>
      <c r="C37" s="164"/>
      <c r="D37" s="166"/>
      <c r="E37" s="167"/>
      <c r="F37" s="169"/>
      <c r="G37" s="158"/>
      <c r="H37" s="158"/>
      <c r="I37" s="174"/>
      <c r="J37" s="174"/>
    </row>
    <row r="38" spans="1:10">
      <c r="A38" s="161">
        <f t="shared" ref="A38" si="17">A36+1</f>
        <v>133</v>
      </c>
      <c r="B38" s="163"/>
      <c r="C38" s="164"/>
      <c r="D38" s="165">
        <f t="shared" ref="D38" si="18">3010002000001+A38*1000</f>
        <v>3010002133001</v>
      </c>
      <c r="E38" s="167" t="s">
        <v>32</v>
      </c>
      <c r="F38" s="168"/>
      <c r="G38" s="158"/>
      <c r="H38" s="158"/>
      <c r="I38" s="174"/>
      <c r="J38" s="174"/>
    </row>
    <row r="39" spans="1:10">
      <c r="A39" s="162"/>
      <c r="B39" s="163"/>
      <c r="C39" s="164"/>
      <c r="D39" s="166"/>
      <c r="E39" s="167"/>
      <c r="F39" s="169"/>
      <c r="G39" s="158"/>
      <c r="H39" s="158"/>
      <c r="I39" s="174"/>
      <c r="J39" s="174"/>
    </row>
    <row r="40" spans="1:10">
      <c r="A40" s="161">
        <f t="shared" ref="A40" si="19">A38+1</f>
        <v>134</v>
      </c>
      <c r="B40" s="163"/>
      <c r="C40" s="164"/>
      <c r="D40" s="165">
        <f t="shared" ref="D40" si="20">3010002000001+A40*1000</f>
        <v>3010002134001</v>
      </c>
      <c r="E40" s="167" t="s">
        <v>32</v>
      </c>
      <c r="F40" s="168"/>
      <c r="G40" s="158"/>
      <c r="H40" s="158"/>
      <c r="I40" s="174"/>
      <c r="J40" s="174"/>
    </row>
    <row r="41" spans="1:10">
      <c r="A41" s="162"/>
      <c r="B41" s="163"/>
      <c r="C41" s="164"/>
      <c r="D41" s="166"/>
      <c r="E41" s="167"/>
      <c r="F41" s="169"/>
      <c r="G41" s="158"/>
      <c r="H41" s="158"/>
      <c r="I41" s="174"/>
      <c r="J41" s="174"/>
    </row>
    <row r="42" spans="1:10">
      <c r="A42" s="161">
        <f t="shared" ref="A42" si="21">A40+1</f>
        <v>135</v>
      </c>
      <c r="B42" s="163"/>
      <c r="C42" s="164"/>
      <c r="D42" s="165">
        <f t="shared" ref="D42" si="22">3010002000001+A42*1000</f>
        <v>3010002135001</v>
      </c>
      <c r="E42" s="167" t="s">
        <v>32</v>
      </c>
      <c r="F42" s="168"/>
      <c r="G42" s="158"/>
      <c r="H42" s="158"/>
      <c r="I42" s="174"/>
      <c r="J42" s="174"/>
    </row>
    <row r="43" spans="1:10">
      <c r="A43" s="162"/>
      <c r="B43" s="163"/>
      <c r="C43" s="164"/>
      <c r="D43" s="166"/>
      <c r="E43" s="167"/>
      <c r="F43" s="169"/>
      <c r="G43" s="158"/>
      <c r="H43" s="158"/>
      <c r="I43" s="174"/>
      <c r="J43" s="174"/>
    </row>
    <row r="44" spans="1:10">
      <c r="A44" s="161">
        <f t="shared" ref="A44" si="23">A42+1</f>
        <v>136</v>
      </c>
      <c r="B44" s="163"/>
      <c r="C44" s="164"/>
      <c r="D44" s="165">
        <f t="shared" ref="D44" si="24">3010002000001+A44*1000</f>
        <v>3010002136001</v>
      </c>
      <c r="E44" s="167" t="s">
        <v>32</v>
      </c>
      <c r="F44" s="168"/>
      <c r="G44" s="158"/>
      <c r="H44" s="158"/>
      <c r="I44" s="174"/>
      <c r="J44" s="174"/>
    </row>
    <row r="45" spans="1:10">
      <c r="A45" s="162"/>
      <c r="B45" s="163"/>
      <c r="C45" s="164"/>
      <c r="D45" s="166"/>
      <c r="E45" s="167"/>
      <c r="F45" s="169"/>
      <c r="G45" s="158"/>
      <c r="H45" s="158"/>
      <c r="I45" s="174"/>
      <c r="J45" s="174"/>
    </row>
    <row r="46" spans="1:10">
      <c r="A46" s="161">
        <f t="shared" ref="A46" si="25">A44+1</f>
        <v>137</v>
      </c>
      <c r="B46" s="163"/>
      <c r="C46" s="164"/>
      <c r="D46" s="165">
        <f t="shared" ref="D46" si="26">3010002000001+A46*1000</f>
        <v>3010002137001</v>
      </c>
      <c r="E46" s="167" t="s">
        <v>32</v>
      </c>
      <c r="F46" s="168"/>
      <c r="G46" s="158"/>
      <c r="H46" s="158"/>
      <c r="I46" s="174"/>
      <c r="J46" s="174"/>
    </row>
    <row r="47" spans="1:10">
      <c r="A47" s="162"/>
      <c r="B47" s="163"/>
      <c r="C47" s="164"/>
      <c r="D47" s="166"/>
      <c r="E47" s="167"/>
      <c r="F47" s="169"/>
      <c r="G47" s="158"/>
      <c r="H47" s="158"/>
      <c r="I47" s="174"/>
      <c r="J47" s="174"/>
    </row>
    <row r="48" spans="1:10">
      <c r="A48" s="161">
        <f t="shared" ref="A48" si="27">A46+1</f>
        <v>138</v>
      </c>
      <c r="B48" s="163"/>
      <c r="C48" s="164"/>
      <c r="D48" s="165">
        <f t="shared" ref="D48" si="28">3010002000001+A48*1000</f>
        <v>3010002138001</v>
      </c>
      <c r="E48" s="167" t="s">
        <v>32</v>
      </c>
      <c r="F48" s="168"/>
      <c r="G48" s="158"/>
      <c r="H48" s="158"/>
      <c r="I48" s="174"/>
      <c r="J48" s="174"/>
    </row>
    <row r="49" spans="1:10">
      <c r="A49" s="162"/>
      <c r="B49" s="163"/>
      <c r="C49" s="164"/>
      <c r="D49" s="166"/>
      <c r="E49" s="167"/>
      <c r="F49" s="169"/>
      <c r="G49" s="158"/>
      <c r="H49" s="158"/>
      <c r="I49" s="174"/>
      <c r="J49" s="174"/>
    </row>
    <row r="50" spans="1:10">
      <c r="A50" s="161">
        <f t="shared" ref="A50" si="29">A48+1</f>
        <v>139</v>
      </c>
      <c r="B50" s="163"/>
      <c r="C50" s="164"/>
      <c r="D50" s="165">
        <f t="shared" ref="D50" si="30">3010002000001+A50*1000</f>
        <v>3010002139001</v>
      </c>
      <c r="E50" s="167" t="s">
        <v>32</v>
      </c>
      <c r="F50" s="168"/>
      <c r="G50" s="158"/>
      <c r="H50" s="158"/>
      <c r="I50" s="174"/>
      <c r="J50" s="174"/>
    </row>
    <row r="51" spans="1:10">
      <c r="A51" s="162"/>
      <c r="B51" s="163"/>
      <c r="C51" s="164"/>
      <c r="D51" s="166"/>
      <c r="E51" s="167"/>
      <c r="F51" s="169"/>
      <c r="G51" s="158"/>
      <c r="H51" s="158"/>
      <c r="I51" s="174"/>
      <c r="J51" s="174"/>
    </row>
    <row r="52" spans="1:10">
      <c r="A52" s="161">
        <f t="shared" ref="A52" si="31">A50+1</f>
        <v>140</v>
      </c>
      <c r="B52" s="163"/>
      <c r="C52" s="164"/>
      <c r="D52" s="165">
        <f t="shared" ref="D52" si="32">3010002000001+A52*1000</f>
        <v>3010002140001</v>
      </c>
      <c r="E52" s="167" t="s">
        <v>32</v>
      </c>
      <c r="F52" s="168"/>
      <c r="G52" s="158"/>
      <c r="H52" s="158"/>
      <c r="I52" s="174"/>
      <c r="J52" s="174"/>
    </row>
    <row r="53" spans="1:10">
      <c r="A53" s="162"/>
      <c r="B53" s="163"/>
      <c r="C53" s="164"/>
      <c r="D53" s="166"/>
      <c r="E53" s="167"/>
      <c r="F53" s="169"/>
      <c r="G53" s="158"/>
      <c r="H53" s="158"/>
      <c r="I53" s="174"/>
      <c r="J53" s="174"/>
    </row>
    <row r="54" spans="1:10">
      <c r="A54" s="161">
        <f t="shared" ref="A54:A56" si="33">A52+1</f>
        <v>141</v>
      </c>
      <c r="B54" s="163"/>
      <c r="C54" s="164"/>
      <c r="D54" s="165">
        <f t="shared" ref="D54" si="34">3010002000001+A54*1000</f>
        <v>3010002141001</v>
      </c>
      <c r="E54" s="167" t="s">
        <v>32</v>
      </c>
      <c r="F54" s="168"/>
      <c r="G54" s="158"/>
      <c r="H54" s="158"/>
      <c r="I54" s="174"/>
      <c r="J54" s="174"/>
    </row>
    <row r="55" spans="1:10">
      <c r="A55" s="162"/>
      <c r="B55" s="163"/>
      <c r="C55" s="164"/>
      <c r="D55" s="166"/>
      <c r="E55" s="167"/>
      <c r="F55" s="169"/>
      <c r="G55" s="158"/>
      <c r="H55" s="158"/>
      <c r="I55" s="174"/>
      <c r="J55" s="174"/>
    </row>
    <row r="56" spans="1:10">
      <c r="A56" s="161">
        <f t="shared" si="33"/>
        <v>142</v>
      </c>
      <c r="B56" s="163"/>
      <c r="C56" s="164"/>
      <c r="D56" s="165">
        <f t="shared" ref="D56" si="35">3010002000001+A56*1000</f>
        <v>3010002142001</v>
      </c>
      <c r="E56" s="167" t="s">
        <v>32</v>
      </c>
      <c r="F56" s="168"/>
      <c r="G56" s="158"/>
      <c r="H56" s="158"/>
      <c r="I56" s="174"/>
      <c r="J56" s="174"/>
    </row>
    <row r="57" spans="1:10" ht="13.8" thickBot="1">
      <c r="A57" s="162"/>
      <c r="B57" s="175"/>
      <c r="C57" s="176"/>
      <c r="D57" s="166"/>
      <c r="E57" s="177"/>
      <c r="F57" s="168"/>
      <c r="G57" s="180"/>
      <c r="H57" s="180"/>
      <c r="I57" s="160"/>
      <c r="J57" s="160"/>
    </row>
    <row r="58" spans="1:10">
      <c r="A58" s="181" t="s">
        <v>33</v>
      </c>
      <c r="B58" s="183">
        <f>IF(SUM(B18:B57)=0,"",SUM(B18:B57))</f>
        <v>456</v>
      </c>
      <c r="C58" s="185">
        <f>IF(SUM(C18:C57)=0,"",SUM(C18:C57))</f>
        <v>789</v>
      </c>
      <c r="D58" s="187"/>
      <c r="E58" s="188"/>
      <c r="F58" s="189"/>
      <c r="G58" s="158"/>
      <c r="H58" s="158"/>
      <c r="I58" s="178"/>
      <c r="J58" s="178"/>
    </row>
    <row r="59" spans="1:10" ht="18.75" customHeight="1" thickBot="1">
      <c r="A59" s="182"/>
      <c r="B59" s="184"/>
      <c r="C59" s="186"/>
      <c r="D59" s="190"/>
      <c r="E59" s="191"/>
      <c r="F59" s="192"/>
      <c r="G59" s="180"/>
      <c r="H59" s="180"/>
      <c r="I59" s="179"/>
      <c r="J59" s="179"/>
    </row>
    <row r="60" spans="1:10" ht="18.75" customHeight="1">
      <c r="A60" s="42"/>
      <c r="B60" s="43"/>
      <c r="C60" s="43"/>
      <c r="J60" s="43"/>
    </row>
    <row r="61" spans="1:10" ht="16.2">
      <c r="A61" s="44" t="s">
        <v>34</v>
      </c>
      <c r="B61" s="43"/>
      <c r="C61" s="43"/>
      <c r="J61" s="43"/>
    </row>
    <row r="62" spans="1:10" ht="16.2">
      <c r="A62" s="44"/>
      <c r="B62" s="43"/>
      <c r="C62" s="43"/>
      <c r="D62" s="43"/>
      <c r="E62" s="43"/>
      <c r="F62" s="43"/>
      <c r="G62" s="43"/>
      <c r="H62" s="43"/>
      <c r="I62" s="43"/>
      <c r="J62" s="43"/>
    </row>
    <row r="63" spans="1:10" ht="16.2">
      <c r="A63" s="45"/>
      <c r="B63" s="43"/>
      <c r="C63" s="43"/>
      <c r="D63" s="43"/>
      <c r="E63" s="43"/>
      <c r="F63" s="43"/>
      <c r="G63" s="43"/>
      <c r="H63" s="43"/>
      <c r="I63" s="43"/>
      <c r="J63" s="43"/>
    </row>
    <row r="64" spans="1:10">
      <c r="A64" s="43"/>
      <c r="B64" s="43"/>
      <c r="C64" s="43"/>
      <c r="D64" s="43"/>
      <c r="E64" s="43"/>
      <c r="F64" s="43"/>
      <c r="G64" s="43"/>
      <c r="H64" s="43"/>
      <c r="I64" s="43"/>
      <c r="J64" s="43"/>
    </row>
    <row r="65" spans="1:10">
      <c r="A65" s="43"/>
      <c r="B65" s="43"/>
      <c r="C65" s="43"/>
      <c r="D65" s="43"/>
      <c r="E65" s="43"/>
      <c r="F65" s="43"/>
      <c r="G65" s="43"/>
      <c r="H65" s="43"/>
      <c r="I65" s="43"/>
      <c r="J65" s="43"/>
    </row>
    <row r="66" spans="1:10">
      <c r="A66" s="43"/>
      <c r="B66" s="43"/>
      <c r="C66" s="43"/>
      <c r="D66" s="43"/>
      <c r="E66" s="43"/>
      <c r="F66" s="43"/>
      <c r="G66" s="43"/>
      <c r="H66" s="43"/>
      <c r="I66" s="43"/>
      <c r="J66" s="43"/>
    </row>
    <row r="67" spans="1:10">
      <c r="A67" s="43"/>
      <c r="B67" s="43"/>
      <c r="C67" s="43"/>
      <c r="D67" s="43"/>
      <c r="E67" s="43"/>
      <c r="F67" s="43"/>
      <c r="G67" s="43"/>
      <c r="H67" s="43"/>
      <c r="I67" s="43"/>
      <c r="J67" s="43"/>
    </row>
    <row r="68" spans="1:10">
      <c r="A68" s="43"/>
      <c r="B68" s="43"/>
      <c r="C68" s="43"/>
      <c r="D68" s="43"/>
      <c r="E68" s="43"/>
      <c r="F68" s="43"/>
      <c r="G68" s="43"/>
      <c r="H68" s="43"/>
      <c r="I68" s="43"/>
      <c r="J68" s="43"/>
    </row>
    <row r="69" spans="1:10">
      <c r="A69" s="43"/>
      <c r="B69" s="43"/>
      <c r="C69" s="43"/>
      <c r="D69" s="43"/>
      <c r="E69" s="43"/>
      <c r="F69" s="43"/>
      <c r="G69" s="43"/>
      <c r="H69" s="43"/>
      <c r="I69" s="43"/>
      <c r="J69" s="43"/>
    </row>
    <row r="70" spans="1:10">
      <c r="A70" s="43"/>
      <c r="B70" s="43"/>
      <c r="C70" s="43"/>
      <c r="D70" s="43"/>
      <c r="E70" s="43"/>
      <c r="F70" s="43"/>
      <c r="G70" s="43"/>
      <c r="H70" s="43"/>
      <c r="I70" s="43"/>
      <c r="J70" s="43"/>
    </row>
    <row r="71" spans="1:10">
      <c r="A71" s="43"/>
      <c r="B71" s="43"/>
      <c r="C71" s="43"/>
      <c r="D71" s="43"/>
      <c r="E71" s="43"/>
      <c r="F71" s="43"/>
      <c r="G71" s="43"/>
      <c r="H71" s="43"/>
      <c r="I71" s="43"/>
      <c r="J71" s="43"/>
    </row>
  </sheetData>
  <mergeCells count="227">
    <mergeCell ref="J54:J55"/>
    <mergeCell ref="A56:A57"/>
    <mergeCell ref="B56:B57"/>
    <mergeCell ref="C56:C57"/>
    <mergeCell ref="D56:D57"/>
    <mergeCell ref="E56:E57"/>
    <mergeCell ref="F56:F57"/>
    <mergeCell ref="I58:I59"/>
    <mergeCell ref="J58:J59"/>
    <mergeCell ref="G56:G57"/>
    <mergeCell ref="H56:H57"/>
    <mergeCell ref="I56:I57"/>
    <mergeCell ref="J56:J57"/>
    <mergeCell ref="A58:A59"/>
    <mergeCell ref="B58:B59"/>
    <mergeCell ref="C58:C59"/>
    <mergeCell ref="D58:F59"/>
    <mergeCell ref="G58:G59"/>
    <mergeCell ref="H58:H59"/>
    <mergeCell ref="A54:A55"/>
    <mergeCell ref="B54:B55"/>
    <mergeCell ref="C54:C55"/>
    <mergeCell ref="D54:D55"/>
    <mergeCell ref="E54:E55"/>
    <mergeCell ref="F54:F55"/>
    <mergeCell ref="G54:G55"/>
    <mergeCell ref="H54:H55"/>
    <mergeCell ref="I54:I55"/>
    <mergeCell ref="J50:J51"/>
    <mergeCell ref="A52:A53"/>
    <mergeCell ref="B52:B53"/>
    <mergeCell ref="C52:C53"/>
    <mergeCell ref="D52:D53"/>
    <mergeCell ref="E52:E53"/>
    <mergeCell ref="F52:F53"/>
    <mergeCell ref="G52:G53"/>
    <mergeCell ref="H52:H53"/>
    <mergeCell ref="I52:I53"/>
    <mergeCell ref="J52:J53"/>
    <mergeCell ref="A50:A51"/>
    <mergeCell ref="B50:B51"/>
    <mergeCell ref="C50:C51"/>
    <mergeCell ref="D50:D51"/>
    <mergeCell ref="E50:E51"/>
    <mergeCell ref="F50:F51"/>
    <mergeCell ref="G50:G51"/>
    <mergeCell ref="H50:H51"/>
    <mergeCell ref="I50:I51"/>
    <mergeCell ref="J46:J47"/>
    <mergeCell ref="A48:A49"/>
    <mergeCell ref="B48:B49"/>
    <mergeCell ref="C48:C49"/>
    <mergeCell ref="D48:D49"/>
    <mergeCell ref="E48:E49"/>
    <mergeCell ref="F48:F49"/>
    <mergeCell ref="G48:G49"/>
    <mergeCell ref="H48:H49"/>
    <mergeCell ref="I48:I49"/>
    <mergeCell ref="J48:J49"/>
    <mergeCell ref="A46:A47"/>
    <mergeCell ref="B46:B47"/>
    <mergeCell ref="C46:C47"/>
    <mergeCell ref="D46:D47"/>
    <mergeCell ref="E46:E47"/>
    <mergeCell ref="F46:F47"/>
    <mergeCell ref="G46:G47"/>
    <mergeCell ref="H46:H47"/>
    <mergeCell ref="I46:I47"/>
    <mergeCell ref="J42:J43"/>
    <mergeCell ref="A44:A45"/>
    <mergeCell ref="B44:B45"/>
    <mergeCell ref="C44:C45"/>
    <mergeCell ref="D44:D45"/>
    <mergeCell ref="E44:E45"/>
    <mergeCell ref="F44:F45"/>
    <mergeCell ref="G44:G45"/>
    <mergeCell ref="H44:H45"/>
    <mergeCell ref="I44:I45"/>
    <mergeCell ref="J44:J45"/>
    <mergeCell ref="A42:A43"/>
    <mergeCell ref="B42:B43"/>
    <mergeCell ref="C42:C43"/>
    <mergeCell ref="D42:D43"/>
    <mergeCell ref="E42:E43"/>
    <mergeCell ref="F42:F43"/>
    <mergeCell ref="G42:G43"/>
    <mergeCell ref="H42:H43"/>
    <mergeCell ref="I42:I43"/>
    <mergeCell ref="J38:J39"/>
    <mergeCell ref="A40:A41"/>
    <mergeCell ref="B40:B41"/>
    <mergeCell ref="C40:C41"/>
    <mergeCell ref="D40:D41"/>
    <mergeCell ref="E40:E41"/>
    <mergeCell ref="F40:F41"/>
    <mergeCell ref="G40:G41"/>
    <mergeCell ref="H40:H41"/>
    <mergeCell ref="I40:I41"/>
    <mergeCell ref="J40:J41"/>
    <mergeCell ref="A38:A39"/>
    <mergeCell ref="B38:B39"/>
    <mergeCell ref="C38:C39"/>
    <mergeCell ref="D38:D39"/>
    <mergeCell ref="E38:E39"/>
    <mergeCell ref="F38:F39"/>
    <mergeCell ref="G38:G39"/>
    <mergeCell ref="H38:H39"/>
    <mergeCell ref="I38:I39"/>
    <mergeCell ref="J34:J35"/>
    <mergeCell ref="A36:A37"/>
    <mergeCell ref="B36:B37"/>
    <mergeCell ref="C36:C37"/>
    <mergeCell ref="D36:D37"/>
    <mergeCell ref="E36:E37"/>
    <mergeCell ref="F36:F37"/>
    <mergeCell ref="G36:G37"/>
    <mergeCell ref="H36:H37"/>
    <mergeCell ref="I36:I37"/>
    <mergeCell ref="J36:J37"/>
    <mergeCell ref="A34:A35"/>
    <mergeCell ref="B34:B35"/>
    <mergeCell ref="C34:C35"/>
    <mergeCell ref="D34:D35"/>
    <mergeCell ref="E34:E35"/>
    <mergeCell ref="F34:F35"/>
    <mergeCell ref="G34:G35"/>
    <mergeCell ref="H34:H35"/>
    <mergeCell ref="I34:I35"/>
    <mergeCell ref="J30:J31"/>
    <mergeCell ref="A32:A33"/>
    <mergeCell ref="B32:B33"/>
    <mergeCell ref="C32:C33"/>
    <mergeCell ref="D32:D33"/>
    <mergeCell ref="E32:E33"/>
    <mergeCell ref="F32:F33"/>
    <mergeCell ref="G32:G33"/>
    <mergeCell ref="H32:H33"/>
    <mergeCell ref="I32:I33"/>
    <mergeCell ref="J32:J33"/>
    <mergeCell ref="A30:A31"/>
    <mergeCell ref="B30:B31"/>
    <mergeCell ref="C30:C31"/>
    <mergeCell ref="D30:D31"/>
    <mergeCell ref="E30:E31"/>
    <mergeCell ref="F30:F31"/>
    <mergeCell ref="G30:G31"/>
    <mergeCell ref="H30:H31"/>
    <mergeCell ref="I30:I31"/>
    <mergeCell ref="J26:J27"/>
    <mergeCell ref="A28:A29"/>
    <mergeCell ref="B28:B29"/>
    <mergeCell ref="C28:C29"/>
    <mergeCell ref="D28:D29"/>
    <mergeCell ref="E28:E29"/>
    <mergeCell ref="F28:F29"/>
    <mergeCell ref="G28:G29"/>
    <mergeCell ref="H28:H29"/>
    <mergeCell ref="I28:I29"/>
    <mergeCell ref="J28:J29"/>
    <mergeCell ref="A26:A27"/>
    <mergeCell ref="B26:B27"/>
    <mergeCell ref="C26:C27"/>
    <mergeCell ref="D26:D27"/>
    <mergeCell ref="E26:E27"/>
    <mergeCell ref="F26:F27"/>
    <mergeCell ref="G26:G27"/>
    <mergeCell ref="H26:H27"/>
    <mergeCell ref="I26:I27"/>
    <mergeCell ref="J22:J23"/>
    <mergeCell ref="A24:A25"/>
    <mergeCell ref="B24:B25"/>
    <mergeCell ref="C24:C25"/>
    <mergeCell ref="D24:D25"/>
    <mergeCell ref="E24:E25"/>
    <mergeCell ref="F24:F25"/>
    <mergeCell ref="G24:G25"/>
    <mergeCell ref="H24:H25"/>
    <mergeCell ref="I24:I25"/>
    <mergeCell ref="J24:J25"/>
    <mergeCell ref="A22:A23"/>
    <mergeCell ref="B22:B23"/>
    <mergeCell ref="C22:C23"/>
    <mergeCell ref="D22:D23"/>
    <mergeCell ref="E22:E23"/>
    <mergeCell ref="F22:F23"/>
    <mergeCell ref="G22:G23"/>
    <mergeCell ref="H22:H23"/>
    <mergeCell ref="I22:I23"/>
    <mergeCell ref="G18:G19"/>
    <mergeCell ref="H18:H19"/>
    <mergeCell ref="I18:I19"/>
    <mergeCell ref="J18:J19"/>
    <mergeCell ref="A20:A21"/>
    <mergeCell ref="B20:B21"/>
    <mergeCell ref="C20:C21"/>
    <mergeCell ref="D20:D21"/>
    <mergeCell ref="E20:E21"/>
    <mergeCell ref="F20:F21"/>
    <mergeCell ref="A18:A19"/>
    <mergeCell ref="B18:B19"/>
    <mergeCell ref="C18:C19"/>
    <mergeCell ref="D18:D19"/>
    <mergeCell ref="E18:E19"/>
    <mergeCell ref="F18:F19"/>
    <mergeCell ref="G20:G21"/>
    <mergeCell ref="H20:H21"/>
    <mergeCell ref="I20:I21"/>
    <mergeCell ref="J20:J21"/>
    <mergeCell ref="A14:C15"/>
    <mergeCell ref="D14:J15"/>
    <mergeCell ref="A16:A17"/>
    <mergeCell ref="B16:B17"/>
    <mergeCell ref="C16:C17"/>
    <mergeCell ref="D16:F17"/>
    <mergeCell ref="G16:G17"/>
    <mergeCell ref="H16:H17"/>
    <mergeCell ref="I16:I17"/>
    <mergeCell ref="J16:J17"/>
    <mergeCell ref="A1:J1"/>
    <mergeCell ref="H6:K6"/>
    <mergeCell ref="H7:K7"/>
    <mergeCell ref="A10:A12"/>
    <mergeCell ref="B10:C12"/>
    <mergeCell ref="D10:D12"/>
    <mergeCell ref="E10:G12"/>
    <mergeCell ref="H10:H12"/>
    <mergeCell ref="I10:J12"/>
  </mergeCells>
  <phoneticPr fontId="2"/>
  <dataValidations count="2">
    <dataValidation type="list" allowBlank="1" showInputMessage="1" showErrorMessage="1" sqref="I10:J12">
      <formula1>#REF!</formula1>
    </dataValidation>
    <dataValidation type="list" allowBlank="1" showInputMessage="1" showErrorMessage="1" sqref="D10:D12">
      <formula1>"３０１,５０１,２０１,１０４,１０３,３５１,３５２,５５１,５５５,５５６,２５１,１５４,１５３,７０４"</formula1>
    </dataValidation>
  </dataValidations>
  <pageMargins left="0.59055118110236227" right="0.31496062992125984" top="0.47244094488188981" bottom="0.51181102362204722" header="0.19685039370078741" footer="0.27559055118110237"/>
  <pageSetup paperSize="9" scale="95"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view="pageBreakPreview" zoomScaleNormal="100" zoomScaleSheetLayoutView="100" workbookViewId="0">
      <selection sqref="A1:J1"/>
    </sheetView>
  </sheetViews>
  <sheetFormatPr defaultRowHeight="13.2"/>
  <cols>
    <col min="1" max="1" width="12.109375" style="38" customWidth="1"/>
    <col min="2" max="3" width="9.88671875" style="38" customWidth="1"/>
    <col min="4" max="4" width="19" style="38" customWidth="1"/>
    <col min="5" max="5" width="3" style="38" customWidth="1"/>
    <col min="6" max="6" width="19" style="38" customWidth="1"/>
    <col min="7" max="10" width="9.88671875" style="38" customWidth="1"/>
    <col min="11" max="11" width="1.88671875" style="38" customWidth="1"/>
    <col min="12" max="258" width="9.109375" style="38"/>
    <col min="259" max="259" width="18.109375" style="38" customWidth="1"/>
    <col min="260" max="261" width="9.109375" style="38"/>
    <col min="262" max="262" width="9" style="38" customWidth="1"/>
    <col min="263" max="263" width="23.5546875" style="38" customWidth="1"/>
    <col min="264" max="264" width="8.109375" style="38" customWidth="1"/>
    <col min="265" max="265" width="27.109375" style="38" customWidth="1"/>
    <col min="266" max="514" width="9.109375" style="38"/>
    <col min="515" max="515" width="18.109375" style="38" customWidth="1"/>
    <col min="516" max="517" width="9.109375" style="38"/>
    <col min="518" max="518" width="9" style="38" customWidth="1"/>
    <col min="519" max="519" width="23.5546875" style="38" customWidth="1"/>
    <col min="520" max="520" width="8.109375" style="38" customWidth="1"/>
    <col min="521" max="521" width="27.109375" style="38" customWidth="1"/>
    <col min="522" max="770" width="9.109375" style="38"/>
    <col min="771" max="771" width="18.109375" style="38" customWidth="1"/>
    <col min="772" max="773" width="9.109375" style="38"/>
    <col min="774" max="774" width="9" style="38" customWidth="1"/>
    <col min="775" max="775" width="23.5546875" style="38" customWidth="1"/>
    <col min="776" max="776" width="8.109375" style="38" customWidth="1"/>
    <col min="777" max="777" width="27.109375" style="38" customWidth="1"/>
    <col min="778" max="1026" width="9.109375" style="38"/>
    <col min="1027" max="1027" width="18.109375" style="38" customWidth="1"/>
    <col min="1028" max="1029" width="9.109375" style="38"/>
    <col min="1030" max="1030" width="9" style="38" customWidth="1"/>
    <col min="1031" max="1031" width="23.5546875" style="38" customWidth="1"/>
    <col min="1032" max="1032" width="8.109375" style="38" customWidth="1"/>
    <col min="1033" max="1033" width="27.109375" style="38" customWidth="1"/>
    <col min="1034" max="1282" width="9.109375" style="38"/>
    <col min="1283" max="1283" width="18.109375" style="38" customWidth="1"/>
    <col min="1284" max="1285" width="9.109375" style="38"/>
    <col min="1286" max="1286" width="9" style="38" customWidth="1"/>
    <col min="1287" max="1287" width="23.5546875" style="38" customWidth="1"/>
    <col min="1288" max="1288" width="8.109375" style="38" customWidth="1"/>
    <col min="1289" max="1289" width="27.109375" style="38" customWidth="1"/>
    <col min="1290" max="1538" width="9.109375" style="38"/>
    <col min="1539" max="1539" width="18.109375" style="38" customWidth="1"/>
    <col min="1540" max="1541" width="9.109375" style="38"/>
    <col min="1542" max="1542" width="9" style="38" customWidth="1"/>
    <col min="1543" max="1543" width="23.5546875" style="38" customWidth="1"/>
    <col min="1544" max="1544" width="8.109375" style="38" customWidth="1"/>
    <col min="1545" max="1545" width="27.109375" style="38" customWidth="1"/>
    <col min="1546" max="1794" width="9.109375" style="38"/>
    <col min="1795" max="1795" width="18.109375" style="38" customWidth="1"/>
    <col min="1796" max="1797" width="9.109375" style="38"/>
    <col min="1798" max="1798" width="9" style="38" customWidth="1"/>
    <col min="1799" max="1799" width="23.5546875" style="38" customWidth="1"/>
    <col min="1800" max="1800" width="8.109375" style="38" customWidth="1"/>
    <col min="1801" max="1801" width="27.109375" style="38" customWidth="1"/>
    <col min="1802" max="2050" width="9.109375" style="38"/>
    <col min="2051" max="2051" width="18.109375" style="38" customWidth="1"/>
    <col min="2052" max="2053" width="9.109375" style="38"/>
    <col min="2054" max="2054" width="9" style="38" customWidth="1"/>
    <col min="2055" max="2055" width="23.5546875" style="38" customWidth="1"/>
    <col min="2056" max="2056" width="8.109375" style="38" customWidth="1"/>
    <col min="2057" max="2057" width="27.109375" style="38" customWidth="1"/>
    <col min="2058" max="2306" width="9.109375" style="38"/>
    <col min="2307" max="2307" width="18.109375" style="38" customWidth="1"/>
    <col min="2308" max="2309" width="9.109375" style="38"/>
    <col min="2310" max="2310" width="9" style="38" customWidth="1"/>
    <col min="2311" max="2311" width="23.5546875" style="38" customWidth="1"/>
    <col min="2312" max="2312" width="8.109375" style="38" customWidth="1"/>
    <col min="2313" max="2313" width="27.109375" style="38" customWidth="1"/>
    <col min="2314" max="2562" width="9.109375" style="38"/>
    <col min="2563" max="2563" width="18.109375" style="38" customWidth="1"/>
    <col min="2564" max="2565" width="9.109375" style="38"/>
    <col min="2566" max="2566" width="9" style="38" customWidth="1"/>
    <col min="2567" max="2567" width="23.5546875" style="38" customWidth="1"/>
    <col min="2568" max="2568" width="8.109375" style="38" customWidth="1"/>
    <col min="2569" max="2569" width="27.109375" style="38" customWidth="1"/>
    <col min="2570" max="2818" width="9.109375" style="38"/>
    <col min="2819" max="2819" width="18.109375" style="38" customWidth="1"/>
    <col min="2820" max="2821" width="9.109375" style="38"/>
    <col min="2822" max="2822" width="9" style="38" customWidth="1"/>
    <col min="2823" max="2823" width="23.5546875" style="38" customWidth="1"/>
    <col min="2824" max="2824" width="8.109375" style="38" customWidth="1"/>
    <col min="2825" max="2825" width="27.109375" style="38" customWidth="1"/>
    <col min="2826" max="3074" width="9.109375" style="38"/>
    <col min="3075" max="3075" width="18.109375" style="38" customWidth="1"/>
    <col min="3076" max="3077" width="9.109375" style="38"/>
    <col min="3078" max="3078" width="9" style="38" customWidth="1"/>
    <col min="3079" max="3079" width="23.5546875" style="38" customWidth="1"/>
    <col min="3080" max="3080" width="8.109375" style="38" customWidth="1"/>
    <col min="3081" max="3081" width="27.109375" style="38" customWidth="1"/>
    <col min="3082" max="3330" width="9.109375" style="38"/>
    <col min="3331" max="3331" width="18.109375" style="38" customWidth="1"/>
    <col min="3332" max="3333" width="9.109375" style="38"/>
    <col min="3334" max="3334" width="9" style="38" customWidth="1"/>
    <col min="3335" max="3335" width="23.5546875" style="38" customWidth="1"/>
    <col min="3336" max="3336" width="8.109375" style="38" customWidth="1"/>
    <col min="3337" max="3337" width="27.109375" style="38" customWidth="1"/>
    <col min="3338" max="3586" width="9.109375" style="38"/>
    <col min="3587" max="3587" width="18.109375" style="38" customWidth="1"/>
    <col min="3588" max="3589" width="9.109375" style="38"/>
    <col min="3590" max="3590" width="9" style="38" customWidth="1"/>
    <col min="3591" max="3591" width="23.5546875" style="38" customWidth="1"/>
    <col min="3592" max="3592" width="8.109375" style="38" customWidth="1"/>
    <col min="3593" max="3593" width="27.109375" style="38" customWidth="1"/>
    <col min="3594" max="3842" width="9.109375" style="38"/>
    <col min="3843" max="3843" width="18.109375" style="38" customWidth="1"/>
    <col min="3844" max="3845" width="9.109375" style="38"/>
    <col min="3846" max="3846" width="9" style="38" customWidth="1"/>
    <col min="3847" max="3847" width="23.5546875" style="38" customWidth="1"/>
    <col min="3848" max="3848" width="8.109375" style="38" customWidth="1"/>
    <col min="3849" max="3849" width="27.109375" style="38" customWidth="1"/>
    <col min="3850" max="4098" width="9.109375" style="38"/>
    <col min="4099" max="4099" width="18.109375" style="38" customWidth="1"/>
    <col min="4100" max="4101" width="9.109375" style="38"/>
    <col min="4102" max="4102" width="9" style="38" customWidth="1"/>
    <col min="4103" max="4103" width="23.5546875" style="38" customWidth="1"/>
    <col min="4104" max="4104" width="8.109375" style="38" customWidth="1"/>
    <col min="4105" max="4105" width="27.109375" style="38" customWidth="1"/>
    <col min="4106" max="4354" width="9.109375" style="38"/>
    <col min="4355" max="4355" width="18.109375" style="38" customWidth="1"/>
    <col min="4356" max="4357" width="9.109375" style="38"/>
    <col min="4358" max="4358" width="9" style="38" customWidth="1"/>
    <col min="4359" max="4359" width="23.5546875" style="38" customWidth="1"/>
    <col min="4360" max="4360" width="8.109375" style="38" customWidth="1"/>
    <col min="4361" max="4361" width="27.109375" style="38" customWidth="1"/>
    <col min="4362" max="4610" width="9.109375" style="38"/>
    <col min="4611" max="4611" width="18.109375" style="38" customWidth="1"/>
    <col min="4612" max="4613" width="9.109375" style="38"/>
    <col min="4614" max="4614" width="9" style="38" customWidth="1"/>
    <col min="4615" max="4615" width="23.5546875" style="38" customWidth="1"/>
    <col min="4616" max="4616" width="8.109375" style="38" customWidth="1"/>
    <col min="4617" max="4617" width="27.109375" style="38" customWidth="1"/>
    <col min="4618" max="4866" width="9.109375" style="38"/>
    <col min="4867" max="4867" width="18.109375" style="38" customWidth="1"/>
    <col min="4868" max="4869" width="9.109375" style="38"/>
    <col min="4870" max="4870" width="9" style="38" customWidth="1"/>
    <col min="4871" max="4871" width="23.5546875" style="38" customWidth="1"/>
    <col min="4872" max="4872" width="8.109375" style="38" customWidth="1"/>
    <col min="4873" max="4873" width="27.109375" style="38" customWidth="1"/>
    <col min="4874" max="5122" width="9.109375" style="38"/>
    <col min="5123" max="5123" width="18.109375" style="38" customWidth="1"/>
    <col min="5124" max="5125" width="9.109375" style="38"/>
    <col min="5126" max="5126" width="9" style="38" customWidth="1"/>
    <col min="5127" max="5127" width="23.5546875" style="38" customWidth="1"/>
    <col min="5128" max="5128" width="8.109375" style="38" customWidth="1"/>
    <col min="5129" max="5129" width="27.109375" style="38" customWidth="1"/>
    <col min="5130" max="5378" width="9.109375" style="38"/>
    <col min="5379" max="5379" width="18.109375" style="38" customWidth="1"/>
    <col min="5380" max="5381" width="9.109375" style="38"/>
    <col min="5382" max="5382" width="9" style="38" customWidth="1"/>
    <col min="5383" max="5383" width="23.5546875" style="38" customWidth="1"/>
    <col min="5384" max="5384" width="8.109375" style="38" customWidth="1"/>
    <col min="5385" max="5385" width="27.109375" style="38" customWidth="1"/>
    <col min="5386" max="5634" width="9.109375" style="38"/>
    <col min="5635" max="5635" width="18.109375" style="38" customWidth="1"/>
    <col min="5636" max="5637" width="9.109375" style="38"/>
    <col min="5638" max="5638" width="9" style="38" customWidth="1"/>
    <col min="5639" max="5639" width="23.5546875" style="38" customWidth="1"/>
    <col min="5640" max="5640" width="8.109375" style="38" customWidth="1"/>
    <col min="5641" max="5641" width="27.109375" style="38" customWidth="1"/>
    <col min="5642" max="5890" width="9.109375" style="38"/>
    <col min="5891" max="5891" width="18.109375" style="38" customWidth="1"/>
    <col min="5892" max="5893" width="9.109375" style="38"/>
    <col min="5894" max="5894" width="9" style="38" customWidth="1"/>
    <col min="5895" max="5895" width="23.5546875" style="38" customWidth="1"/>
    <col min="5896" max="5896" width="8.109375" style="38" customWidth="1"/>
    <col min="5897" max="5897" width="27.109375" style="38" customWidth="1"/>
    <col min="5898" max="6146" width="9.109375" style="38"/>
    <col min="6147" max="6147" width="18.109375" style="38" customWidth="1"/>
    <col min="6148" max="6149" width="9.109375" style="38"/>
    <col min="6150" max="6150" width="9" style="38" customWidth="1"/>
    <col min="6151" max="6151" width="23.5546875" style="38" customWidth="1"/>
    <col min="6152" max="6152" width="8.109375" style="38" customWidth="1"/>
    <col min="6153" max="6153" width="27.109375" style="38" customWidth="1"/>
    <col min="6154" max="6402" width="9.109375" style="38"/>
    <col min="6403" max="6403" width="18.109375" style="38" customWidth="1"/>
    <col min="6404" max="6405" width="9.109375" style="38"/>
    <col min="6406" max="6406" width="9" style="38" customWidth="1"/>
    <col min="6407" max="6407" width="23.5546875" style="38" customWidth="1"/>
    <col min="6408" max="6408" width="8.109375" style="38" customWidth="1"/>
    <col min="6409" max="6409" width="27.109375" style="38" customWidth="1"/>
    <col min="6410" max="6658" width="9.109375" style="38"/>
    <col min="6659" max="6659" width="18.109375" style="38" customWidth="1"/>
    <col min="6660" max="6661" width="9.109375" style="38"/>
    <col min="6662" max="6662" width="9" style="38" customWidth="1"/>
    <col min="6663" max="6663" width="23.5546875" style="38" customWidth="1"/>
    <col min="6664" max="6664" width="8.109375" style="38" customWidth="1"/>
    <col min="6665" max="6665" width="27.109375" style="38" customWidth="1"/>
    <col min="6666" max="6914" width="9.109375" style="38"/>
    <col min="6915" max="6915" width="18.109375" style="38" customWidth="1"/>
    <col min="6916" max="6917" width="9.109375" style="38"/>
    <col min="6918" max="6918" width="9" style="38" customWidth="1"/>
    <col min="6919" max="6919" width="23.5546875" style="38" customWidth="1"/>
    <col min="6920" max="6920" width="8.109375" style="38" customWidth="1"/>
    <col min="6921" max="6921" width="27.109375" style="38" customWidth="1"/>
    <col min="6922" max="7170" width="9.109375" style="38"/>
    <col min="7171" max="7171" width="18.109375" style="38" customWidth="1"/>
    <col min="7172" max="7173" width="9.109375" style="38"/>
    <col min="7174" max="7174" width="9" style="38" customWidth="1"/>
    <col min="7175" max="7175" width="23.5546875" style="38" customWidth="1"/>
    <col min="7176" max="7176" width="8.109375" style="38" customWidth="1"/>
    <col min="7177" max="7177" width="27.109375" style="38" customWidth="1"/>
    <col min="7178" max="7426" width="9.109375" style="38"/>
    <col min="7427" max="7427" width="18.109375" style="38" customWidth="1"/>
    <col min="7428" max="7429" width="9.109375" style="38"/>
    <col min="7430" max="7430" width="9" style="38" customWidth="1"/>
    <col min="7431" max="7431" width="23.5546875" style="38" customWidth="1"/>
    <col min="7432" max="7432" width="8.109375" style="38" customWidth="1"/>
    <col min="7433" max="7433" width="27.109375" style="38" customWidth="1"/>
    <col min="7434" max="7682" width="9.109375" style="38"/>
    <col min="7683" max="7683" width="18.109375" style="38" customWidth="1"/>
    <col min="7684" max="7685" width="9.109375" style="38"/>
    <col min="7686" max="7686" width="9" style="38" customWidth="1"/>
    <col min="7687" max="7687" width="23.5546875" style="38" customWidth="1"/>
    <col min="7688" max="7688" width="8.109375" style="38" customWidth="1"/>
    <col min="7689" max="7689" width="27.109375" style="38" customWidth="1"/>
    <col min="7690" max="7938" width="9.109375" style="38"/>
    <col min="7939" max="7939" width="18.109375" style="38" customWidth="1"/>
    <col min="7940" max="7941" width="9.109375" style="38"/>
    <col min="7942" max="7942" width="9" style="38" customWidth="1"/>
    <col min="7943" max="7943" width="23.5546875" style="38" customWidth="1"/>
    <col min="7944" max="7944" width="8.109375" style="38" customWidth="1"/>
    <col min="7945" max="7945" width="27.109375" style="38" customWidth="1"/>
    <col min="7946" max="8194" width="9.109375" style="38"/>
    <col min="8195" max="8195" width="18.109375" style="38" customWidth="1"/>
    <col min="8196" max="8197" width="9.109375" style="38"/>
    <col min="8198" max="8198" width="9" style="38" customWidth="1"/>
    <col min="8199" max="8199" width="23.5546875" style="38" customWidth="1"/>
    <col min="8200" max="8200" width="8.109375" style="38" customWidth="1"/>
    <col min="8201" max="8201" width="27.109375" style="38" customWidth="1"/>
    <col min="8202" max="8450" width="9.109375" style="38"/>
    <col min="8451" max="8451" width="18.109375" style="38" customWidth="1"/>
    <col min="8452" max="8453" width="9.109375" style="38"/>
    <col min="8454" max="8454" width="9" style="38" customWidth="1"/>
    <col min="8455" max="8455" width="23.5546875" style="38" customWidth="1"/>
    <col min="8456" max="8456" width="8.109375" style="38" customWidth="1"/>
    <col min="8457" max="8457" width="27.109375" style="38" customWidth="1"/>
    <col min="8458" max="8706" width="9.109375" style="38"/>
    <col min="8707" max="8707" width="18.109375" style="38" customWidth="1"/>
    <col min="8708" max="8709" width="9.109375" style="38"/>
    <col min="8710" max="8710" width="9" style="38" customWidth="1"/>
    <col min="8711" max="8711" width="23.5546875" style="38" customWidth="1"/>
    <col min="8712" max="8712" width="8.109375" style="38" customWidth="1"/>
    <col min="8713" max="8713" width="27.109375" style="38" customWidth="1"/>
    <col min="8714" max="8962" width="9.109375" style="38"/>
    <col min="8963" max="8963" width="18.109375" style="38" customWidth="1"/>
    <col min="8964" max="8965" width="9.109375" style="38"/>
    <col min="8966" max="8966" width="9" style="38" customWidth="1"/>
    <col min="8967" max="8967" width="23.5546875" style="38" customWidth="1"/>
    <col min="8968" max="8968" width="8.109375" style="38" customWidth="1"/>
    <col min="8969" max="8969" width="27.109375" style="38" customWidth="1"/>
    <col min="8970" max="9218" width="9.109375" style="38"/>
    <col min="9219" max="9219" width="18.109375" style="38" customWidth="1"/>
    <col min="9220" max="9221" width="9.109375" style="38"/>
    <col min="9222" max="9222" width="9" style="38" customWidth="1"/>
    <col min="9223" max="9223" width="23.5546875" style="38" customWidth="1"/>
    <col min="9224" max="9224" width="8.109375" style="38" customWidth="1"/>
    <col min="9225" max="9225" width="27.109375" style="38" customWidth="1"/>
    <col min="9226" max="9474" width="9.109375" style="38"/>
    <col min="9475" max="9475" width="18.109375" style="38" customWidth="1"/>
    <col min="9476" max="9477" width="9.109375" style="38"/>
    <col min="9478" max="9478" width="9" style="38" customWidth="1"/>
    <col min="9479" max="9479" width="23.5546875" style="38" customWidth="1"/>
    <col min="9480" max="9480" width="8.109375" style="38" customWidth="1"/>
    <col min="9481" max="9481" width="27.109375" style="38" customWidth="1"/>
    <col min="9482" max="9730" width="9.109375" style="38"/>
    <col min="9731" max="9731" width="18.109375" style="38" customWidth="1"/>
    <col min="9732" max="9733" width="9.109375" style="38"/>
    <col min="9734" max="9734" width="9" style="38" customWidth="1"/>
    <col min="9735" max="9735" width="23.5546875" style="38" customWidth="1"/>
    <col min="9736" max="9736" width="8.109375" style="38" customWidth="1"/>
    <col min="9737" max="9737" width="27.109375" style="38" customWidth="1"/>
    <col min="9738" max="9986" width="9.109375" style="38"/>
    <col min="9987" max="9987" width="18.109375" style="38" customWidth="1"/>
    <col min="9988" max="9989" width="9.109375" style="38"/>
    <col min="9990" max="9990" width="9" style="38" customWidth="1"/>
    <col min="9991" max="9991" width="23.5546875" style="38" customWidth="1"/>
    <col min="9992" max="9992" width="8.109375" style="38" customWidth="1"/>
    <col min="9993" max="9993" width="27.109375" style="38" customWidth="1"/>
    <col min="9994" max="10242" width="9.109375" style="38"/>
    <col min="10243" max="10243" width="18.109375" style="38" customWidth="1"/>
    <col min="10244" max="10245" width="9.109375" style="38"/>
    <col min="10246" max="10246" width="9" style="38" customWidth="1"/>
    <col min="10247" max="10247" width="23.5546875" style="38" customWidth="1"/>
    <col min="10248" max="10248" width="8.109375" style="38" customWidth="1"/>
    <col min="10249" max="10249" width="27.109375" style="38" customWidth="1"/>
    <col min="10250" max="10498" width="9.109375" style="38"/>
    <col min="10499" max="10499" width="18.109375" style="38" customWidth="1"/>
    <col min="10500" max="10501" width="9.109375" style="38"/>
    <col min="10502" max="10502" width="9" style="38" customWidth="1"/>
    <col min="10503" max="10503" width="23.5546875" style="38" customWidth="1"/>
    <col min="10504" max="10504" width="8.109375" style="38" customWidth="1"/>
    <col min="10505" max="10505" width="27.109375" style="38" customWidth="1"/>
    <col min="10506" max="10754" width="9.109375" style="38"/>
    <col min="10755" max="10755" width="18.109375" style="38" customWidth="1"/>
    <col min="10756" max="10757" width="9.109375" style="38"/>
    <col min="10758" max="10758" width="9" style="38" customWidth="1"/>
    <col min="10759" max="10759" width="23.5546875" style="38" customWidth="1"/>
    <col min="10760" max="10760" width="8.109375" style="38" customWidth="1"/>
    <col min="10761" max="10761" width="27.109375" style="38" customWidth="1"/>
    <col min="10762" max="11010" width="9.109375" style="38"/>
    <col min="11011" max="11011" width="18.109375" style="38" customWidth="1"/>
    <col min="11012" max="11013" width="9.109375" style="38"/>
    <col min="11014" max="11014" width="9" style="38" customWidth="1"/>
    <col min="11015" max="11015" width="23.5546875" style="38" customWidth="1"/>
    <col min="11016" max="11016" width="8.109375" style="38" customWidth="1"/>
    <col min="11017" max="11017" width="27.109375" style="38" customWidth="1"/>
    <col min="11018" max="11266" width="9.109375" style="38"/>
    <col min="11267" max="11267" width="18.109375" style="38" customWidth="1"/>
    <col min="11268" max="11269" width="9.109375" style="38"/>
    <col min="11270" max="11270" width="9" style="38" customWidth="1"/>
    <col min="11271" max="11271" width="23.5546875" style="38" customWidth="1"/>
    <col min="11272" max="11272" width="8.109375" style="38" customWidth="1"/>
    <col min="11273" max="11273" width="27.109375" style="38" customWidth="1"/>
    <col min="11274" max="11522" width="9.109375" style="38"/>
    <col min="11523" max="11523" width="18.109375" style="38" customWidth="1"/>
    <col min="11524" max="11525" width="9.109375" style="38"/>
    <col min="11526" max="11526" width="9" style="38" customWidth="1"/>
    <col min="11527" max="11527" width="23.5546875" style="38" customWidth="1"/>
    <col min="11528" max="11528" width="8.109375" style="38" customWidth="1"/>
    <col min="11529" max="11529" width="27.109375" style="38" customWidth="1"/>
    <col min="11530" max="11778" width="9.109375" style="38"/>
    <col min="11779" max="11779" width="18.109375" style="38" customWidth="1"/>
    <col min="11780" max="11781" width="9.109375" style="38"/>
    <col min="11782" max="11782" width="9" style="38" customWidth="1"/>
    <col min="11783" max="11783" width="23.5546875" style="38" customWidth="1"/>
    <col min="11784" max="11784" width="8.109375" style="38" customWidth="1"/>
    <col min="11785" max="11785" width="27.109375" style="38" customWidth="1"/>
    <col min="11786" max="12034" width="9.109375" style="38"/>
    <col min="12035" max="12035" width="18.109375" style="38" customWidth="1"/>
    <col min="12036" max="12037" width="9.109375" style="38"/>
    <col min="12038" max="12038" width="9" style="38" customWidth="1"/>
    <col min="12039" max="12039" width="23.5546875" style="38" customWidth="1"/>
    <col min="12040" max="12040" width="8.109375" style="38" customWidth="1"/>
    <col min="12041" max="12041" width="27.109375" style="38" customWidth="1"/>
    <col min="12042" max="12290" width="9.109375" style="38"/>
    <col min="12291" max="12291" width="18.109375" style="38" customWidth="1"/>
    <col min="12292" max="12293" width="9.109375" style="38"/>
    <col min="12294" max="12294" width="9" style="38" customWidth="1"/>
    <col min="12295" max="12295" width="23.5546875" style="38" customWidth="1"/>
    <col min="12296" max="12296" width="8.109375" style="38" customWidth="1"/>
    <col min="12297" max="12297" width="27.109375" style="38" customWidth="1"/>
    <col min="12298" max="12546" width="9.109375" style="38"/>
    <col min="12547" max="12547" width="18.109375" style="38" customWidth="1"/>
    <col min="12548" max="12549" width="9.109375" style="38"/>
    <col min="12550" max="12550" width="9" style="38" customWidth="1"/>
    <col min="12551" max="12551" width="23.5546875" style="38" customWidth="1"/>
    <col min="12552" max="12552" width="8.109375" style="38" customWidth="1"/>
    <col min="12553" max="12553" width="27.109375" style="38" customWidth="1"/>
    <col min="12554" max="12802" width="9.109375" style="38"/>
    <col min="12803" max="12803" width="18.109375" style="38" customWidth="1"/>
    <col min="12804" max="12805" width="9.109375" style="38"/>
    <col min="12806" max="12806" width="9" style="38" customWidth="1"/>
    <col min="12807" max="12807" width="23.5546875" style="38" customWidth="1"/>
    <col min="12808" max="12808" width="8.109375" style="38" customWidth="1"/>
    <col min="12809" max="12809" width="27.109375" style="38" customWidth="1"/>
    <col min="12810" max="13058" width="9.109375" style="38"/>
    <col min="13059" max="13059" width="18.109375" style="38" customWidth="1"/>
    <col min="13060" max="13061" width="9.109375" style="38"/>
    <col min="13062" max="13062" width="9" style="38" customWidth="1"/>
    <col min="13063" max="13063" width="23.5546875" style="38" customWidth="1"/>
    <col min="13064" max="13064" width="8.109375" style="38" customWidth="1"/>
    <col min="13065" max="13065" width="27.109375" style="38" customWidth="1"/>
    <col min="13066" max="13314" width="9.109375" style="38"/>
    <col min="13315" max="13315" width="18.109375" style="38" customWidth="1"/>
    <col min="13316" max="13317" width="9.109375" style="38"/>
    <col min="13318" max="13318" width="9" style="38" customWidth="1"/>
    <col min="13319" max="13319" width="23.5546875" style="38" customWidth="1"/>
    <col min="13320" max="13320" width="8.109375" style="38" customWidth="1"/>
    <col min="13321" max="13321" width="27.109375" style="38" customWidth="1"/>
    <col min="13322" max="13570" width="9.109375" style="38"/>
    <col min="13571" max="13571" width="18.109375" style="38" customWidth="1"/>
    <col min="13572" max="13573" width="9.109375" style="38"/>
    <col min="13574" max="13574" width="9" style="38" customWidth="1"/>
    <col min="13575" max="13575" width="23.5546875" style="38" customWidth="1"/>
    <col min="13576" max="13576" width="8.109375" style="38" customWidth="1"/>
    <col min="13577" max="13577" width="27.109375" style="38" customWidth="1"/>
    <col min="13578" max="13826" width="9.109375" style="38"/>
    <col min="13827" max="13827" width="18.109375" style="38" customWidth="1"/>
    <col min="13828" max="13829" width="9.109375" style="38"/>
    <col min="13830" max="13830" width="9" style="38" customWidth="1"/>
    <col min="13831" max="13831" width="23.5546875" style="38" customWidth="1"/>
    <col min="13832" max="13832" width="8.109375" style="38" customWidth="1"/>
    <col min="13833" max="13833" width="27.109375" style="38" customWidth="1"/>
    <col min="13834" max="14082" width="9.109375" style="38"/>
    <col min="14083" max="14083" width="18.109375" style="38" customWidth="1"/>
    <col min="14084" max="14085" width="9.109375" style="38"/>
    <col min="14086" max="14086" width="9" style="38" customWidth="1"/>
    <col min="14087" max="14087" width="23.5546875" style="38" customWidth="1"/>
    <col min="14088" max="14088" width="8.109375" style="38" customWidth="1"/>
    <col min="14089" max="14089" width="27.109375" style="38" customWidth="1"/>
    <col min="14090" max="14338" width="9.109375" style="38"/>
    <col min="14339" max="14339" width="18.109375" style="38" customWidth="1"/>
    <col min="14340" max="14341" width="9.109375" style="38"/>
    <col min="14342" max="14342" width="9" style="38" customWidth="1"/>
    <col min="14343" max="14343" width="23.5546875" style="38" customWidth="1"/>
    <col min="14344" max="14344" width="8.109375" style="38" customWidth="1"/>
    <col min="14345" max="14345" width="27.109375" style="38" customWidth="1"/>
    <col min="14346" max="14594" width="9.109375" style="38"/>
    <col min="14595" max="14595" width="18.109375" style="38" customWidth="1"/>
    <col min="14596" max="14597" width="9.109375" style="38"/>
    <col min="14598" max="14598" width="9" style="38" customWidth="1"/>
    <col min="14599" max="14599" width="23.5546875" style="38" customWidth="1"/>
    <col min="14600" max="14600" width="8.109375" style="38" customWidth="1"/>
    <col min="14601" max="14601" width="27.109375" style="38" customWidth="1"/>
    <col min="14602" max="14850" width="9.109375" style="38"/>
    <col min="14851" max="14851" width="18.109375" style="38" customWidth="1"/>
    <col min="14852" max="14853" width="9.109375" style="38"/>
    <col min="14854" max="14854" width="9" style="38" customWidth="1"/>
    <col min="14855" max="14855" width="23.5546875" style="38" customWidth="1"/>
    <col min="14856" max="14856" width="8.109375" style="38" customWidth="1"/>
    <col min="14857" max="14857" width="27.109375" style="38" customWidth="1"/>
    <col min="14858" max="15106" width="9.109375" style="38"/>
    <col min="15107" max="15107" width="18.109375" style="38" customWidth="1"/>
    <col min="15108" max="15109" width="9.109375" style="38"/>
    <col min="15110" max="15110" width="9" style="38" customWidth="1"/>
    <col min="15111" max="15111" width="23.5546875" style="38" customWidth="1"/>
    <col min="15112" max="15112" width="8.109375" style="38" customWidth="1"/>
    <col min="15113" max="15113" width="27.109375" style="38" customWidth="1"/>
    <col min="15114" max="15362" width="9.109375" style="38"/>
    <col min="15363" max="15363" width="18.109375" style="38" customWidth="1"/>
    <col min="15364" max="15365" width="9.109375" style="38"/>
    <col min="15366" max="15366" width="9" style="38" customWidth="1"/>
    <col min="15367" max="15367" width="23.5546875" style="38" customWidth="1"/>
    <col min="15368" max="15368" width="8.109375" style="38" customWidth="1"/>
    <col min="15369" max="15369" width="27.109375" style="38" customWidth="1"/>
    <col min="15370" max="15618" width="9.109375" style="38"/>
    <col min="15619" max="15619" width="18.109375" style="38" customWidth="1"/>
    <col min="15620" max="15621" width="9.109375" style="38"/>
    <col min="15622" max="15622" width="9" style="38" customWidth="1"/>
    <col min="15623" max="15623" width="23.5546875" style="38" customWidth="1"/>
    <col min="15624" max="15624" width="8.109375" style="38" customWidth="1"/>
    <col min="15625" max="15625" width="27.109375" style="38" customWidth="1"/>
    <col min="15626" max="15874" width="9.109375" style="38"/>
    <col min="15875" max="15875" width="18.109375" style="38" customWidth="1"/>
    <col min="15876" max="15877" width="9.109375" style="38"/>
    <col min="15878" max="15878" width="9" style="38" customWidth="1"/>
    <col min="15879" max="15879" width="23.5546875" style="38" customWidth="1"/>
    <col min="15880" max="15880" width="8.109375" style="38" customWidth="1"/>
    <col min="15881" max="15881" width="27.109375" style="38" customWidth="1"/>
    <col min="15882" max="16130" width="9.109375" style="38"/>
    <col min="16131" max="16131" width="18.109375" style="38" customWidth="1"/>
    <col min="16132" max="16133" width="9.109375" style="38"/>
    <col min="16134" max="16134" width="9" style="38" customWidth="1"/>
    <col min="16135" max="16135" width="23.5546875" style="38" customWidth="1"/>
    <col min="16136" max="16136" width="8.109375" style="38" customWidth="1"/>
    <col min="16137" max="16137" width="27.109375" style="38" customWidth="1"/>
    <col min="16138" max="16384" width="9.109375" style="38"/>
  </cols>
  <sheetData>
    <row r="1" spans="1:11" ht="23.4">
      <c r="A1" s="108" t="s">
        <v>35</v>
      </c>
      <c r="B1" s="108"/>
      <c r="C1" s="108"/>
      <c r="D1" s="108"/>
      <c r="E1" s="108"/>
      <c r="F1" s="108"/>
      <c r="G1" s="108"/>
      <c r="H1" s="108"/>
      <c r="I1" s="108"/>
      <c r="J1" s="108"/>
    </row>
    <row r="2" spans="1:11" ht="23.4">
      <c r="A2" s="39"/>
      <c r="B2" s="39"/>
      <c r="C2" s="39"/>
      <c r="D2" s="39"/>
      <c r="E2" s="39"/>
      <c r="F2" s="39"/>
      <c r="G2" s="39"/>
      <c r="H2" s="39"/>
      <c r="I2" s="39"/>
      <c r="J2" s="39"/>
      <c r="K2" s="40"/>
    </row>
    <row r="3" spans="1:11">
      <c r="A3" s="40" t="s">
        <v>18</v>
      </c>
      <c r="B3" s="41"/>
      <c r="C3" s="40"/>
      <c r="D3" s="40"/>
      <c r="E3" s="40"/>
      <c r="F3" s="40"/>
      <c r="G3" s="40"/>
      <c r="H3" s="40"/>
      <c r="I3" s="40"/>
      <c r="J3" s="40"/>
      <c r="K3" s="40"/>
    </row>
    <row r="4" spans="1:11">
      <c r="A4" s="40" t="s">
        <v>19</v>
      </c>
      <c r="B4" s="40"/>
      <c r="C4" s="40"/>
      <c r="D4" s="40"/>
      <c r="E4" s="40"/>
      <c r="F4" s="40"/>
      <c r="G4" s="40"/>
      <c r="H4" s="40"/>
      <c r="I4" s="40"/>
      <c r="J4" s="40"/>
      <c r="K4" s="40"/>
    </row>
    <row r="5" spans="1:11">
      <c r="A5" s="40"/>
      <c r="B5" s="40"/>
      <c r="C5" s="40"/>
      <c r="D5" s="40"/>
      <c r="E5" s="40"/>
      <c r="F5" s="40"/>
      <c r="G5" s="40"/>
      <c r="H5" s="40"/>
      <c r="I5" s="40"/>
      <c r="J5" s="40"/>
      <c r="K5" s="40"/>
    </row>
    <row r="6" spans="1:11" ht="16.2">
      <c r="A6" s="40"/>
      <c r="B6" s="40"/>
      <c r="C6" s="40"/>
      <c r="D6" s="40"/>
      <c r="E6" s="40"/>
      <c r="F6" s="40"/>
      <c r="G6" s="40"/>
      <c r="H6" s="109" t="s">
        <v>20</v>
      </c>
      <c r="I6" s="109"/>
      <c r="J6" s="110"/>
      <c r="K6" s="110"/>
    </row>
    <row r="7" spans="1:11" ht="16.2">
      <c r="A7" s="40"/>
      <c r="B7" s="40"/>
      <c r="C7" s="40"/>
      <c r="D7" s="40"/>
      <c r="E7" s="40"/>
      <c r="F7" s="40"/>
      <c r="G7" s="40"/>
      <c r="H7" s="109" t="s">
        <v>21</v>
      </c>
      <c r="I7" s="109"/>
      <c r="J7" s="110"/>
      <c r="K7" s="110"/>
    </row>
    <row r="8" spans="1:11">
      <c r="A8" s="40"/>
      <c r="B8" s="40"/>
      <c r="C8" s="40"/>
      <c r="D8" s="40"/>
      <c r="E8" s="40"/>
      <c r="F8" s="40"/>
      <c r="G8" s="40"/>
      <c r="H8" s="40"/>
      <c r="I8" s="40"/>
      <c r="J8" s="40"/>
      <c r="K8" s="40"/>
    </row>
    <row r="9" spans="1:11" ht="13.8" thickBot="1">
      <c r="A9" s="40"/>
      <c r="B9" s="40"/>
      <c r="C9" s="40"/>
      <c r="D9" s="40"/>
      <c r="E9" s="40"/>
      <c r="F9" s="40"/>
      <c r="G9" s="40"/>
      <c r="H9" s="40"/>
      <c r="I9" s="40"/>
      <c r="J9" s="40"/>
      <c r="K9" s="40"/>
    </row>
    <row r="10" spans="1:11">
      <c r="A10" s="111" t="s">
        <v>22</v>
      </c>
      <c r="B10" s="114" t="s">
        <v>23</v>
      </c>
      <c r="C10" s="115"/>
      <c r="D10" s="193" t="s">
        <v>36</v>
      </c>
      <c r="E10" s="123" t="str">
        <f>IF(D10="３０１","給与支払報告書",IF(D10="５０１","年金支払報告書",IF(D10="２０１","住民税申告書",IF(D10="１０４","確定申告書Ａ様式　ＫＳＫ第二表",IF(D10="１０３","確定申告書Ｂ様式　ＫＳＫ第二表",IF(D10="３５１","更正連絡票（給与支払報告書）",IF(D10="３５２","更正連絡票（電子給与支払報告書）",IF(D10="５５１","更正連絡票（年金支払報告書）",IF(D10="５５５","更正連絡票（電子年金支払報告書）",IF(D10="５５６","更正連絡票（電子企業年金支払報告書）",IF(D10="２５１","更正連絡票（住民税申告書）",IF(D10="１５４","更正連絡票（確定申告書Ａ）",IF(D10="１５３","更正連絡票（確定申告書Ｂ）",IF(D10="７０４","申告特例通知書"))))))))))))))</f>
        <v>確定申告書Ｂ様式　ＫＳＫ第二表</v>
      </c>
      <c r="F10" s="124"/>
      <c r="G10" s="125"/>
      <c r="H10" s="130" t="s">
        <v>25</v>
      </c>
      <c r="I10" s="133" t="s">
        <v>37</v>
      </c>
      <c r="J10" s="134"/>
    </row>
    <row r="11" spans="1:11">
      <c r="A11" s="112"/>
      <c r="B11" s="116"/>
      <c r="C11" s="117"/>
      <c r="D11" s="194"/>
      <c r="E11" s="126"/>
      <c r="F11" s="126"/>
      <c r="G11" s="127"/>
      <c r="H11" s="131"/>
      <c r="I11" s="135"/>
      <c r="J11" s="136"/>
    </row>
    <row r="12" spans="1:11" ht="13.8" thickBot="1">
      <c r="A12" s="113"/>
      <c r="B12" s="118"/>
      <c r="C12" s="119"/>
      <c r="D12" s="195"/>
      <c r="E12" s="128"/>
      <c r="F12" s="128"/>
      <c r="G12" s="129"/>
      <c r="H12" s="132"/>
      <c r="I12" s="137"/>
      <c r="J12" s="138"/>
    </row>
    <row r="13" spans="1:11" ht="13.8" thickBot="1"/>
    <row r="14" spans="1:11" ht="13.8" thickBot="1">
      <c r="A14" s="139" t="s">
        <v>27</v>
      </c>
      <c r="B14" s="140"/>
      <c r="C14" s="140"/>
      <c r="D14" s="141" t="s">
        <v>28</v>
      </c>
      <c r="E14" s="140"/>
      <c r="F14" s="140"/>
      <c r="G14" s="140"/>
      <c r="H14" s="140"/>
      <c r="I14" s="140"/>
      <c r="J14" s="142"/>
    </row>
    <row r="15" spans="1:11" ht="13.8" thickBot="1">
      <c r="A15" s="139"/>
      <c r="B15" s="140"/>
      <c r="C15" s="140"/>
      <c r="D15" s="141"/>
      <c r="E15" s="140"/>
      <c r="F15" s="140"/>
      <c r="G15" s="140"/>
      <c r="H15" s="140"/>
      <c r="I15" s="140"/>
      <c r="J15" s="142"/>
    </row>
    <row r="16" spans="1:11" ht="13.5" customHeight="1" thickBot="1">
      <c r="A16" s="143" t="s">
        <v>29</v>
      </c>
      <c r="B16" s="145" t="str">
        <f>IF(D10="３０１","Ⓐ総括表件数","Ⓐ件数")</f>
        <v>Ⓐ件数</v>
      </c>
      <c r="C16" s="147" t="str">
        <f>IF(D10="３０１","Ⓑ報告書件数",IF(D10="２０１","Ⓑ枚数",""))</f>
        <v/>
      </c>
      <c r="D16" s="149" t="s">
        <v>30</v>
      </c>
      <c r="E16" s="150"/>
      <c r="F16" s="151"/>
      <c r="G16" s="145" t="str">
        <f>IF(D10="３０１","Ⓒ総括表件数","Ⓒ件数")</f>
        <v>Ⓒ件数</v>
      </c>
      <c r="H16" s="145" t="str">
        <f>IF(D10="３０１","Ⓓ報告書件数",IF(D10="２０１","Ⓓ枚数",""))</f>
        <v/>
      </c>
      <c r="I16" s="155" t="s">
        <v>31</v>
      </c>
      <c r="J16" s="155" t="str">
        <f>IF(OR(D10="３０１",D10="２０１"),"Ⓑ－Ⓓ","")</f>
        <v/>
      </c>
    </row>
    <row r="17" spans="1:10" ht="13.8" thickBot="1">
      <c r="A17" s="144"/>
      <c r="B17" s="146"/>
      <c r="C17" s="148"/>
      <c r="D17" s="152"/>
      <c r="E17" s="153"/>
      <c r="F17" s="154"/>
      <c r="G17" s="146"/>
      <c r="H17" s="146"/>
      <c r="I17" s="156"/>
      <c r="J17" s="156"/>
    </row>
    <row r="18" spans="1:10" ht="13.8" thickTop="1">
      <c r="A18" s="170">
        <v>123</v>
      </c>
      <c r="B18" s="172">
        <v>456</v>
      </c>
      <c r="C18" s="173">
        <v>789</v>
      </c>
      <c r="D18" s="165">
        <f>D10*10000000000+2000001</f>
        <v>1030002000001</v>
      </c>
      <c r="E18" s="169" t="s">
        <v>32</v>
      </c>
      <c r="F18" s="168"/>
      <c r="G18" s="157"/>
      <c r="H18" s="157"/>
      <c r="I18" s="159"/>
      <c r="J18" s="159"/>
    </row>
    <row r="19" spans="1:10">
      <c r="A19" s="171"/>
      <c r="B19" s="163"/>
      <c r="C19" s="164"/>
      <c r="D19" s="166"/>
      <c r="E19" s="167"/>
      <c r="F19" s="169"/>
      <c r="G19" s="158"/>
      <c r="H19" s="158"/>
      <c r="I19" s="160"/>
      <c r="J19" s="160"/>
    </row>
    <row r="20" spans="1:10">
      <c r="A20" s="161">
        <f>A18+1</f>
        <v>124</v>
      </c>
      <c r="B20" s="163"/>
      <c r="C20" s="164"/>
      <c r="D20" s="165"/>
      <c r="E20" s="167" t="s">
        <v>32</v>
      </c>
      <c r="F20" s="168"/>
      <c r="G20" s="158"/>
      <c r="H20" s="158"/>
      <c r="I20" s="174"/>
      <c r="J20" s="174"/>
    </row>
    <row r="21" spans="1:10">
      <c r="A21" s="162"/>
      <c r="B21" s="163"/>
      <c r="C21" s="164"/>
      <c r="D21" s="166"/>
      <c r="E21" s="167"/>
      <c r="F21" s="169"/>
      <c r="G21" s="158"/>
      <c r="H21" s="158"/>
      <c r="I21" s="174"/>
      <c r="J21" s="174"/>
    </row>
    <row r="22" spans="1:10">
      <c r="A22" s="161">
        <f t="shared" ref="A22" si="0">A20+1</f>
        <v>125</v>
      </c>
      <c r="B22" s="163"/>
      <c r="C22" s="164"/>
      <c r="D22" s="196"/>
      <c r="E22" s="167" t="s">
        <v>32</v>
      </c>
      <c r="F22" s="168"/>
      <c r="G22" s="158"/>
      <c r="H22" s="158"/>
      <c r="I22" s="174"/>
      <c r="J22" s="174"/>
    </row>
    <row r="23" spans="1:10">
      <c r="A23" s="162"/>
      <c r="B23" s="163"/>
      <c r="C23" s="164"/>
      <c r="D23" s="166"/>
      <c r="E23" s="167"/>
      <c r="F23" s="169"/>
      <c r="G23" s="158"/>
      <c r="H23" s="158"/>
      <c r="I23" s="174"/>
      <c r="J23" s="174"/>
    </row>
    <row r="24" spans="1:10">
      <c r="A24" s="161">
        <f t="shared" ref="A24" si="1">A22+1</f>
        <v>126</v>
      </c>
      <c r="B24" s="163"/>
      <c r="C24" s="164"/>
      <c r="D24" s="196"/>
      <c r="E24" s="167" t="s">
        <v>32</v>
      </c>
      <c r="F24" s="168"/>
      <c r="G24" s="158"/>
      <c r="H24" s="158"/>
      <c r="I24" s="174"/>
      <c r="J24" s="174"/>
    </row>
    <row r="25" spans="1:10">
      <c r="A25" s="162"/>
      <c r="B25" s="163"/>
      <c r="C25" s="164"/>
      <c r="D25" s="166"/>
      <c r="E25" s="167"/>
      <c r="F25" s="169"/>
      <c r="G25" s="158"/>
      <c r="H25" s="158"/>
      <c r="I25" s="174"/>
      <c r="J25" s="174"/>
    </row>
    <row r="26" spans="1:10">
      <c r="A26" s="161">
        <f t="shared" ref="A26" si="2">A24+1</f>
        <v>127</v>
      </c>
      <c r="B26" s="163"/>
      <c r="C26" s="164"/>
      <c r="D26" s="196"/>
      <c r="E26" s="167" t="s">
        <v>32</v>
      </c>
      <c r="F26" s="168"/>
      <c r="G26" s="158"/>
      <c r="H26" s="158"/>
      <c r="I26" s="174"/>
      <c r="J26" s="174"/>
    </row>
    <row r="27" spans="1:10">
      <c r="A27" s="162"/>
      <c r="B27" s="163"/>
      <c r="C27" s="164"/>
      <c r="D27" s="166"/>
      <c r="E27" s="167"/>
      <c r="F27" s="169"/>
      <c r="G27" s="158"/>
      <c r="H27" s="158"/>
      <c r="I27" s="174"/>
      <c r="J27" s="174"/>
    </row>
    <row r="28" spans="1:10">
      <c r="A28" s="161">
        <f t="shared" ref="A28" si="3">A26+1</f>
        <v>128</v>
      </c>
      <c r="B28" s="163"/>
      <c r="C28" s="164"/>
      <c r="D28" s="196"/>
      <c r="E28" s="167" t="s">
        <v>32</v>
      </c>
      <c r="F28" s="168"/>
      <c r="G28" s="158"/>
      <c r="H28" s="158"/>
      <c r="I28" s="174"/>
      <c r="J28" s="174"/>
    </row>
    <row r="29" spans="1:10">
      <c r="A29" s="162"/>
      <c r="B29" s="163"/>
      <c r="C29" s="164"/>
      <c r="D29" s="166"/>
      <c r="E29" s="167"/>
      <c r="F29" s="169"/>
      <c r="G29" s="158"/>
      <c r="H29" s="158"/>
      <c r="I29" s="174"/>
      <c r="J29" s="174"/>
    </row>
    <row r="30" spans="1:10">
      <c r="A30" s="161">
        <f t="shared" ref="A30" si="4">A28+1</f>
        <v>129</v>
      </c>
      <c r="B30" s="163"/>
      <c r="C30" s="164"/>
      <c r="D30" s="165"/>
      <c r="E30" s="167" t="s">
        <v>32</v>
      </c>
      <c r="F30" s="168"/>
      <c r="G30" s="158"/>
      <c r="H30" s="158"/>
      <c r="I30" s="174"/>
      <c r="J30" s="174"/>
    </row>
    <row r="31" spans="1:10">
      <c r="A31" s="162"/>
      <c r="B31" s="163"/>
      <c r="C31" s="164"/>
      <c r="D31" s="166"/>
      <c r="E31" s="167"/>
      <c r="F31" s="169"/>
      <c r="G31" s="158"/>
      <c r="H31" s="158"/>
      <c r="I31" s="174"/>
      <c r="J31" s="174"/>
    </row>
    <row r="32" spans="1:10">
      <c r="A32" s="161">
        <f t="shared" ref="A32" si="5">A30+1</f>
        <v>130</v>
      </c>
      <c r="B32" s="163"/>
      <c r="C32" s="164"/>
      <c r="D32" s="165"/>
      <c r="E32" s="167" t="s">
        <v>32</v>
      </c>
      <c r="F32" s="168"/>
      <c r="G32" s="158"/>
      <c r="H32" s="158"/>
      <c r="I32" s="174"/>
      <c r="J32" s="174"/>
    </row>
    <row r="33" spans="1:10">
      <c r="A33" s="162"/>
      <c r="B33" s="163"/>
      <c r="C33" s="164"/>
      <c r="D33" s="166"/>
      <c r="E33" s="167"/>
      <c r="F33" s="169"/>
      <c r="G33" s="158"/>
      <c r="H33" s="158"/>
      <c r="I33" s="174"/>
      <c r="J33" s="174"/>
    </row>
    <row r="34" spans="1:10">
      <c r="A34" s="161">
        <f t="shared" ref="A34" si="6">A32+1</f>
        <v>131</v>
      </c>
      <c r="B34" s="163"/>
      <c r="C34" s="164"/>
      <c r="D34" s="165"/>
      <c r="E34" s="167" t="s">
        <v>32</v>
      </c>
      <c r="F34" s="168"/>
      <c r="G34" s="158"/>
      <c r="H34" s="158"/>
      <c r="I34" s="174"/>
      <c r="J34" s="174"/>
    </row>
    <row r="35" spans="1:10">
      <c r="A35" s="162"/>
      <c r="B35" s="163"/>
      <c r="C35" s="164"/>
      <c r="D35" s="166"/>
      <c r="E35" s="167"/>
      <c r="F35" s="169"/>
      <c r="G35" s="158"/>
      <c r="H35" s="158"/>
      <c r="I35" s="174"/>
      <c r="J35" s="174"/>
    </row>
    <row r="36" spans="1:10">
      <c r="A36" s="161">
        <f t="shared" ref="A36" si="7">A34+1</f>
        <v>132</v>
      </c>
      <c r="B36" s="163"/>
      <c r="C36" s="164"/>
      <c r="D36" s="165"/>
      <c r="E36" s="167" t="s">
        <v>32</v>
      </c>
      <c r="F36" s="168"/>
      <c r="G36" s="158"/>
      <c r="H36" s="158"/>
      <c r="I36" s="174"/>
      <c r="J36" s="174"/>
    </row>
    <row r="37" spans="1:10">
      <c r="A37" s="162"/>
      <c r="B37" s="163"/>
      <c r="C37" s="164"/>
      <c r="D37" s="166"/>
      <c r="E37" s="167"/>
      <c r="F37" s="169"/>
      <c r="G37" s="158"/>
      <c r="H37" s="158"/>
      <c r="I37" s="174"/>
      <c r="J37" s="174"/>
    </row>
    <row r="38" spans="1:10">
      <c r="A38" s="161">
        <f t="shared" ref="A38" si="8">A36+1</f>
        <v>133</v>
      </c>
      <c r="B38" s="163"/>
      <c r="C38" s="164"/>
      <c r="D38" s="165"/>
      <c r="E38" s="167" t="s">
        <v>32</v>
      </c>
      <c r="F38" s="168"/>
      <c r="G38" s="158"/>
      <c r="H38" s="158"/>
      <c r="I38" s="174"/>
      <c r="J38" s="174"/>
    </row>
    <row r="39" spans="1:10">
      <c r="A39" s="162"/>
      <c r="B39" s="163"/>
      <c r="C39" s="164"/>
      <c r="D39" s="166"/>
      <c r="E39" s="167"/>
      <c r="F39" s="169"/>
      <c r="G39" s="158"/>
      <c r="H39" s="158"/>
      <c r="I39" s="174"/>
      <c r="J39" s="174"/>
    </row>
    <row r="40" spans="1:10">
      <c r="A40" s="161">
        <f t="shared" ref="A40" si="9">A38+1</f>
        <v>134</v>
      </c>
      <c r="B40" s="163"/>
      <c r="C40" s="164"/>
      <c r="D40" s="165"/>
      <c r="E40" s="167" t="s">
        <v>32</v>
      </c>
      <c r="F40" s="168"/>
      <c r="G40" s="158"/>
      <c r="H40" s="158"/>
      <c r="I40" s="174"/>
      <c r="J40" s="174"/>
    </row>
    <row r="41" spans="1:10">
      <c r="A41" s="162"/>
      <c r="B41" s="163"/>
      <c r="C41" s="164"/>
      <c r="D41" s="166"/>
      <c r="E41" s="167"/>
      <c r="F41" s="169"/>
      <c r="G41" s="158"/>
      <c r="H41" s="158"/>
      <c r="I41" s="174"/>
      <c r="J41" s="174"/>
    </row>
    <row r="42" spans="1:10">
      <c r="A42" s="161">
        <f t="shared" ref="A42" si="10">A40+1</f>
        <v>135</v>
      </c>
      <c r="B42" s="163"/>
      <c r="C42" s="164"/>
      <c r="D42" s="165"/>
      <c r="E42" s="167" t="s">
        <v>32</v>
      </c>
      <c r="F42" s="168"/>
      <c r="G42" s="158"/>
      <c r="H42" s="158"/>
      <c r="I42" s="174"/>
      <c r="J42" s="174"/>
    </row>
    <row r="43" spans="1:10">
      <c r="A43" s="162"/>
      <c r="B43" s="163"/>
      <c r="C43" s="164"/>
      <c r="D43" s="166"/>
      <c r="E43" s="167"/>
      <c r="F43" s="169"/>
      <c r="G43" s="158"/>
      <c r="H43" s="158"/>
      <c r="I43" s="174"/>
      <c r="J43" s="174"/>
    </row>
    <row r="44" spans="1:10">
      <c r="A44" s="161">
        <f t="shared" ref="A44" si="11">A42+1</f>
        <v>136</v>
      </c>
      <c r="B44" s="163"/>
      <c r="C44" s="164"/>
      <c r="D44" s="165"/>
      <c r="E44" s="167" t="s">
        <v>32</v>
      </c>
      <c r="F44" s="168"/>
      <c r="G44" s="158"/>
      <c r="H44" s="158"/>
      <c r="I44" s="174"/>
      <c r="J44" s="174"/>
    </row>
    <row r="45" spans="1:10">
      <c r="A45" s="162"/>
      <c r="B45" s="163"/>
      <c r="C45" s="164"/>
      <c r="D45" s="166"/>
      <c r="E45" s="167"/>
      <c r="F45" s="169"/>
      <c r="G45" s="158"/>
      <c r="H45" s="158"/>
      <c r="I45" s="174"/>
      <c r="J45" s="174"/>
    </row>
    <row r="46" spans="1:10">
      <c r="A46" s="161">
        <f t="shared" ref="A46" si="12">A44+1</f>
        <v>137</v>
      </c>
      <c r="B46" s="163"/>
      <c r="C46" s="164"/>
      <c r="D46" s="165"/>
      <c r="E46" s="167" t="s">
        <v>32</v>
      </c>
      <c r="F46" s="168"/>
      <c r="G46" s="158"/>
      <c r="H46" s="158"/>
      <c r="I46" s="174"/>
      <c r="J46" s="174"/>
    </row>
    <row r="47" spans="1:10">
      <c r="A47" s="162"/>
      <c r="B47" s="163"/>
      <c r="C47" s="164"/>
      <c r="D47" s="166"/>
      <c r="E47" s="167"/>
      <c r="F47" s="169"/>
      <c r="G47" s="158"/>
      <c r="H47" s="158"/>
      <c r="I47" s="174"/>
      <c r="J47" s="174"/>
    </row>
    <row r="48" spans="1:10">
      <c r="A48" s="161">
        <f t="shared" ref="A48" si="13">A46+1</f>
        <v>138</v>
      </c>
      <c r="B48" s="163"/>
      <c r="C48" s="164"/>
      <c r="D48" s="165"/>
      <c r="E48" s="167" t="s">
        <v>32</v>
      </c>
      <c r="F48" s="168"/>
      <c r="G48" s="158"/>
      <c r="H48" s="158"/>
      <c r="I48" s="174"/>
      <c r="J48" s="174"/>
    </row>
    <row r="49" spans="1:10">
      <c r="A49" s="162"/>
      <c r="B49" s="163"/>
      <c r="C49" s="164"/>
      <c r="D49" s="166"/>
      <c r="E49" s="167"/>
      <c r="F49" s="169"/>
      <c r="G49" s="158"/>
      <c r="H49" s="158"/>
      <c r="I49" s="174"/>
      <c r="J49" s="174"/>
    </row>
    <row r="50" spans="1:10">
      <c r="A50" s="161">
        <f t="shared" ref="A50" si="14">A48+1</f>
        <v>139</v>
      </c>
      <c r="B50" s="163"/>
      <c r="C50" s="164"/>
      <c r="D50" s="165"/>
      <c r="E50" s="167" t="s">
        <v>32</v>
      </c>
      <c r="F50" s="168"/>
      <c r="G50" s="158"/>
      <c r="H50" s="158"/>
      <c r="I50" s="174"/>
      <c r="J50" s="174"/>
    </row>
    <row r="51" spans="1:10">
      <c r="A51" s="162"/>
      <c r="B51" s="163"/>
      <c r="C51" s="164"/>
      <c r="D51" s="166"/>
      <c r="E51" s="167"/>
      <c r="F51" s="169"/>
      <c r="G51" s="158"/>
      <c r="H51" s="158"/>
      <c r="I51" s="174"/>
      <c r="J51" s="174"/>
    </row>
    <row r="52" spans="1:10">
      <c r="A52" s="161">
        <f t="shared" ref="A52" si="15">A50+1</f>
        <v>140</v>
      </c>
      <c r="B52" s="163"/>
      <c r="C52" s="164"/>
      <c r="D52" s="165"/>
      <c r="E52" s="167" t="s">
        <v>32</v>
      </c>
      <c r="F52" s="168"/>
      <c r="G52" s="158"/>
      <c r="H52" s="158"/>
      <c r="I52" s="174"/>
      <c r="J52" s="174"/>
    </row>
    <row r="53" spans="1:10">
      <c r="A53" s="162"/>
      <c r="B53" s="163"/>
      <c r="C53" s="164"/>
      <c r="D53" s="166"/>
      <c r="E53" s="167"/>
      <c r="F53" s="169"/>
      <c r="G53" s="158"/>
      <c r="H53" s="158"/>
      <c r="I53" s="174"/>
      <c r="J53" s="174"/>
    </row>
    <row r="54" spans="1:10">
      <c r="A54" s="161">
        <f t="shared" ref="A54:A56" si="16">A52+1</f>
        <v>141</v>
      </c>
      <c r="B54" s="163"/>
      <c r="C54" s="164"/>
      <c r="D54" s="165"/>
      <c r="E54" s="167" t="s">
        <v>32</v>
      </c>
      <c r="F54" s="168"/>
      <c r="G54" s="158"/>
      <c r="H54" s="158"/>
      <c r="I54" s="174"/>
      <c r="J54" s="174"/>
    </row>
    <row r="55" spans="1:10">
      <c r="A55" s="162"/>
      <c r="B55" s="163"/>
      <c r="C55" s="164"/>
      <c r="D55" s="166"/>
      <c r="E55" s="167"/>
      <c r="F55" s="169"/>
      <c r="G55" s="158"/>
      <c r="H55" s="158"/>
      <c r="I55" s="174"/>
      <c r="J55" s="174"/>
    </row>
    <row r="56" spans="1:10">
      <c r="A56" s="161">
        <f t="shared" si="16"/>
        <v>142</v>
      </c>
      <c r="B56" s="163"/>
      <c r="C56" s="164"/>
      <c r="D56" s="165"/>
      <c r="E56" s="167" t="s">
        <v>32</v>
      </c>
      <c r="F56" s="168"/>
      <c r="G56" s="158"/>
      <c r="H56" s="158"/>
      <c r="I56" s="174"/>
      <c r="J56" s="174"/>
    </row>
    <row r="57" spans="1:10" ht="13.8" thickBot="1">
      <c r="A57" s="162"/>
      <c r="B57" s="175"/>
      <c r="C57" s="176"/>
      <c r="D57" s="166"/>
      <c r="E57" s="177"/>
      <c r="F57" s="168"/>
      <c r="G57" s="180"/>
      <c r="H57" s="180"/>
      <c r="I57" s="160"/>
      <c r="J57" s="160"/>
    </row>
    <row r="58" spans="1:10">
      <c r="A58" s="181" t="s">
        <v>33</v>
      </c>
      <c r="B58" s="183">
        <f>IF(SUM(B18:B57)=0,"",SUM(B18:B57))</f>
        <v>456</v>
      </c>
      <c r="C58" s="185">
        <f>IF(SUM(C18:C57)=0,"",SUM(C18:C57))</f>
        <v>789</v>
      </c>
      <c r="D58" s="187"/>
      <c r="E58" s="188"/>
      <c r="F58" s="189"/>
      <c r="G58" s="158"/>
      <c r="H58" s="158"/>
      <c r="I58" s="178"/>
      <c r="J58" s="178"/>
    </row>
    <row r="59" spans="1:10" ht="18.75" customHeight="1" thickBot="1">
      <c r="A59" s="182"/>
      <c r="B59" s="184"/>
      <c r="C59" s="186"/>
      <c r="D59" s="190"/>
      <c r="E59" s="191"/>
      <c r="F59" s="192"/>
      <c r="G59" s="180"/>
      <c r="H59" s="180"/>
      <c r="I59" s="179"/>
      <c r="J59" s="179"/>
    </row>
    <row r="60" spans="1:10" ht="18.75" customHeight="1">
      <c r="A60" s="42"/>
      <c r="B60" s="43"/>
      <c r="C60" s="43"/>
      <c r="J60" s="43"/>
    </row>
    <row r="61" spans="1:10" ht="16.2">
      <c r="A61" s="44" t="s">
        <v>34</v>
      </c>
      <c r="B61" s="43"/>
      <c r="C61" s="43"/>
      <c r="J61" s="43"/>
    </row>
    <row r="62" spans="1:10" ht="16.2">
      <c r="A62" s="44"/>
      <c r="B62" s="43"/>
      <c r="C62" s="43"/>
      <c r="D62" s="43"/>
      <c r="E62" s="43"/>
      <c r="F62" s="43"/>
      <c r="G62" s="43"/>
      <c r="H62" s="43"/>
      <c r="I62" s="43"/>
      <c r="J62" s="43"/>
    </row>
    <row r="63" spans="1:10" ht="16.2">
      <c r="A63" s="45"/>
      <c r="B63" s="43"/>
      <c r="C63" s="43"/>
      <c r="D63" s="43"/>
      <c r="E63" s="43"/>
      <c r="F63" s="43"/>
      <c r="G63" s="43"/>
      <c r="H63" s="43"/>
      <c r="I63" s="43"/>
      <c r="J63" s="43"/>
    </row>
    <row r="64" spans="1:10">
      <c r="A64" s="43"/>
      <c r="B64" s="43"/>
      <c r="C64" s="43"/>
      <c r="D64" s="43"/>
      <c r="E64" s="43"/>
      <c r="F64" s="43"/>
      <c r="G64" s="43"/>
      <c r="H64" s="43"/>
      <c r="I64" s="43"/>
      <c r="J64" s="43"/>
    </row>
    <row r="65" spans="1:10">
      <c r="A65" s="43"/>
      <c r="B65" s="43"/>
      <c r="C65" s="43"/>
      <c r="D65" s="43"/>
      <c r="E65" s="43"/>
      <c r="F65" s="43"/>
      <c r="G65" s="43"/>
      <c r="H65" s="43"/>
      <c r="I65" s="43"/>
      <c r="J65" s="43"/>
    </row>
    <row r="66" spans="1:10">
      <c r="A66" s="43"/>
      <c r="B66" s="43"/>
      <c r="C66" s="43"/>
      <c r="D66" s="43"/>
      <c r="E66" s="43"/>
      <c r="F66" s="43"/>
      <c r="G66" s="43"/>
      <c r="H66" s="43"/>
      <c r="I66" s="43"/>
      <c r="J66" s="43"/>
    </row>
    <row r="67" spans="1:10">
      <c r="A67" s="43"/>
      <c r="B67" s="43"/>
      <c r="C67" s="43"/>
      <c r="D67" s="43"/>
      <c r="E67" s="43"/>
      <c r="F67" s="43"/>
      <c r="G67" s="43"/>
      <c r="H67" s="43"/>
      <c r="I67" s="43"/>
      <c r="J67" s="43"/>
    </row>
    <row r="68" spans="1:10">
      <c r="A68" s="43"/>
      <c r="B68" s="43"/>
      <c r="C68" s="43"/>
      <c r="D68" s="43"/>
      <c r="E68" s="43"/>
      <c r="F68" s="43"/>
      <c r="G68" s="43"/>
      <c r="H68" s="43"/>
      <c r="I68" s="43"/>
      <c r="J68" s="43"/>
    </row>
    <row r="69" spans="1:10">
      <c r="A69" s="43"/>
      <c r="B69" s="43"/>
      <c r="C69" s="43"/>
      <c r="D69" s="43"/>
      <c r="E69" s="43"/>
      <c r="F69" s="43"/>
      <c r="G69" s="43"/>
      <c r="H69" s="43"/>
      <c r="I69" s="43"/>
      <c r="J69" s="43"/>
    </row>
    <row r="70" spans="1:10">
      <c r="A70" s="43"/>
      <c r="B70" s="43"/>
      <c r="C70" s="43"/>
      <c r="D70" s="43"/>
      <c r="E70" s="43"/>
      <c r="F70" s="43"/>
      <c r="G70" s="43"/>
      <c r="H70" s="43"/>
      <c r="I70" s="43"/>
      <c r="J70" s="43"/>
    </row>
    <row r="71" spans="1:10">
      <c r="A71" s="43"/>
      <c r="B71" s="43"/>
      <c r="C71" s="43"/>
      <c r="D71" s="43"/>
      <c r="E71" s="43"/>
      <c r="F71" s="43"/>
      <c r="G71" s="43"/>
      <c r="H71" s="43"/>
      <c r="I71" s="43"/>
      <c r="J71" s="43"/>
    </row>
  </sheetData>
  <mergeCells count="227">
    <mergeCell ref="J54:J55"/>
    <mergeCell ref="A56:A57"/>
    <mergeCell ref="B56:B57"/>
    <mergeCell ref="C56:C57"/>
    <mergeCell ref="D56:D57"/>
    <mergeCell ref="E56:E57"/>
    <mergeCell ref="F56:F57"/>
    <mergeCell ref="I58:I59"/>
    <mergeCell ref="J58:J59"/>
    <mergeCell ref="G56:G57"/>
    <mergeCell ref="H56:H57"/>
    <mergeCell ref="I56:I57"/>
    <mergeCell ref="J56:J57"/>
    <mergeCell ref="A58:A59"/>
    <mergeCell ref="B58:B59"/>
    <mergeCell ref="C58:C59"/>
    <mergeCell ref="D58:F59"/>
    <mergeCell ref="G58:G59"/>
    <mergeCell ref="H58:H59"/>
    <mergeCell ref="A54:A55"/>
    <mergeCell ref="B54:B55"/>
    <mergeCell ref="C54:C55"/>
    <mergeCell ref="D54:D55"/>
    <mergeCell ref="E54:E55"/>
    <mergeCell ref="F54:F55"/>
    <mergeCell ref="G54:G55"/>
    <mergeCell ref="H54:H55"/>
    <mergeCell ref="I54:I55"/>
    <mergeCell ref="J50:J51"/>
    <mergeCell ref="A52:A53"/>
    <mergeCell ref="B52:B53"/>
    <mergeCell ref="C52:C53"/>
    <mergeCell ref="D52:D53"/>
    <mergeCell ref="E52:E53"/>
    <mergeCell ref="F52:F53"/>
    <mergeCell ref="G52:G53"/>
    <mergeCell ref="H52:H53"/>
    <mergeCell ref="I52:I53"/>
    <mergeCell ref="J52:J53"/>
    <mergeCell ref="A50:A51"/>
    <mergeCell ref="B50:B51"/>
    <mergeCell ref="C50:C51"/>
    <mergeCell ref="D50:D51"/>
    <mergeCell ref="E50:E51"/>
    <mergeCell ref="F50:F51"/>
    <mergeCell ref="G50:G51"/>
    <mergeCell ref="H50:H51"/>
    <mergeCell ref="I50:I51"/>
    <mergeCell ref="J46:J47"/>
    <mergeCell ref="A48:A49"/>
    <mergeCell ref="B48:B49"/>
    <mergeCell ref="C48:C49"/>
    <mergeCell ref="D48:D49"/>
    <mergeCell ref="E48:E49"/>
    <mergeCell ref="F48:F49"/>
    <mergeCell ref="G48:G49"/>
    <mergeCell ref="H48:H49"/>
    <mergeCell ref="I48:I49"/>
    <mergeCell ref="J48:J49"/>
    <mergeCell ref="A46:A47"/>
    <mergeCell ref="B46:B47"/>
    <mergeCell ref="C46:C47"/>
    <mergeCell ref="D46:D47"/>
    <mergeCell ref="E46:E47"/>
    <mergeCell ref="F46:F47"/>
    <mergeCell ref="G46:G47"/>
    <mergeCell ref="H46:H47"/>
    <mergeCell ref="I46:I47"/>
    <mergeCell ref="J42:J43"/>
    <mergeCell ref="A44:A45"/>
    <mergeCell ref="B44:B45"/>
    <mergeCell ref="C44:C45"/>
    <mergeCell ref="D44:D45"/>
    <mergeCell ref="E44:E45"/>
    <mergeCell ref="F44:F45"/>
    <mergeCell ref="G44:G45"/>
    <mergeCell ref="H44:H45"/>
    <mergeCell ref="I44:I45"/>
    <mergeCell ref="J44:J45"/>
    <mergeCell ref="A42:A43"/>
    <mergeCell ref="B42:B43"/>
    <mergeCell ref="C42:C43"/>
    <mergeCell ref="D42:D43"/>
    <mergeCell ref="E42:E43"/>
    <mergeCell ref="F42:F43"/>
    <mergeCell ref="G42:G43"/>
    <mergeCell ref="H42:H43"/>
    <mergeCell ref="I42:I43"/>
    <mergeCell ref="J38:J39"/>
    <mergeCell ref="A40:A41"/>
    <mergeCell ref="B40:B41"/>
    <mergeCell ref="C40:C41"/>
    <mergeCell ref="D40:D41"/>
    <mergeCell ref="E40:E41"/>
    <mergeCell ref="F40:F41"/>
    <mergeCell ref="G40:G41"/>
    <mergeCell ref="H40:H41"/>
    <mergeCell ref="I40:I41"/>
    <mergeCell ref="J40:J41"/>
    <mergeCell ref="A38:A39"/>
    <mergeCell ref="B38:B39"/>
    <mergeCell ref="C38:C39"/>
    <mergeCell ref="D38:D39"/>
    <mergeCell ref="E38:E39"/>
    <mergeCell ref="F38:F39"/>
    <mergeCell ref="G38:G39"/>
    <mergeCell ref="H38:H39"/>
    <mergeCell ref="I38:I39"/>
    <mergeCell ref="J34:J35"/>
    <mergeCell ref="A36:A37"/>
    <mergeCell ref="B36:B37"/>
    <mergeCell ref="C36:C37"/>
    <mergeCell ref="D36:D37"/>
    <mergeCell ref="E36:E37"/>
    <mergeCell ref="F36:F37"/>
    <mergeCell ref="G36:G37"/>
    <mergeCell ref="H36:H37"/>
    <mergeCell ref="I36:I37"/>
    <mergeCell ref="J36:J37"/>
    <mergeCell ref="A34:A35"/>
    <mergeCell ref="B34:B35"/>
    <mergeCell ref="C34:C35"/>
    <mergeCell ref="D34:D35"/>
    <mergeCell ref="E34:E35"/>
    <mergeCell ref="F34:F35"/>
    <mergeCell ref="G34:G35"/>
    <mergeCell ref="H34:H35"/>
    <mergeCell ref="I34:I35"/>
    <mergeCell ref="J30:J31"/>
    <mergeCell ref="A32:A33"/>
    <mergeCell ref="B32:B33"/>
    <mergeCell ref="C32:C33"/>
    <mergeCell ref="D32:D33"/>
    <mergeCell ref="E32:E33"/>
    <mergeCell ref="F32:F33"/>
    <mergeCell ref="G32:G33"/>
    <mergeCell ref="H32:H33"/>
    <mergeCell ref="I32:I33"/>
    <mergeCell ref="J32:J33"/>
    <mergeCell ref="A30:A31"/>
    <mergeCell ref="B30:B31"/>
    <mergeCell ref="C30:C31"/>
    <mergeCell ref="D30:D31"/>
    <mergeCell ref="E30:E31"/>
    <mergeCell ref="F30:F31"/>
    <mergeCell ref="G30:G31"/>
    <mergeCell ref="H30:H31"/>
    <mergeCell ref="I30:I31"/>
    <mergeCell ref="J26:J27"/>
    <mergeCell ref="A28:A29"/>
    <mergeCell ref="B28:B29"/>
    <mergeCell ref="C28:C29"/>
    <mergeCell ref="D28:D29"/>
    <mergeCell ref="E28:E29"/>
    <mergeCell ref="F28:F29"/>
    <mergeCell ref="G28:G29"/>
    <mergeCell ref="H28:H29"/>
    <mergeCell ref="I28:I29"/>
    <mergeCell ref="J28:J29"/>
    <mergeCell ref="A26:A27"/>
    <mergeCell ref="B26:B27"/>
    <mergeCell ref="C26:C27"/>
    <mergeCell ref="D26:D27"/>
    <mergeCell ref="E26:E27"/>
    <mergeCell ref="F26:F27"/>
    <mergeCell ref="G26:G27"/>
    <mergeCell ref="H26:H27"/>
    <mergeCell ref="I26:I27"/>
    <mergeCell ref="J22:J23"/>
    <mergeCell ref="A24:A25"/>
    <mergeCell ref="B24:B25"/>
    <mergeCell ref="C24:C25"/>
    <mergeCell ref="D24:D25"/>
    <mergeCell ref="E24:E25"/>
    <mergeCell ref="F24:F25"/>
    <mergeCell ref="G24:G25"/>
    <mergeCell ref="H24:H25"/>
    <mergeCell ref="I24:I25"/>
    <mergeCell ref="J24:J25"/>
    <mergeCell ref="A22:A23"/>
    <mergeCell ref="B22:B23"/>
    <mergeCell ref="C22:C23"/>
    <mergeCell ref="D22:D23"/>
    <mergeCell ref="E22:E23"/>
    <mergeCell ref="F22:F23"/>
    <mergeCell ref="G22:G23"/>
    <mergeCell ref="H22:H23"/>
    <mergeCell ref="I22:I23"/>
    <mergeCell ref="G18:G19"/>
    <mergeCell ref="H18:H19"/>
    <mergeCell ref="I18:I19"/>
    <mergeCell ref="J18:J19"/>
    <mergeCell ref="A20:A21"/>
    <mergeCell ref="B20:B21"/>
    <mergeCell ref="C20:C21"/>
    <mergeCell ref="D20:D21"/>
    <mergeCell ref="E20:E21"/>
    <mergeCell ref="F20:F21"/>
    <mergeCell ref="A18:A19"/>
    <mergeCell ref="B18:B19"/>
    <mergeCell ref="C18:C19"/>
    <mergeCell ref="D18:D19"/>
    <mergeCell ref="E18:E19"/>
    <mergeCell ref="F18:F19"/>
    <mergeCell ref="G20:G21"/>
    <mergeCell ref="H20:H21"/>
    <mergeCell ref="I20:I21"/>
    <mergeCell ref="J20:J21"/>
    <mergeCell ref="A14:C15"/>
    <mergeCell ref="D14:J15"/>
    <mergeCell ref="A16:A17"/>
    <mergeCell ref="B16:B17"/>
    <mergeCell ref="C16:C17"/>
    <mergeCell ref="D16:F17"/>
    <mergeCell ref="G16:G17"/>
    <mergeCell ref="H16:H17"/>
    <mergeCell ref="I16:I17"/>
    <mergeCell ref="J16:J17"/>
    <mergeCell ref="A1:J1"/>
    <mergeCell ref="H6:K6"/>
    <mergeCell ref="H7:K7"/>
    <mergeCell ref="A10:A12"/>
    <mergeCell ref="B10:C12"/>
    <mergeCell ref="D10:D12"/>
    <mergeCell ref="E10:G12"/>
    <mergeCell ref="H10:H12"/>
    <mergeCell ref="I10:J12"/>
  </mergeCells>
  <phoneticPr fontId="2"/>
  <dataValidations count="2">
    <dataValidation type="list" allowBlank="1" showInputMessage="1" showErrorMessage="1" sqref="I10:J12">
      <formula1>#REF!</formula1>
    </dataValidation>
    <dataValidation type="list" allowBlank="1" showInputMessage="1" showErrorMessage="1" sqref="D10:D12">
      <formula1>"３０１,５０１,２０１,１０４,１０３,３５１,３５２,５５１,５５５,５５６,２５１,１５４,１５３,７０４"</formula1>
    </dataValidation>
  </dataValidations>
  <pageMargins left="0.59055118110236227" right="0.31496062992125984" top="0.47244094488188981" bottom="0.51181102362204722" header="0.19685039370078741" footer="0.27559055118110237"/>
  <pageSetup paperSize="9" scale="95"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①給与支払報告書A5</vt:lpstr>
      <vt:lpstr>②年金支払報告書A5</vt:lpstr>
      <vt:lpstr>③住民税申告書A4縦</vt:lpstr>
      <vt:lpstr>④授受簿兼件数表（給報分）</vt:lpstr>
      <vt:lpstr>⑤授受簿兼件数表（給報以外分） </vt:lpstr>
      <vt:lpstr>①給与支払報告書A5!Print_Area</vt:lpstr>
      <vt:lpstr>②年金支払報告書A5!Print_Area</vt:lpstr>
      <vt:lpstr>③住民税申告書A4縦!Print_Area</vt:lpstr>
      <vt:lpstr>'④授受簿兼件数表（給報分）'!Print_Area</vt:lpstr>
      <vt:lpstr>'⑤授受簿兼件数表（給報以外分）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2025-04-23T02:51:28Z</dcterms:created>
  <dcterms:modified xsi:type="dcterms:W3CDTF">2025-04-23T02:51:56Z</dcterms:modified>
</cp:coreProperties>
</file>