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j29k005a-1.dsa02.sa.suitalocal\files\k0000153\室課専用\20_計画グループ\10_事業\221_障害福祉分野の介護テクノロジー導入支援事業\04HP\20250522\添付\"/>
    </mc:Choice>
  </mc:AlternateContent>
  <bookViews>
    <workbookView xWindow="-120" yWindow="-120" windowWidth="20730" windowHeight="11160" tabRatio="689" firstSheet="5" activeTab="6"/>
  </bookViews>
  <sheets>
    <sheet name="Sheet1" sheetId="145" state="hidden" r:id="rId1"/>
    <sheet name="別紙2-１-２(3)　介護ロボット等導入支援 事業計画書" sheetId="210" r:id="rId2"/>
    <sheet name="別紙2-１-２(4)　介護ロボット等導入支援 積算内訳書" sheetId="211" r:id="rId3"/>
    <sheet name="別紙2-１-３(3)　ICT導入支援事業計画書 " sheetId="216" r:id="rId4"/>
    <sheet name="別紙2-１-３(4)　ICT導入モデル積算内訳書" sheetId="217" r:id="rId5"/>
    <sheet name="別紙2-１-４(3)　パッケージ型導入支援 事業計画 " sheetId="219" r:id="rId6"/>
    <sheet name="別紙2-１-４(4)　パッケージ型導入支援 積算内訳" sheetId="220" r:id="rId7"/>
  </sheets>
  <definedNames>
    <definedName name="_Order1" hidden="1">255</definedName>
    <definedName name="_Order2" hidden="1">255</definedName>
    <definedName name="_xlnm.Print_Area" localSheetId="1">'別紙2-１-２(3)　介護ロボット等導入支援 事業計画書'!$A$1:$N$92</definedName>
    <definedName name="_xlnm.Print_Area" localSheetId="2">'別紙2-１-２(4)　介護ロボット等導入支援 積算内訳書'!$A$1:$W$36</definedName>
    <definedName name="_xlnm.Print_Area" localSheetId="3">'別紙2-１-３(3)　ICT導入支援事業計画書 '!$A$1:$K$105</definedName>
    <definedName name="_xlnm.Print_Area" localSheetId="4">'別紙2-１-３(4)　ICT導入モデル積算内訳書'!$A$1:$W$41</definedName>
    <definedName name="_xlnm.Print_Area" localSheetId="5">'別紙2-１-４(3)　パッケージ型導入支援 事業計画 '!$A$1:$N$108</definedName>
    <definedName name="_xlnm.Print_Area" localSheetId="6">'別紙2-１-４(4)　パッケージ型導入支援 積算内訳'!$A$1:$W$60</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216" l="1"/>
  <c r="G78" i="216" s="1"/>
  <c r="H78" i="216" s="1"/>
  <c r="E69" i="216"/>
  <c r="G69" i="216" s="1"/>
  <c r="H69" i="216" s="1"/>
  <c r="E13" i="211"/>
  <c r="F91" i="219"/>
  <c r="L91" i="219" s="1"/>
  <c r="F92" i="219"/>
  <c r="L92" i="219" s="1"/>
  <c r="F75" i="219"/>
  <c r="L75" i="219" s="1"/>
  <c r="F76" i="219"/>
  <c r="L76" i="219" s="1"/>
  <c r="K91" i="219" l="1"/>
  <c r="K92" i="219"/>
  <c r="K75" i="219"/>
  <c r="K76" i="219"/>
  <c r="B43" i="220" l="1"/>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E17" i="220" l="1"/>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C17" i="220" l="1"/>
  <c r="E13" i="220" s="1"/>
  <c r="K80" i="219"/>
  <c r="K96" i="219"/>
  <c r="L99" i="219" l="1"/>
  <c r="S30" i="217" l="1"/>
  <c r="E17" i="217" s="1"/>
  <c r="P29" i="217"/>
  <c r="P28" i="217"/>
  <c r="P27" i="217"/>
  <c r="P26" i="217"/>
  <c r="P25" i="217"/>
  <c r="P24" i="217"/>
  <c r="P23" i="217"/>
  <c r="P22" i="217"/>
  <c r="P30" i="217" s="1"/>
  <c r="C17" i="217" s="1"/>
  <c r="E13" i="217" s="1"/>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E71" i="216" l="1"/>
  <c r="D99" i="216"/>
  <c r="D92" i="216"/>
  <c r="E80" i="216"/>
  <c r="G76" i="216"/>
  <c r="G80" i="216" s="1"/>
  <c r="G67" i="216"/>
  <c r="H76" i="216" l="1"/>
  <c r="H80" i="216" s="1"/>
  <c r="C101" i="216"/>
  <c r="G71" i="216"/>
  <c r="C82" i="216" s="1"/>
  <c r="H67" i="216"/>
  <c r="H71" i="216" s="1"/>
  <c r="S25" i="211" l="1"/>
  <c r="P24" i="211"/>
  <c r="P23" i="211"/>
  <c r="P22" i="211"/>
  <c r="P21" i="211"/>
  <c r="P20" i="211"/>
  <c r="E17" i="211"/>
  <c r="J80" i="210"/>
  <c r="E80" i="210"/>
  <c r="F79" i="210"/>
  <c r="L79" i="210" s="1"/>
  <c r="F78" i="210"/>
  <c r="L78" i="210" s="1"/>
  <c r="F77" i="210"/>
  <c r="L77" i="210" s="1"/>
  <c r="F76" i="210"/>
  <c r="L76" i="210" s="1"/>
  <c r="F75" i="210"/>
  <c r="K75" i="210" s="1"/>
  <c r="F74" i="210"/>
  <c r="K74" i="210" s="1"/>
  <c r="F73" i="210"/>
  <c r="L73" i="210" s="1"/>
  <c r="F72" i="210"/>
  <c r="L72" i="210" s="1"/>
  <c r="F71" i="210"/>
  <c r="L71" i="210" s="1"/>
  <c r="L80" i="210" s="1"/>
  <c r="J66" i="210"/>
  <c r="E66" i="210"/>
  <c r="F65" i="210"/>
  <c r="K65" i="210" s="1"/>
  <c r="F64" i="210"/>
  <c r="L64" i="210" s="1"/>
  <c r="F63" i="210"/>
  <c r="K63" i="210" s="1"/>
  <c r="F62" i="210"/>
  <c r="L62" i="210" s="1"/>
  <c r="F61" i="210"/>
  <c r="K61" i="210" s="1"/>
  <c r="F60" i="210"/>
  <c r="K60" i="210" s="1"/>
  <c r="F59" i="210"/>
  <c r="L59" i="210" s="1"/>
  <c r="F58" i="210"/>
  <c r="L58" i="210" s="1"/>
  <c r="F57" i="210"/>
  <c r="L57" i="210" s="1"/>
  <c r="L66" i="210" s="1"/>
  <c r="L75" i="210" l="1"/>
  <c r="L60" i="210"/>
  <c r="K77" i="210"/>
  <c r="K57" i="210"/>
  <c r="L61" i="210"/>
  <c r="L65" i="210"/>
  <c r="L74" i="210"/>
  <c r="K78" i="210"/>
  <c r="K64" i="210"/>
  <c r="K71" i="210"/>
  <c r="K79" i="210"/>
  <c r="P25" i="211"/>
  <c r="C17" i="211" s="1"/>
  <c r="K58" i="210"/>
  <c r="L63" i="210"/>
  <c r="F66" i="210"/>
  <c r="K72" i="210"/>
  <c r="F80" i="210"/>
  <c r="K59" i="210"/>
  <c r="K73" i="210"/>
  <c r="K62" i="210"/>
  <c r="K76" i="210"/>
  <c r="K80" i="210" l="1"/>
  <c r="K66" i="210"/>
  <c r="L83" i="210" l="1"/>
</calcChain>
</file>

<file path=xl/sharedStrings.xml><?xml version="1.0" encoding="utf-8"?>
<sst xmlns="http://schemas.openxmlformats.org/spreadsheetml/2006/main" count="373" uniqueCount="184">
  <si>
    <t>　</t>
    <phoneticPr fontId="12"/>
  </si>
  <si>
    <t>自治体名</t>
    <rPh sb="0" eb="3">
      <t>ジチタイ</t>
    </rPh>
    <rPh sb="3" eb="4">
      <t>メイ</t>
    </rPh>
    <phoneticPr fontId="12"/>
  </si>
  <si>
    <t>優先順位</t>
    <rPh sb="0" eb="2">
      <t>ユウセン</t>
    </rPh>
    <rPh sb="2" eb="4">
      <t>ジュンイ</t>
    </rPh>
    <phoneticPr fontId="12"/>
  </si>
  <si>
    <t>法人名</t>
    <rPh sb="0" eb="2">
      <t>ホウジン</t>
    </rPh>
    <rPh sb="2" eb="3">
      <t>メイ</t>
    </rPh>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</si>
  <si>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</si>
  <si>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</si>
  <si>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（別紙２－１－２（３））</t>
    <rPh sb="1" eb="3">
      <t>ベッシ</t>
    </rPh>
    <phoneticPr fontId="12"/>
  </si>
  <si>
    <t>※導入機器ごとの効果や目的等を把握するため、導入機器ごとにそれぞれ作成をしてください。（一体的に利用している機器を除く）</t>
    <rPh sb="1" eb="3">
      <t>ドウニュウ</t>
    </rPh>
    <rPh sb="3" eb="5">
      <t>キキ</t>
    </rPh>
    <rPh sb="8" eb="10">
      <t>コウカ</t>
    </rPh>
    <rPh sb="11" eb="13">
      <t>モクテキ</t>
    </rPh>
    <rPh sb="13" eb="14">
      <t>トウ</t>
    </rPh>
    <rPh sb="15" eb="17">
      <t>ハアク</t>
    </rPh>
    <rPh sb="22" eb="24">
      <t>ドウニュウ</t>
    </rPh>
    <rPh sb="24" eb="26">
      <t>キキ</t>
    </rPh>
    <phoneticPr fontId="12"/>
  </si>
  <si>
    <t>【基本情報】</t>
    <rPh sb="1" eb="3">
      <t>キホン</t>
    </rPh>
    <rPh sb="3" eb="5">
      <t>ジョウホウ</t>
    </rPh>
    <phoneticPr fontId="12"/>
  </si>
  <si>
    <t>フリガナ</t>
    <phoneticPr fontId="12"/>
  </si>
  <si>
    <t>事業所名</t>
    <rPh sb="0" eb="3">
      <t>ジギョウショ</t>
    </rPh>
    <rPh sb="3" eb="4">
      <t>メイ</t>
    </rPh>
    <phoneticPr fontId="1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</si>
  <si>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</si>
  <si>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r>
      <rPr>
        <sz val="12"/>
        <rFont val="ＭＳ Ｐゴシック"/>
        <family val="3"/>
        <charset val="128"/>
      </rPr>
      <t>職員数（常勤換算数）</t>
    </r>
    <r>
      <rPr>
        <sz val="12"/>
        <color theme="1"/>
        <rFont val="ＭＳ Ｐゴシック"/>
        <family val="3"/>
        <charset val="128"/>
        <scheme val="minor"/>
      </rPr>
      <t>　</t>
    </r>
    <r>
      <rPr>
        <sz val="10"/>
        <color theme="1"/>
        <rFont val="ＭＳ Ｐゴシック"/>
        <family val="3"/>
        <charset val="128"/>
        <scheme val="minor"/>
      </rPr>
      <t>【「全職員の月間勤務時間数」／「常勤職員の月間勤務時間数」にて算出（産休・育休、休職は除く）】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</si>
  <si>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1" eb="33">
      <t>ホジョ</t>
    </rPh>
    <rPh sb="33" eb="35">
      <t>ジッセキ</t>
    </rPh>
    <rPh sb="36" eb="39">
      <t>フクスウカイ</t>
    </rPh>
    <rPh sb="39" eb="41">
      <t>ホジョ</t>
    </rPh>
    <rPh sb="42" eb="43">
      <t>ウ</t>
    </rPh>
    <rPh sb="47" eb="49">
      <t>バアイ</t>
    </rPh>
    <rPh sb="50" eb="52">
      <t>ホジョ</t>
    </rPh>
    <rPh sb="52" eb="54">
      <t>ネンド</t>
    </rPh>
    <rPh sb="55" eb="57">
      <t>チョッキン</t>
    </rPh>
    <rPh sb="58" eb="60">
      <t>センタク</t>
    </rPh>
    <phoneticPr fontId="12"/>
  </si>
  <si>
    <t>（補助実績）</t>
    <rPh sb="1" eb="3">
      <t>ホジョ</t>
    </rPh>
    <rPh sb="3" eb="5">
      <t>ジッセキ</t>
    </rPh>
    <phoneticPr fontId="12"/>
  </si>
  <si>
    <t>（補助年度）</t>
    <rPh sb="1" eb="3">
      <t>ホジョ</t>
    </rPh>
    <rPh sb="3" eb="5">
      <t>ネンド</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</si>
  <si>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</si>
  <si>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</si>
  <si>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　介護ロボット等の導入によって得られた生産性向上による業務効率化及び職員の業務負担軽減により超過勤務手当等の経費に金銭的剰余が出た場合
　には、当該費用を利用者が受ける障害福祉サービスの質の向上や職員の賃金改善に資する取組に適切に使用するとともに、その旨を職員等に周知する。</t>
    <rPh sb="1" eb="3">
      <t>カイゴ</t>
    </rPh>
    <rPh sb="7" eb="8">
      <t>トウ</t>
    </rPh>
    <rPh sb="9" eb="11">
      <t>ドウニュウ</t>
    </rPh>
    <rPh sb="15" eb="16">
      <t>エ</t>
    </rPh>
    <rPh sb="19" eb="22">
      <t>セイサンセイ</t>
    </rPh>
    <rPh sb="22" eb="24">
      <t>コウジョウ</t>
    </rPh>
    <rPh sb="27" eb="29">
      <t>ギョウム</t>
    </rPh>
    <rPh sb="29" eb="31">
      <t>コウリツ</t>
    </rPh>
    <rPh sb="31" eb="32">
      <t>カ</t>
    </rPh>
    <rPh sb="32" eb="33">
      <t>オヨ</t>
    </rPh>
    <rPh sb="34" eb="36">
      <t>ショクイン</t>
    </rPh>
    <rPh sb="50" eb="52">
      <t>テアテ</t>
    </rPh>
    <rPh sb="54" eb="56">
      <t>ケイヒ</t>
    </rPh>
    <rPh sb="77" eb="80">
      <t>リヨウシャ</t>
    </rPh>
    <rPh sb="81" eb="82">
      <t>ウ</t>
    </rPh>
    <rPh sb="84" eb="86">
      <t>ショウガイ</t>
    </rPh>
    <rPh sb="86" eb="88">
      <t>フクシ</t>
    </rPh>
    <rPh sb="126" eb="127">
      <t>ムネ</t>
    </rPh>
    <rPh sb="128" eb="130">
      <t>ショクイン</t>
    </rPh>
    <rPh sb="130" eb="131">
      <t>トウ</t>
    </rPh>
    <rPh sb="132" eb="134">
      <t>シュウチ</t>
    </rPh>
    <phoneticPr fontId="22"/>
  </si>
  <si>
    <t>　厚生労働省からの求めがあった場合は、ロボット等導入の効果分析や事例の公表等に対応する。</t>
    <rPh sb="1" eb="3">
      <t>コウセイ</t>
    </rPh>
    <rPh sb="3" eb="6">
      <t>ロウドウショウ</t>
    </rPh>
    <rPh sb="9" eb="10">
      <t>モト</t>
    </rPh>
    <rPh sb="15" eb="17">
      <t>バアイ</t>
    </rPh>
    <rPh sb="23" eb="24">
      <t>トウ</t>
    </rPh>
    <rPh sb="24" eb="26">
      <t>ドウニュウ</t>
    </rPh>
    <rPh sb="27" eb="29">
      <t>コウカ</t>
    </rPh>
    <rPh sb="29" eb="31">
      <t>ブンセキ</t>
    </rPh>
    <rPh sb="32" eb="34">
      <t>ジレイ</t>
    </rPh>
    <rPh sb="35" eb="37">
      <t>コウヒョウ</t>
    </rPh>
    <rPh sb="37" eb="38">
      <t>トウ</t>
    </rPh>
    <rPh sb="39" eb="41">
      <t>タイオウ</t>
    </rPh>
    <phoneticPr fontId="2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</si>
  <si>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</si>
  <si>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</si>
  <si>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（１）主な導入機器内容（種別・機器名等）</t>
    <rPh sb="3" eb="4">
      <t>オモ</t>
    </rPh>
    <rPh sb="5" eb="7">
      <t>ドウニュウ</t>
    </rPh>
    <rPh sb="7" eb="9">
      <t>キキ</t>
    </rPh>
    <rPh sb="9" eb="11">
      <t>ナイヨウ</t>
    </rPh>
    <rPh sb="12" eb="14">
      <t>シュベツ</t>
    </rPh>
    <rPh sb="15" eb="18">
      <t>キキメイ</t>
    </rPh>
    <rPh sb="18" eb="19">
      <t>トウ</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</si>
  <si>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</si>
  <si>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</si>
  <si>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</si>
  <si>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</si>
  <si>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</si>
  <si>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見守り・コミュニケーション</t>
  </si>
  <si>
    <t>　　栄養管理支援</t>
    <rPh sb="2" eb="4">
      <t>エイヨウ</t>
    </rPh>
    <rPh sb="4" eb="6">
      <t>カンリ</t>
    </rPh>
    <rPh sb="6" eb="8">
      <t>シエン</t>
    </rPh>
    <phoneticPr fontId="12"/>
  </si>
  <si>
    <t>　　  機器名：</t>
    <rPh sb="4" eb="7">
      <t>キキメイ</t>
    </rPh>
    <phoneticPr fontId="12"/>
  </si>
  <si>
    <t>機器の特徴：</t>
    <rPh sb="0" eb="2">
      <t>キキ</t>
    </rPh>
    <rPh sb="3" eb="5">
      <t>トクチョウ</t>
    </rPh>
    <phoneticPr fontId="12"/>
  </si>
  <si>
    <t>（２）機器を導入することにしたきっかけ及び目的（複数回答可）</t>
    <rPh sb="19" eb="20">
      <t>オヨ</t>
    </rPh>
    <phoneticPr fontId="12"/>
  </si>
  <si>
    <t>きっかけ</t>
    <phoneticPr fontId="12"/>
  </si>
  <si>
    <t>目的</t>
    <rPh sb="0" eb="2">
      <t>モクテキ</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</si>
  <si>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</si>
  <si>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</si>
  <si>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（３）事業所が抱える課題</t>
    <rPh sb="3" eb="6">
      <t>ジギョウショ</t>
    </rPh>
    <rPh sb="7" eb="8">
      <t>カカ</t>
    </rPh>
    <rPh sb="10" eb="12">
      <t>カダイ</t>
    </rPh>
    <phoneticPr fontId="12"/>
  </si>
  <si>
    <t>（４）ロボット機器等を導入する業務内容（概要）　</t>
    <rPh sb="7" eb="9">
      <t>キキ</t>
    </rPh>
    <rPh sb="9" eb="10">
      <t>トウ</t>
    </rPh>
    <rPh sb="11" eb="13">
      <t>ドウニュウ</t>
    </rPh>
    <rPh sb="15" eb="17">
      <t>ギョウム</t>
    </rPh>
    <rPh sb="17" eb="19">
      <t>ナイヨウ</t>
    </rPh>
    <rPh sb="20" eb="22">
      <t>ガイヨウ</t>
    </rPh>
    <phoneticPr fontId="12"/>
  </si>
  <si>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2"/>
  </si>
  <si>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</si>
  <si>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</si>
  <si>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</si>
  <si>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</si>
  <si>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</si>
  <si>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</si>
  <si>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１人あたり
業務時間
（C×D／A）</t>
    <rPh sb="1" eb="2">
      <t>ヒト</t>
    </rPh>
    <rPh sb="6" eb="8">
      <t>ギョウム</t>
    </rPh>
    <rPh sb="8" eb="10">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</si>
  <si>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</si>
  <si>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</si>
  <si>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</si>
  <si>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</si>
  <si>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</si>
  <si>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</si>
  <si>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</si>
  <si>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</si>
  <si>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間接業務</t>
    <rPh sb="0" eb="2">
      <t>カンセツ</t>
    </rPh>
    <rPh sb="2" eb="4">
      <t>ギョウム</t>
    </rPh>
    <phoneticPr fontId="12"/>
  </si>
  <si>
    <t>６　巡回・移動</t>
    <rPh sb="2" eb="4">
      <t>ジュンカイ</t>
    </rPh>
    <rPh sb="5" eb="7">
      <t>イドウ</t>
    </rPh>
    <phoneticPr fontId="12"/>
  </si>
  <si>
    <t>７　記録・文書作成・連絡調整等（※3）</t>
    <rPh sb="2" eb="4">
      <t>キロク</t>
    </rPh>
    <rPh sb="5" eb="7">
      <t>ブンショ</t>
    </rPh>
    <rPh sb="7" eb="9">
      <t>サクセイ</t>
    </rPh>
    <rPh sb="10" eb="12">
      <t>レンラク</t>
    </rPh>
    <rPh sb="12" eb="14">
      <t>チョウセイ</t>
    </rPh>
    <rPh sb="14" eb="15">
      <t>トウ</t>
    </rPh>
    <phoneticPr fontId="12"/>
  </si>
  <si>
    <t>８　見守り機器の使用・確認</t>
    <rPh sb="2" eb="4">
      <t>ミマモ</t>
    </rPh>
    <rPh sb="5" eb="7">
      <t>キキ</t>
    </rPh>
    <rPh sb="8" eb="10">
      <t>シヨウ</t>
    </rPh>
    <rPh sb="11" eb="13">
      <t>カクニン</t>
    </rPh>
    <phoneticPr fontId="12"/>
  </si>
  <si>
    <t>９　その他の間接業務</t>
    <rPh sb="4" eb="5">
      <t>タ</t>
    </rPh>
    <rPh sb="6" eb="8">
      <t>カンセツ</t>
    </rPh>
    <rPh sb="8" eb="10">
      <t>ギョウム</t>
    </rPh>
    <phoneticPr fontId="12"/>
  </si>
  <si>
    <t>　②　ロボット機器等導入後の前記（４）に係る想定業務時間内訳</t>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2"/>
  </si>
  <si>
    <t>A.業務従事者数</t>
    <phoneticPr fontId="22"/>
  </si>
  <si>
    <t>D. 1件当たりの
平均処理時間（分）</t>
    <phoneticPr fontId="12"/>
  </si>
  <si>
    <t>人時間
E（A×C×D）</t>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</si>
  <si>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</si>
  <si>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</si>
  <si>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</si>
  <si>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（別紙２－１－２（４））</t>
    <rPh sb="1" eb="3">
      <t>ベッシ</t>
    </rPh>
    <phoneticPr fontId="12"/>
  </si>
  <si>
    <t>職員数（実数）</t>
    <rPh sb="0" eb="3">
      <t>ショクインスウ</t>
    </rPh>
    <rPh sb="4" eb="6">
      <t>ジッスウ</t>
    </rPh>
    <phoneticPr fontId="12"/>
  </si>
  <si>
    <t>人</t>
    <rPh sb="0" eb="1">
      <t>ヒト</t>
    </rPh>
    <phoneticPr fontId="12"/>
  </si>
  <si>
    <t>施設利用者数</t>
    <rPh sb="0" eb="2">
      <t>シセツ</t>
    </rPh>
    <rPh sb="2" eb="5">
      <t>リヨウシャ</t>
    </rPh>
    <rPh sb="5" eb="6">
      <t>スウ</t>
    </rPh>
    <phoneticPr fontId="12"/>
  </si>
  <si>
    <t>実支出（予定）額：</t>
    <rPh sb="0" eb="1">
      <t>ジツ</t>
    </rPh>
    <rPh sb="4" eb="6">
      <t>ヨテイ</t>
    </rPh>
    <rPh sb="7" eb="8">
      <t>ガク</t>
    </rPh>
    <phoneticPr fontId="12"/>
  </si>
  <si>
    <t>円</t>
    <rPh sb="0" eb="1">
      <t>エン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</si>
  <si>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</si>
  <si>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</si>
  <si>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</si>
  <si>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t>No.</t>
    <phoneticPr fontId="12"/>
  </si>
  <si>
    <t>導入内容</t>
    <rPh sb="0" eb="2">
      <t>ドウニュウ</t>
    </rPh>
    <rPh sb="2" eb="4">
      <t>ナイヨウ</t>
    </rPh>
    <phoneticPr fontId="12"/>
  </si>
  <si>
    <t>数量</t>
    <rPh sb="0" eb="2">
      <t>スウリョウ</t>
    </rPh>
    <phoneticPr fontId="12"/>
  </si>
  <si>
    <t>単価</t>
    <rPh sb="0" eb="2">
      <t>タンカ</t>
    </rPh>
    <phoneticPr fontId="12"/>
  </si>
  <si>
    <t>機器導入費用</t>
    <rPh sb="0" eb="2">
      <t>キキ</t>
    </rPh>
    <rPh sb="2" eb="4">
      <t>ドウニュウ</t>
    </rPh>
    <rPh sb="4" eb="6">
      <t>ヒヨウ</t>
    </rPh>
    <phoneticPr fontId="12"/>
  </si>
  <si>
    <t>初期設定に要する費用</t>
    <rPh sb="0" eb="2">
      <t>ショキ</t>
    </rPh>
    <rPh sb="2" eb="4">
      <t>セッテイ</t>
    </rPh>
    <rPh sb="5" eb="6">
      <t>ヨウ</t>
    </rPh>
    <rPh sb="8" eb="10">
      <t>ヒヨウ</t>
    </rPh>
    <phoneticPr fontId="12"/>
  </si>
  <si>
    <t>台</t>
  </si>
  <si>
    <t>合計</t>
    <rPh sb="0" eb="2">
      <t>ゴウケイ</t>
    </rPh>
    <phoneticPr fontId="12"/>
  </si>
  <si>
    <r>
      <t xml:space="preserve">備考
</t>
    </r>
    <r>
      <rPr>
        <b/>
        <sz val="12"/>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</si>
  <si>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t>
    <phoneticPr fontId="22"/>
  </si>
  <si>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2"/>
  </si>
  <si>
    <t>（別紙２－１－３（３））</t>
    <rPh sb="1" eb="3">
      <t>ベッシ</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</si>
  <si>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</si>
  <si>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</si>
  <si>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</si>
  <si>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</si>
  <si>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</si>
  <si>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</si>
  <si>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</si>
  <si>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</si>
  <si>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</si>
  <si>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　「福祉・介護職員等処遇改善加算」を算定しているか、あるいは交付申請後おおむね３ヶ月以内に取得見込みである。</t>
    <phoneticPr fontId="1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</si>
  <si>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</si>
  <si>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</si>
  <si>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１．事業計画</t>
    <rPh sb="2" eb="4">
      <t>ジギョウ</t>
    </rPh>
    <rPh sb="4" eb="6">
      <t>ケイカク</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</si>
  <si>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</si>
  <si>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</si>
  <si>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</si>
  <si>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</si>
  <si>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</si>
  <si>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</si>
  <si>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</si>
  <si>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</si>
  <si>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</si>
  <si>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</si>
  <si>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</si>
  <si>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（２）ICTの導入を計画する分野（特に該当するもの１つに☑）</t>
    <rPh sb="7" eb="9">
      <t>ドウニュウ</t>
    </rPh>
    <rPh sb="10" eb="12">
      <t>ケイカク</t>
    </rPh>
    <rPh sb="14" eb="16">
      <t>ブンヤ</t>
    </rPh>
    <rPh sb="17" eb="18">
      <t>トク</t>
    </rPh>
    <rPh sb="19" eb="21">
      <t>ガイトウ</t>
    </rPh>
    <phoneticPr fontId="1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</si>
  <si>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</si>
  <si>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</si>
  <si>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</si>
  <si>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</si>
  <si>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</si>
  <si>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</si>
  <si>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</si>
  <si>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</si>
  <si>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</si>
  <si>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</si>
  <si>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</si>
  <si>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</si>
  <si>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１人あたり
業務時間
（D／業務従事者数）</t>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</si>
  <si>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</si>
  <si>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</si>
  <si>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</si>
  <si>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</si>
  <si>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</si>
  <si>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</si>
  <si>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</si>
  <si>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</si>
  <si>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</si>
  <si>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</si>
  <si>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</si>
  <si>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</si>
  <si>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１　支援記録文書</t>
    <rPh sb="2" eb="4">
      <t>シエン</t>
    </rPh>
    <rPh sb="4" eb="6">
      <t>キロク</t>
    </rPh>
    <rPh sb="6" eb="8">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</si>
  <si>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</si>
  <si>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３　その他文書</t>
    <rPh sb="4" eb="5">
      <t>タ</t>
    </rPh>
    <rPh sb="5" eb="7">
      <t>ブンショ</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</si>
  <si>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</si>
  <si>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</si>
  <si>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</si>
  <si>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（別紙２-１-３（４））</t>
    <rPh sb="1" eb="3">
      <t>ベッシ</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</si>
  <si>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</si>
  <si>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（別紙２－１－４（３））</t>
    <rPh sb="1" eb="3">
      <t>ベッシ</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</si>
  <si>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</si>
  <si>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</si>
  <si>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</si>
  <si>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</si>
  <si>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</si>
  <si>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</si>
  <si>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【介護ロボット等】</t>
    <rPh sb="2" eb="4">
      <t>カイゴ</t>
    </rPh>
    <rPh sb="8" eb="9">
      <t>トウ</t>
    </rPh>
    <phoneticPr fontId="12"/>
  </si>
  <si>
    <t>　【ＩＣＴ機器】</t>
    <rPh sb="5" eb="7">
      <t>キキ</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</si>
  <si>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</si>
  <si>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</si>
  <si>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</si>
  <si>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</si>
  <si>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</si>
  <si>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</si>
  <si>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</si>
  <si>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</si>
  <si>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</si>
  <si>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</si>
  <si>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</si>
  <si>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</si>
  <si>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</si>
  <si>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１０　見守り機器の使用・確認</t>
    <rPh sb="3" eb="5">
      <t>ミマモ</t>
    </rPh>
    <rPh sb="6" eb="8">
      <t>キキ</t>
    </rPh>
    <rPh sb="9" eb="11">
      <t>シヨウ</t>
    </rPh>
    <rPh sb="12" eb="14">
      <t>カクニン</t>
    </rPh>
    <phoneticPr fontId="12"/>
  </si>
  <si>
    <t>１１　その他の間接業務</t>
    <rPh sb="5" eb="6">
      <t>タ</t>
    </rPh>
    <rPh sb="7" eb="9">
      <t>カンセツ</t>
    </rPh>
    <rPh sb="9" eb="11">
      <t>ギョウム</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</si>
  <si>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</si>
  <si>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（別紙２－１－４（４））</t>
    <rPh sb="1" eb="3">
      <t>ベッシ</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</si>
  <si>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</si>
  <si>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</si>
  <si>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</si>
  <si>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通信環境整備費用（合計）</t>
    <rPh sb="0" eb="2">
      <t>ツウシン</t>
    </rPh>
    <rPh sb="2" eb="4">
      <t>カンキョウ</t>
    </rPh>
    <rPh sb="4" eb="6">
      <t>セイビ</t>
    </rPh>
    <rPh sb="6" eb="8">
      <t>ヒヨウ</t>
    </rPh>
    <rPh sb="9" eb="11">
      <t>ゴウケイ</t>
    </rPh>
    <phoneticPr fontId="12"/>
  </si>
  <si>
    <t>見守り機器の導入に伴う通信環境整備に係る経費（積算内訳）</t>
    <rPh sb="0" eb="2">
      <t>ミマモ</t>
    </rPh>
    <rPh sb="20" eb="22">
      <t>ケイヒ</t>
    </rPh>
    <rPh sb="23" eb="25">
      <t>セキサン</t>
    </rPh>
    <rPh sb="25" eb="27">
      <t>ウチワケ</t>
    </rPh>
    <phoneticPr fontId="12"/>
  </si>
  <si>
    <t>費用合計</t>
    <rPh sb="0" eb="2">
      <t>ヒヨウ</t>
    </rPh>
    <rPh sb="2" eb="4">
      <t>ゴウケイ</t>
    </rPh>
    <phoneticPr fontId="12"/>
  </si>
  <si>
    <t>令和７年度（令和６年度からの繰越分）障害福祉分野の介護テクノロジー導入支援事業（介護ロボット等導入支援）
（施設等に対する導入支援分）　事業計画書</t>
    <phoneticPr fontId="12"/>
  </si>
  <si>
    <t>令和７年度（令和６年度からの繰越分）障害福祉分野の介護テクノロジー導入支援事業（介護ロボット等導入支援）
（施設等に対する導入支援分）　積算内訳書</t>
    <phoneticPr fontId="12"/>
  </si>
  <si>
    <t>令和７年度（令和６年度からの繰越分）障害福祉分野の介護テクノロジー導入支援事業（ICT導入支援） 事業計画書</t>
    <phoneticPr fontId="12"/>
  </si>
  <si>
    <t>令和７年度（令和６年度からの繰越分）障害福祉分野の介護テクノロジー導入支援事業（ICT導入支援）  積算内訳書</t>
    <phoneticPr fontId="12"/>
  </si>
  <si>
    <t>令和７年度（令和６年度からの繰越分）障害福祉分野の介護テクノロジー導入支援事業（パッケージ型導入支援）
事業計画書</t>
    <phoneticPr fontId="12"/>
  </si>
  <si>
    <t>令和７年度（令和６年度からの繰越分）障害福祉分野の介護テクノロジー導入支援事業（パッケージ型導入支援）
積算内訳書</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</si>
</sst>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3"/>
      <color theme="1"/>
      <name val="ＭＳ Ｐゴシック"/>
      <family val="3"/>
      <charset val="128"/>
    </font>
    <font>
      <b/>
      <u/>
      <sz val="12"/>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
      <b/>
      <sz val="18"/>
      <name val="ＭＳ Ｐゴシック"/>
      <family val="3"/>
      <charset val="128"/>
      <scheme val="minor"/>
    </font>
    <font>
      <sz val="10"/>
      <color rgb="FFFF0000"/>
      <name val="ＭＳ Ｐゴシック"/>
      <family val="3"/>
      <charset val="128"/>
      <scheme val="minor"/>
    </font>
    <font>
      <sz val="9"/>
      <color rgb="FF000000"/>
      <name val="Meiryo UI"/>
      <family val="3"/>
      <charset val="128"/>
    </font>
  </fonts>
  <fills count="9">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8">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4" fillId="0" borderId="0" applyFont="0" applyFill="0" applyBorder="0" applyAlignment="0" applyProtection="0">
      <alignment vertical="center"/>
    </xf>
  </cellStyleXfs>
  <cellXfs count="449">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3" borderId="22" xfId="9" applyFont="1" applyFill="1" applyBorder="1" applyAlignment="1">
      <alignment horizontal="center" vertical="center"/>
    </xf>
    <xf numFmtId="0" fontId="16" fillId="0" borderId="0" xfId="9" applyFont="1">
      <alignment vertical="center"/>
    </xf>
    <xf numFmtId="0" fontId="16" fillId="3" borderId="28" xfId="9" applyFont="1" applyFill="1" applyBorder="1" applyAlignment="1">
      <alignment horizontal="center" vertical="center" shrinkToFit="1"/>
    </xf>
    <xf numFmtId="0" fontId="16" fillId="3" borderId="28" xfId="9" applyFont="1" applyFill="1" applyBorder="1" applyAlignment="1">
      <alignment horizontal="center" vertical="center"/>
    </xf>
    <xf numFmtId="0" fontId="16" fillId="3" borderId="20"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7" fillId="0" borderId="0" xfId="0" applyFont="1">
      <alignment vertical="center"/>
    </xf>
    <xf numFmtId="0" fontId="38"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0"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15" fillId="0" borderId="0" xfId="0" applyFont="1" applyAlignment="1">
      <alignment horizontal="left" vertical="center"/>
    </xf>
    <xf numFmtId="0" fontId="43" fillId="0" borderId="0" xfId="0" applyFont="1">
      <alignment vertical="center"/>
    </xf>
    <xf numFmtId="0" fontId="23" fillId="0" borderId="0" xfId="0" applyFont="1">
      <alignment vertical="center"/>
    </xf>
    <xf numFmtId="0" fontId="36" fillId="0" borderId="0" xfId="0" applyFont="1" applyAlignment="1">
      <alignment horizontal="center" vertical="center"/>
    </xf>
    <xf numFmtId="0" fontId="47" fillId="0" borderId="0" xfId="0" applyFont="1" applyAlignment="1">
      <alignment horizontal="left" vertical="center"/>
    </xf>
    <xf numFmtId="0" fontId="48"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0" fillId="0" borderId="0" xfId="0" applyAlignment="1" applyProtection="1">
      <alignment horizontal="left" vertical="center"/>
      <protection locked="0"/>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50" fillId="0" borderId="67" xfId="0" applyNumberFormat="1" applyFont="1" applyBorder="1" applyAlignment="1">
      <alignment horizontal="center" vertical="center"/>
    </xf>
    <xf numFmtId="178" fontId="0" fillId="0" borderId="0" xfId="0" applyNumberFormat="1" applyAlignment="1">
      <alignment horizontal="center" vertical="center" shrinkToFit="1"/>
    </xf>
    <xf numFmtId="178" fontId="50" fillId="0" borderId="0" xfId="0" applyNumberFormat="1" applyFont="1" applyAlignment="1">
      <alignment horizontal="center" vertical="center"/>
    </xf>
    <xf numFmtId="41" fontId="49"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8" fillId="8" borderId="3" xfId="9" applyFont="1" applyFill="1" applyBorder="1" applyProtection="1">
      <alignment vertical="center"/>
      <protection locked="0"/>
    </xf>
    <xf numFmtId="0" fontId="28" fillId="0" borderId="0" xfId="9" applyFont="1" applyAlignment="1" applyProtection="1">
      <alignment horizontal="center" vertical="center"/>
      <protection locked="0"/>
    </xf>
    <xf numFmtId="0" fontId="28"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3"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7" fillId="0" borderId="0" xfId="0" applyFont="1" applyAlignment="1">
      <alignment horizontal="center" vertical="center"/>
    </xf>
    <xf numFmtId="0" fontId="28" fillId="0" borderId="0" xfId="9" applyFont="1" applyProtection="1">
      <alignment vertical="center"/>
      <protection locked="0"/>
    </xf>
    <xf numFmtId="178" fontId="23" fillId="0" borderId="0" xfId="0" applyNumberFormat="1" applyFont="1" applyAlignment="1">
      <alignment horizontal="center" vertical="center"/>
    </xf>
    <xf numFmtId="41" fontId="34" fillId="0" borderId="0" xfId="0" applyNumberFormat="1" applyFont="1" applyAlignment="1">
      <alignment horizontal="center" vertical="center"/>
    </xf>
    <xf numFmtId="0" fontId="0" fillId="0" borderId="0" xfId="0" applyAlignment="1">
      <alignment horizontal="center" vertical="center"/>
    </xf>
    <xf numFmtId="0" fontId="0" fillId="0" borderId="21" xfId="0" applyBorder="1">
      <alignment vertical="center"/>
    </xf>
    <xf numFmtId="0" fontId="0" fillId="0" borderId="12" xfId="0" applyBorder="1">
      <alignment vertical="center"/>
    </xf>
    <xf numFmtId="0" fontId="39" fillId="0" borderId="0" xfId="0" applyFont="1" applyAlignment="1">
      <alignment horizontal="center" vertical="center"/>
    </xf>
    <xf numFmtId="177" fontId="45" fillId="0" borderId="0" xfId="0" applyNumberFormat="1" applyFont="1">
      <alignment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2"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16" fillId="0" borderId="0" xfId="36" applyFont="1">
      <alignment vertical="center"/>
    </xf>
    <xf numFmtId="0" fontId="27"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5" fillId="0" borderId="0" xfId="36" applyFont="1" applyAlignment="1" applyProtection="1">
      <alignment horizontal="center" vertical="center" shrinkToFit="1"/>
      <protection locked="0"/>
    </xf>
    <xf numFmtId="0" fontId="34" fillId="0" borderId="0" xfId="36" applyFont="1" applyAlignment="1" applyProtection="1">
      <alignment horizontal="center" vertical="center"/>
      <protection locked="0"/>
    </xf>
    <xf numFmtId="0" fontId="27" fillId="0" borderId="0" xfId="0" applyFont="1" applyAlignment="1">
      <alignment horizontal="center" vertical="center" wrapText="1"/>
    </xf>
    <xf numFmtId="0" fontId="0" fillId="0" borderId="2" xfId="0" applyBorder="1">
      <alignment vertical="center"/>
    </xf>
    <xf numFmtId="0" fontId="0" fillId="0" borderId="19" xfId="0" applyBorder="1">
      <alignment vertical="center"/>
    </xf>
    <xf numFmtId="0" fontId="0" fillId="5" borderId="0" xfId="0" applyFill="1">
      <alignment vertical="center"/>
    </xf>
    <xf numFmtId="0" fontId="0" fillId="0" borderId="0" xfId="0" applyAlignment="1">
      <alignment vertical="center" wrapText="1"/>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2"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2" xfId="0" applyNumberFormat="1" applyFont="1" applyBorder="1" applyAlignment="1">
      <alignment horizontal="center" vertical="center" shrinkToFit="1"/>
    </xf>
    <xf numFmtId="0" fontId="34" fillId="0" borderId="0" xfId="0" applyFont="1" applyAlignment="1">
      <alignment horizontal="center" vertical="center"/>
    </xf>
    <xf numFmtId="181" fontId="0" fillId="0" borderId="0" xfId="0" applyNumberFormat="1" applyAlignment="1">
      <alignment vertical="center" shrinkToFit="1"/>
    </xf>
    <xf numFmtId="181" fontId="0" fillId="0" borderId="0" xfId="0" applyNumberFormat="1" applyAlignment="1">
      <alignment horizontal="right" vertical="center" shrinkToFit="1"/>
    </xf>
    <xf numFmtId="182" fontId="0" fillId="0" borderId="0" xfId="0" applyNumberFormat="1" applyAlignment="1">
      <alignment vertical="center" shrinkToFit="1"/>
    </xf>
    <xf numFmtId="183" fontId="0" fillId="0" borderId="0" xfId="0" applyNumberFormat="1" applyAlignment="1">
      <alignment vertical="center" shrinkToFit="1"/>
    </xf>
    <xf numFmtId="184" fontId="0" fillId="0" borderId="0" xfId="0" applyNumberFormat="1" applyAlignment="1">
      <alignment vertical="center" shrinkToFit="1"/>
    </xf>
    <xf numFmtId="0" fontId="14" fillId="0" borderId="45" xfId="0" applyFont="1" applyBorder="1" applyAlignment="1">
      <alignment horizontal="left" vertical="center" shrinkToFit="1"/>
    </xf>
    <xf numFmtId="180" fontId="14" fillId="0" borderId="45" xfId="0" applyNumberFormat="1" applyFont="1" applyBorder="1" applyAlignment="1">
      <alignment vertical="center" shrinkToFit="1"/>
    </xf>
    <xf numFmtId="181" fontId="14" fillId="0" borderId="45" xfId="0" applyNumberFormat="1" applyFont="1" applyBorder="1" applyAlignment="1">
      <alignment vertical="center" shrinkToFit="1"/>
    </xf>
    <xf numFmtId="182" fontId="14" fillId="0" borderId="45"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49" xfId="0" applyFont="1" applyBorder="1" applyAlignment="1">
      <alignment horizontal="left" vertical="center" shrinkToFit="1"/>
    </xf>
    <xf numFmtId="180" fontId="14" fillId="0" borderId="49" xfId="0" applyNumberFormat="1" applyFont="1" applyBorder="1" applyAlignment="1">
      <alignment vertical="center" shrinkToFit="1"/>
    </xf>
    <xf numFmtId="181" fontId="14" fillId="0" borderId="49" xfId="0" applyNumberFormat="1" applyFont="1" applyBorder="1" applyAlignment="1">
      <alignment vertical="center" shrinkToFit="1"/>
    </xf>
    <xf numFmtId="182" fontId="14" fillId="0" borderId="49" xfId="0" applyNumberFormat="1" applyFont="1" applyBorder="1" applyAlignment="1">
      <alignment vertical="center" shrinkToFit="1"/>
    </xf>
    <xf numFmtId="183" fontId="14" fillId="2" borderId="49" xfId="0" applyNumberFormat="1" applyFont="1" applyFill="1" applyBorder="1" applyAlignment="1">
      <alignment vertical="center" shrinkToFit="1"/>
    </xf>
    <xf numFmtId="184" fontId="14" fillId="2" borderId="49" xfId="0" applyNumberFormat="1" applyFont="1" applyFill="1" applyBorder="1" applyAlignment="1">
      <alignment vertical="center" shrinkToFit="1"/>
    </xf>
    <xf numFmtId="0" fontId="14" fillId="0" borderId="56" xfId="0" applyFont="1" applyBorder="1" applyAlignment="1">
      <alignment horizontal="left" vertical="center" shrinkToFit="1"/>
    </xf>
    <xf numFmtId="180" fontId="14" fillId="0" borderId="56" xfId="0" applyNumberFormat="1" applyFont="1" applyBorder="1" applyAlignment="1">
      <alignment vertical="center" shrinkToFit="1"/>
    </xf>
    <xf numFmtId="181" fontId="14" fillId="0" borderId="56" xfId="0" applyNumberFormat="1" applyFont="1" applyBorder="1" applyAlignment="1">
      <alignment vertical="center" shrinkToFit="1"/>
    </xf>
    <xf numFmtId="182" fontId="14" fillId="0" borderId="56" xfId="0" applyNumberFormat="1" applyFont="1" applyBorder="1" applyAlignment="1">
      <alignment vertical="center" shrinkToFit="1"/>
    </xf>
    <xf numFmtId="183" fontId="14" fillId="2" borderId="56" xfId="0" applyNumberFormat="1" applyFont="1" applyFill="1" applyBorder="1" applyAlignment="1">
      <alignment vertical="center" shrinkToFit="1"/>
    </xf>
    <xf numFmtId="184" fontId="14" fillId="2" borderId="56"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183" fontId="14" fillId="2" borderId="16" xfId="0" applyNumberFormat="1" applyFont="1" applyFill="1" applyBorder="1" applyAlignment="1">
      <alignment vertical="center" shrinkToFit="1"/>
    </xf>
    <xf numFmtId="184" fontId="14" fillId="2" borderId="16"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0" fontId="14" fillId="6" borderId="11" xfId="0" applyFont="1" applyFill="1" applyBorder="1" applyAlignment="1">
      <alignment horizontal="center" vertical="center" wrapText="1"/>
    </xf>
    <xf numFmtId="177" fontId="30" fillId="2" borderId="1" xfId="0" applyNumberFormat="1" applyFont="1" applyFill="1" applyBorder="1">
      <alignment vertical="center"/>
    </xf>
    <xf numFmtId="0" fontId="49" fillId="3" borderId="1" xfId="9" applyFont="1" applyFill="1" applyBorder="1" applyAlignment="1" applyProtection="1">
      <alignment horizontal="center" vertical="center"/>
      <protection locked="0"/>
    </xf>
    <xf numFmtId="0" fontId="49" fillId="0" borderId="0" xfId="9" applyFont="1">
      <alignment vertical="center"/>
    </xf>
    <xf numFmtId="0" fontId="17" fillId="3" borderId="20" xfId="9" applyFont="1" applyFill="1" applyBorder="1" applyAlignment="1">
      <alignment horizontal="center" vertical="center"/>
    </xf>
    <xf numFmtId="0" fontId="17" fillId="3" borderId="28" xfId="9" applyFont="1" applyFill="1" applyBorder="1" applyAlignment="1">
      <alignment horizontal="center" vertical="center"/>
    </xf>
    <xf numFmtId="0" fontId="17" fillId="3" borderId="28" xfId="9" applyFont="1" applyFill="1" applyBorder="1" applyAlignment="1">
      <alignment horizontal="center" vertical="center" shrinkToFit="1"/>
    </xf>
    <xf numFmtId="0" fontId="17" fillId="3" borderId="22" xfId="9" applyFont="1" applyFill="1" applyBorder="1" applyAlignment="1">
      <alignment horizontal="center" vertical="center"/>
    </xf>
    <xf numFmtId="0" fontId="18" fillId="0" borderId="1" xfId="9" applyFont="1" applyBorder="1" applyAlignment="1" applyProtection="1">
      <alignment horizontal="center" vertical="center"/>
      <protection locked="0"/>
    </xf>
    <xf numFmtId="0" fontId="32" fillId="0" borderId="3" xfId="9" applyFont="1" applyBorder="1" applyAlignment="1" applyProtection="1">
      <alignment horizontal="center" vertical="center"/>
      <protection locked="0"/>
    </xf>
    <xf numFmtId="0" fontId="49" fillId="0" borderId="0" xfId="9" applyFont="1" applyAlignment="1" applyProtection="1">
      <alignment horizontal="center" vertical="center"/>
      <protection locked="0"/>
    </xf>
    <xf numFmtId="0" fontId="49" fillId="0" borderId="0" xfId="9" applyFont="1" applyAlignment="1" applyProtection="1">
      <alignment horizontal="left" vertical="center"/>
      <protection locked="0"/>
    </xf>
    <xf numFmtId="0" fontId="25" fillId="4" borderId="66" xfId="0" applyFont="1" applyFill="1" applyBorder="1" applyAlignment="1">
      <alignment horizontal="center" vertical="center"/>
    </xf>
    <xf numFmtId="0" fontId="25" fillId="4" borderId="7" xfId="0" applyFont="1" applyFill="1" applyBorder="1" applyAlignment="1">
      <alignment horizontal="center" vertical="center"/>
    </xf>
    <xf numFmtId="0" fontId="14" fillId="4" borderId="28"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6" borderId="11" xfId="0" applyFont="1" applyFill="1" applyBorder="1" applyAlignment="1">
      <alignment horizontal="center" vertical="center" wrapText="1"/>
    </xf>
    <xf numFmtId="181" fontId="14" fillId="2" borderId="45" xfId="0" applyNumberFormat="1" applyFont="1" applyFill="1" applyBorder="1" applyAlignment="1">
      <alignment vertical="center" shrinkToFit="1"/>
    </xf>
    <xf numFmtId="184" fontId="14" fillId="2" borderId="45" xfId="0" applyNumberFormat="1" applyFont="1" applyFill="1" applyBorder="1" applyAlignment="1">
      <alignment vertical="center" shrinkToFit="1"/>
    </xf>
    <xf numFmtId="181" fontId="14" fillId="2" borderId="49"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4"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7" borderId="11" xfId="0" applyFont="1" applyFill="1" applyBorder="1" applyAlignment="1">
      <alignment horizontal="center" vertical="center" wrapText="1"/>
    </xf>
    <xf numFmtId="0" fontId="17" fillId="7" borderId="11" xfId="0" applyFont="1" applyFill="1" applyBorder="1" applyAlignment="1">
      <alignment horizontal="center" vertical="center" wrapText="1"/>
    </xf>
    <xf numFmtId="185" fontId="14" fillId="0" borderId="45" xfId="0" applyNumberFormat="1" applyFont="1" applyBorder="1" applyAlignment="1">
      <alignment vertical="center" shrinkToFit="1"/>
    </xf>
    <xf numFmtId="185" fontId="14" fillId="2" borderId="45" xfId="0" applyNumberFormat="1" applyFont="1" applyFill="1" applyBorder="1" applyAlignment="1">
      <alignment vertical="center" shrinkToFit="1"/>
    </xf>
    <xf numFmtId="185" fontId="14" fillId="0" borderId="49" xfId="0" applyNumberFormat="1" applyFont="1" applyBorder="1" applyAlignment="1">
      <alignment vertical="center" shrinkToFit="1"/>
    </xf>
    <xf numFmtId="185" fontId="14" fillId="2" borderId="49" xfId="0" applyNumberFormat="1" applyFont="1" applyFill="1" applyBorder="1" applyAlignment="1">
      <alignment vertical="center" shrinkToFit="1"/>
    </xf>
    <xf numFmtId="0" fontId="14" fillId="7" borderId="4" xfId="0" applyFont="1" applyFill="1" applyBorder="1" applyAlignment="1">
      <alignment vertical="center" shrinkToFit="1"/>
    </xf>
    <xf numFmtId="185" fontId="14" fillId="0" borderId="1" xfId="0" applyNumberFormat="1" applyFont="1" applyBorder="1" applyAlignment="1">
      <alignment vertical="center" shrinkToFit="1"/>
    </xf>
    <xf numFmtId="185"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0" fillId="0" borderId="13" xfId="0" applyBorder="1">
      <alignment vertical="center"/>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7"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1" xfId="0" applyFont="1" applyBorder="1">
      <alignment vertical="center"/>
    </xf>
    <xf numFmtId="0" fontId="14" fillId="0" borderId="12" xfId="0" applyFont="1" applyBorder="1">
      <alignment vertical="center"/>
    </xf>
    <xf numFmtId="177" fontId="39"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6" borderId="11" xfId="0" applyFill="1" applyBorder="1" applyAlignment="1">
      <alignment horizontal="center" vertical="center" wrapText="1"/>
    </xf>
    <xf numFmtId="0" fontId="35" fillId="0" borderId="68" xfId="0" applyFont="1" applyBorder="1" applyAlignment="1">
      <alignment horizontal="center" vertical="center"/>
    </xf>
    <xf numFmtId="0" fontId="33" fillId="0" borderId="0" xfId="0" applyFont="1" applyAlignment="1">
      <alignment horizontal="center" vertical="center"/>
    </xf>
    <xf numFmtId="0" fontId="56" fillId="0" borderId="0" xfId="0" applyFont="1" applyAlignment="1">
      <alignment horizontal="left" vertical="center"/>
    </xf>
    <xf numFmtId="0" fontId="31" fillId="0" borderId="41" xfId="0" applyFont="1" applyBorder="1" applyAlignment="1">
      <alignment horizontal="center" vertical="center"/>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2" fillId="4" borderId="57" xfId="0" applyFont="1" applyFill="1" applyBorder="1" applyAlignment="1">
      <alignment horizontal="center" vertical="center"/>
    </xf>
    <xf numFmtId="0" fontId="29" fillId="4" borderId="58" xfId="0" applyFont="1" applyFill="1" applyBorder="1" applyAlignment="1">
      <alignment horizontal="center"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14" fillId="4" borderId="41" xfId="0" applyFont="1" applyFill="1" applyBorder="1" applyAlignment="1">
      <alignment horizontal="center" vertical="center"/>
    </xf>
    <xf numFmtId="0" fontId="14" fillId="4" borderId="59" xfId="0" applyFont="1" applyFill="1" applyBorder="1" applyAlignment="1">
      <alignment horizontal="center" vertical="center"/>
    </xf>
    <xf numFmtId="0" fontId="0" fillId="0" borderId="30"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42" fillId="4" borderId="42" xfId="0" applyFont="1" applyFill="1" applyBorder="1" applyAlignment="1">
      <alignment horizontal="center" vertical="center"/>
    </xf>
    <xf numFmtId="0" fontId="29" fillId="4" borderId="60" xfId="0" applyFont="1" applyFill="1" applyBorder="1" applyAlignment="1">
      <alignment horizontal="center" vertical="center"/>
    </xf>
    <xf numFmtId="0" fontId="0" fillId="0" borderId="29"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14" fillId="4" borderId="61" xfId="0" applyFont="1" applyFill="1" applyBorder="1" applyAlignment="1">
      <alignment horizontal="center" vertical="center"/>
    </xf>
    <xf numFmtId="0" fontId="14" fillId="4" borderId="19" xfId="0" applyFont="1" applyFill="1" applyBorder="1" applyAlignment="1">
      <alignment horizontal="center"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27" xfId="0" applyBorder="1" applyAlignment="1">
      <alignment horizontal="left" vertical="center"/>
    </xf>
    <xf numFmtId="0" fontId="14" fillId="4" borderId="7" xfId="0" applyFont="1" applyFill="1" applyBorder="1" applyAlignment="1">
      <alignment horizontal="left" vertical="center" shrinkToFit="1"/>
    </xf>
    <xf numFmtId="0" fontId="14" fillId="4" borderId="0" xfId="0" applyFont="1" applyFill="1" applyAlignment="1">
      <alignment horizontal="left" vertical="center" shrinkToFit="1"/>
    </xf>
    <xf numFmtId="0" fontId="14" fillId="4" borderId="9" xfId="0" applyFont="1" applyFill="1" applyBorder="1" applyAlignment="1">
      <alignment horizontal="left" vertical="center" shrinkToFit="1"/>
    </xf>
    <xf numFmtId="0" fontId="0" fillId="4" borderId="0" xfId="0" applyFill="1" applyAlignment="1" applyProtection="1">
      <alignment horizontal="left" vertical="center"/>
      <protection locked="0"/>
    </xf>
    <xf numFmtId="0" fontId="0" fillId="4" borderId="42" xfId="0" applyFill="1" applyBorder="1" applyAlignment="1">
      <alignment horizontal="left" vertical="center" shrinkToFit="1"/>
    </xf>
    <xf numFmtId="0" fontId="0" fillId="4" borderId="24" xfId="0" applyFill="1" applyBorder="1" applyAlignment="1">
      <alignment horizontal="left" vertical="center" shrinkToFit="1"/>
    </xf>
    <xf numFmtId="0" fontId="0" fillId="4" borderId="23" xfId="0" applyFill="1" applyBorder="1" applyAlignment="1">
      <alignment horizontal="left" vertical="center" shrinkToFit="1"/>
    </xf>
    <xf numFmtId="179" fontId="34" fillId="0" borderId="41" xfId="0" applyNumberFormat="1" applyFont="1" applyBorder="1" applyAlignment="1">
      <alignment horizontal="center" vertical="center"/>
    </xf>
    <xf numFmtId="179" fontId="34" fillId="0" borderId="26" xfId="0" applyNumberFormat="1" applyFont="1" applyBorder="1" applyAlignment="1">
      <alignment horizontal="center" vertical="center"/>
    </xf>
    <xf numFmtId="179" fontId="34" fillId="0" borderId="25" xfId="0" applyNumberFormat="1" applyFont="1" applyBorder="1" applyAlignment="1">
      <alignment horizontal="center" vertical="center"/>
    </xf>
    <xf numFmtId="0" fontId="14" fillId="4" borderId="42" xfId="0" applyFont="1" applyFill="1" applyBorder="1" applyAlignment="1">
      <alignment horizontal="left" vertical="center" shrinkToFit="1"/>
    </xf>
    <xf numFmtId="0" fontId="14" fillId="4" borderId="24" xfId="0" applyFont="1" applyFill="1" applyBorder="1" applyAlignment="1">
      <alignment horizontal="left" vertical="center" shrinkToFit="1"/>
    </xf>
    <xf numFmtId="0" fontId="14" fillId="4" borderId="23" xfId="0" applyFont="1" applyFill="1" applyBorder="1" applyAlignment="1">
      <alignment horizontal="left" vertical="center" shrinkToFit="1"/>
    </xf>
    <xf numFmtId="178" fontId="0" fillId="0" borderId="40" xfId="0" applyNumberFormat="1" applyBorder="1" applyAlignment="1">
      <alignment horizontal="center" vertical="center" shrinkToFit="1"/>
    </xf>
    <xf numFmtId="178" fontId="0" fillId="0" borderId="39" xfId="0" applyNumberFormat="1" applyBorder="1" applyAlignment="1">
      <alignment horizontal="center" vertical="center" shrinkToFit="1"/>
    </xf>
    <xf numFmtId="178" fontId="14" fillId="0" borderId="40" xfId="0" applyNumberFormat="1" applyFont="1" applyBorder="1" applyAlignment="1">
      <alignment horizontal="center" vertical="center" shrinkToFit="1"/>
    </xf>
    <xf numFmtId="178" fontId="14" fillId="0" borderId="43" xfId="0" applyNumberFormat="1" applyFont="1" applyBorder="1" applyAlignment="1">
      <alignment horizontal="center" vertical="center" shrinkToFit="1"/>
    </xf>
    <xf numFmtId="178" fontId="14" fillId="0" borderId="39" xfId="0" applyNumberFormat="1" applyFont="1" applyBorder="1" applyAlignment="1">
      <alignment horizontal="center" vertical="center" shrinkToFit="1"/>
    </xf>
    <xf numFmtId="178" fontId="23" fillId="0" borderId="43" xfId="0" applyNumberFormat="1" applyFont="1" applyBorder="1" applyAlignment="1">
      <alignment horizontal="center" vertical="center"/>
    </xf>
    <xf numFmtId="178" fontId="23" fillId="0" borderId="44" xfId="0" applyNumberFormat="1" applyFont="1" applyBorder="1" applyAlignment="1">
      <alignment horizontal="center" vertical="center"/>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0" borderId="19" xfId="0" applyBorder="1" applyAlignment="1">
      <alignment horizontal="left" vertical="center"/>
    </xf>
    <xf numFmtId="0" fontId="42" fillId="0" borderId="1" xfId="0" applyFont="1" applyBorder="1" applyAlignment="1">
      <alignment horizontal="left" vertical="top" wrapText="1"/>
    </xf>
    <xf numFmtId="0" fontId="24" fillId="6" borderId="11"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14" fillId="0" borderId="11"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46" xfId="0" applyNumberFormat="1" applyFont="1" applyFill="1" applyBorder="1" applyAlignment="1">
      <alignment horizontal="right" vertical="center" shrinkToFit="1"/>
    </xf>
    <xf numFmtId="181" fontId="14" fillId="2" borderId="47" xfId="0" applyNumberFormat="1" applyFont="1" applyFill="1" applyBorder="1" applyAlignment="1">
      <alignment horizontal="right" vertical="center" shrinkToFit="1"/>
    </xf>
    <xf numFmtId="181" fontId="14" fillId="2" borderId="48" xfId="0" applyNumberFormat="1" applyFont="1" applyFill="1" applyBorder="1" applyAlignment="1">
      <alignment horizontal="right" vertical="center" shrinkToFit="1"/>
    </xf>
    <xf numFmtId="181" fontId="14" fillId="2" borderId="50" xfId="0" applyNumberFormat="1" applyFont="1" applyFill="1" applyBorder="1" applyAlignment="1">
      <alignment horizontal="right" vertical="center" shrinkToFit="1"/>
    </xf>
    <xf numFmtId="181" fontId="14" fillId="2" borderId="51" xfId="0" applyNumberFormat="1" applyFont="1" applyFill="1" applyBorder="1" applyAlignment="1">
      <alignment horizontal="right" vertical="center" shrinkToFit="1"/>
    </xf>
    <xf numFmtId="181" fontId="14" fillId="2" borderId="52" xfId="0" applyNumberFormat="1" applyFont="1" applyFill="1" applyBorder="1" applyAlignment="1">
      <alignment horizontal="right"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55" xfId="0" applyNumberFormat="1" applyFont="1" applyFill="1" applyBorder="1" applyAlignment="1">
      <alignment horizontal="right" vertical="center" shrinkToFit="1"/>
    </xf>
    <xf numFmtId="181" fontId="14" fillId="2" borderId="63" xfId="0" applyNumberFormat="1" applyFont="1" applyFill="1" applyBorder="1" applyAlignment="1">
      <alignment horizontal="right" vertical="center" shrinkToFit="1"/>
    </xf>
    <xf numFmtId="181" fontId="14" fillId="2" borderId="64" xfId="0" applyNumberFormat="1" applyFont="1" applyFill="1" applyBorder="1" applyAlignment="1">
      <alignment horizontal="right" vertical="center" shrinkToFit="1"/>
    </xf>
    <xf numFmtId="181" fontId="14" fillId="2" borderId="65" xfId="0" applyNumberFormat="1" applyFont="1" applyFill="1" applyBorder="1" applyAlignment="1">
      <alignment horizontal="right" vertical="center" shrinkToFit="1"/>
    </xf>
    <xf numFmtId="0" fontId="14" fillId="6" borderId="1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0" fillId="6" borderId="16" xfId="0" applyFill="1" applyBorder="1" applyAlignment="1">
      <alignment horizontal="center" vertical="center" wrapText="1"/>
    </xf>
    <xf numFmtId="0" fontId="14" fillId="6" borderId="4" xfId="0" applyFont="1" applyFill="1" applyBorder="1" applyAlignment="1">
      <alignment horizontal="center" vertical="center" shrinkToFit="1"/>
    </xf>
    <xf numFmtId="0" fontId="14" fillId="6"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46" fillId="0" borderId="1" xfId="0" applyFont="1" applyBorder="1" applyAlignment="1">
      <alignment horizontal="left" vertical="top" wrapText="1"/>
    </xf>
    <xf numFmtId="0" fontId="0" fillId="0" borderId="0" xfId="0" applyAlignment="1">
      <alignment horizontal="center" vertical="center" wrapText="1"/>
    </xf>
    <xf numFmtId="0" fontId="28" fillId="0" borderId="0" xfId="9" applyFont="1" applyAlignme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38" xfId="9" applyFont="1" applyBorder="1" applyAlignment="1">
      <alignment horizontal="left" vertical="top" shrinkToFit="1"/>
    </xf>
    <xf numFmtId="0" fontId="20" fillId="0" borderId="15" xfId="9" applyFont="1" applyBorder="1" applyAlignment="1">
      <alignment horizontal="left" vertical="top" shrinkToFit="1"/>
    </xf>
    <xf numFmtId="0" fontId="33" fillId="0" borderId="37"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27"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36"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5" xfId="9" applyNumberFormat="1" applyFont="1" applyBorder="1" applyAlignment="1">
      <alignment horizontal="center" vertical="center"/>
    </xf>
    <xf numFmtId="178" fontId="18" fillId="0" borderId="35" xfId="9" applyNumberFormat="1" applyFont="1" applyBorder="1" applyAlignment="1">
      <alignment horizontal="left" vertical="center"/>
    </xf>
    <xf numFmtId="178" fontId="32" fillId="0" borderId="34"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17" fillId="0" borderId="1" xfId="9" applyFont="1" applyBorder="1" applyAlignment="1" applyProtection="1">
      <alignment vertical="center"/>
      <protection locked="0"/>
    </xf>
    <xf numFmtId="38" fontId="32" fillId="0" borderId="1" xfId="12" applyFont="1" applyBorder="1" applyAlignment="1" applyProtection="1">
      <alignment horizontal="right" vertical="center"/>
      <protection locked="0"/>
    </xf>
    <xf numFmtId="38" fontId="32" fillId="2" borderId="1" xfId="12" applyFont="1" applyFill="1" applyBorder="1" applyAlignment="1" applyProtection="1">
      <alignment horizontal="right" vertical="center"/>
      <protection locked="0"/>
    </xf>
    <xf numFmtId="0" fontId="21" fillId="3" borderId="1" xfId="9" applyFont="1" applyFill="1" applyBorder="1" applyAlignment="1" applyProtection="1">
      <alignment horizontal="center" vertical="center" wrapText="1" shrinkToFit="1"/>
      <protection locked="0"/>
    </xf>
    <xf numFmtId="0" fontId="21" fillId="3" borderId="1" xfId="9" applyFont="1" applyFill="1" applyBorder="1" applyAlignment="1" applyProtection="1">
      <alignment horizontal="center" vertical="center" shrinkToFit="1"/>
      <protection locked="0"/>
    </xf>
    <xf numFmtId="0" fontId="21" fillId="3" borderId="4" xfId="9" applyFont="1" applyFill="1" applyBorder="1" applyAlignment="1" applyProtection="1">
      <alignment horizontal="center" vertical="center" wrapText="1" shrinkToFit="1"/>
      <protection locked="0"/>
    </xf>
    <xf numFmtId="0" fontId="21" fillId="3"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49" fillId="3" borderId="1" xfId="9" applyFont="1" applyFill="1" applyBorder="1" applyAlignment="1" applyProtection="1">
      <alignment horizontal="center" vertical="center"/>
      <protection locked="0"/>
    </xf>
    <xf numFmtId="0" fontId="34"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protection locked="0"/>
    </xf>
    <xf numFmtId="0" fontId="30" fillId="3" borderId="1" xfId="9" applyFont="1" applyFill="1" applyBorder="1" applyAlignment="1" applyProtection="1">
      <alignment horizontal="center" vertical="center" shrinkToFit="1"/>
      <protection locked="0"/>
    </xf>
    <xf numFmtId="0" fontId="49" fillId="3"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41" fontId="32" fillId="2" borderId="4" xfId="11" applyNumberFormat="1" applyFont="1" applyFill="1" applyBorder="1" applyAlignment="1" applyProtection="1">
      <alignment horizontal="right" vertical="center"/>
    </xf>
    <xf numFmtId="41" fontId="32" fillId="2" borderId="6" xfId="11" applyNumberFormat="1" applyFont="1" applyFill="1" applyBorder="1" applyAlignment="1" applyProtection="1">
      <alignment horizontal="right" vertical="center"/>
    </xf>
    <xf numFmtId="41" fontId="32" fillId="2" borderId="3" xfId="11" applyNumberFormat="1" applyFont="1" applyFill="1" applyBorder="1" applyAlignment="1" applyProtection="1">
      <alignment horizontal="right" vertical="center"/>
    </xf>
    <xf numFmtId="0" fontId="17" fillId="0" borderId="0" xfId="0" applyFont="1" applyAlignment="1" applyProtection="1">
      <alignment horizontal="left" vertical="center" wrapText="1"/>
      <protection locked="0"/>
    </xf>
    <xf numFmtId="178" fontId="50" fillId="0" borderId="43" xfId="0" applyNumberFormat="1" applyFont="1" applyBorder="1" applyAlignment="1">
      <alignment horizontal="center" vertical="center"/>
    </xf>
    <xf numFmtId="178" fontId="50" fillId="0" borderId="44" xfId="0" applyNumberFormat="1" applyFont="1" applyBorder="1" applyAlignment="1">
      <alignment horizontal="center" vertical="center"/>
    </xf>
    <xf numFmtId="0" fontId="55" fillId="0" borderId="0" xfId="0" applyFont="1" applyAlignment="1">
      <alignment horizontal="left" vertical="center"/>
    </xf>
    <xf numFmtId="0" fontId="49" fillId="0" borderId="2" xfId="0" applyFont="1" applyBorder="1" applyAlignment="1">
      <alignment horizontal="center" vertical="center"/>
    </xf>
    <xf numFmtId="0" fontId="26" fillId="0" borderId="41" xfId="0" applyFont="1" applyBorder="1" applyAlignment="1">
      <alignment horizontal="center" vertical="center"/>
    </xf>
    <xf numFmtId="0" fontId="26" fillId="0" borderId="26" xfId="0" applyFont="1" applyBorder="1" applyAlignment="1">
      <alignment horizontal="center" vertical="center"/>
    </xf>
    <xf numFmtId="0" fontId="26" fillId="0" borderId="25" xfId="0"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6" xfId="0" applyNumberFormat="1" applyFont="1" applyBorder="1" applyAlignment="1">
      <alignment horizontal="center" vertical="center"/>
    </xf>
    <xf numFmtId="179" fontId="49" fillId="0" borderId="25" xfId="0" applyNumberFormat="1" applyFont="1" applyBorder="1" applyAlignment="1">
      <alignment horizontal="center" vertical="center"/>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5" fillId="0" borderId="1" xfId="0" applyFont="1" applyBorder="1" applyAlignment="1">
      <alignment horizontal="left" vertical="top" wrapText="1"/>
    </xf>
    <xf numFmtId="0" fontId="16" fillId="6" borderId="11"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20" fillId="0" borderId="1" xfId="0" applyFont="1" applyBorder="1" applyAlignment="1">
      <alignment horizontal="left" vertical="top"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49" fillId="0" borderId="0" xfId="9" applyFont="1" applyAlignment="1" applyProtection="1">
      <alignment horizontal="center" vertical="center"/>
      <protection locked="0"/>
    </xf>
    <xf numFmtId="0" fontId="35" fillId="0" borderId="0" xfId="36" applyFont="1" applyAlignment="1" applyProtection="1">
      <alignment horizontal="center" vertical="center" shrinkToFit="1"/>
      <protection locked="0"/>
    </xf>
    <xf numFmtId="0" fontId="34" fillId="0" borderId="2" xfId="36" applyFont="1" applyBorder="1" applyAlignment="1" applyProtection="1">
      <alignment horizontal="center"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17" fillId="3" borderId="4" xfId="9" applyFont="1" applyFill="1" applyBorder="1" applyAlignment="1" applyProtection="1">
      <alignment horizontal="center" vertical="center" wrapText="1" shrinkToFit="1"/>
      <protection locked="0"/>
    </xf>
    <xf numFmtId="0" fontId="17" fillId="3" borderId="3" xfId="9" applyFont="1" applyFill="1" applyBorder="1" applyAlignment="1" applyProtection="1">
      <alignment horizontal="center" vertical="center" shrinkToFit="1"/>
      <protection locked="0"/>
    </xf>
    <xf numFmtId="0" fontId="21" fillId="3" borderId="1" xfId="9" applyFont="1" applyFill="1" applyBorder="1" applyAlignment="1" applyProtection="1">
      <alignment horizontal="center" vertical="center"/>
      <protection locked="0"/>
    </xf>
    <xf numFmtId="0" fontId="21" fillId="3" borderId="1" xfId="9" applyFont="1" applyFill="1" applyBorder="1" applyAlignment="1" applyProtection="1">
      <alignment horizontal="center" vertical="center" wrapText="1"/>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0" fontId="28" fillId="0" borderId="1" xfId="0" applyFont="1" applyBorder="1" applyAlignment="1">
      <alignment horizontal="left" vertical="top" wrapText="1"/>
    </xf>
    <xf numFmtId="0" fontId="53" fillId="6" borderId="16" xfId="0" applyFont="1" applyFill="1" applyBorder="1" applyAlignment="1">
      <alignment horizontal="center" vertical="center" wrapText="1"/>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14" fillId="0" borderId="30" xfId="0" applyFont="1" applyBorder="1" applyAlignment="1">
      <alignment horizontal="left" vertical="center"/>
    </xf>
    <xf numFmtId="0" fontId="14" fillId="0" borderId="26" xfId="0" applyFont="1" applyBorder="1" applyAlignment="1">
      <alignment horizontal="left" vertical="center"/>
    </xf>
    <xf numFmtId="0" fontId="14" fillId="0" borderId="25" xfId="0" applyFont="1" applyBorder="1" applyAlignment="1">
      <alignment horizontal="left" vertical="center"/>
    </xf>
    <xf numFmtId="0" fontId="14" fillId="0" borderId="29" xfId="0" applyFont="1" applyBorder="1" applyAlignment="1">
      <alignment horizontal="left" vertical="center"/>
    </xf>
    <xf numFmtId="0" fontId="14" fillId="0" borderId="24" xfId="0" applyFont="1" applyBorder="1" applyAlignment="1">
      <alignment horizontal="left" vertical="center"/>
    </xf>
    <xf numFmtId="0" fontId="14" fillId="0" borderId="23" xfId="0" applyFont="1" applyBorder="1" applyAlignment="1">
      <alignment horizontal="left" vertical="center"/>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27" xfId="0" applyFont="1" applyBorder="1" applyAlignment="1">
      <alignment horizontal="left" vertical="center"/>
    </xf>
    <xf numFmtId="178" fontId="30" fillId="0" borderId="43" xfId="0" applyNumberFormat="1" applyFont="1" applyBorder="1" applyAlignment="1">
      <alignment horizontal="center" vertical="center"/>
    </xf>
    <xf numFmtId="178" fontId="30" fillId="0" borderId="44"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4" fillId="0" borderId="19" xfId="0" applyFont="1" applyBorder="1" applyAlignment="1">
      <alignment horizontal="left" vertical="center"/>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1" xfId="9" applyFont="1" applyBorder="1" applyAlignment="1" applyProtection="1">
      <alignment horizontal="center" vertical="top"/>
      <protection locked="0"/>
    </xf>
    <xf numFmtId="0" fontId="17" fillId="0" borderId="17"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21" fillId="3" borderId="4" xfId="9" applyFont="1" applyFill="1" applyBorder="1" applyAlignment="1" applyProtection="1">
      <alignment horizontal="center" vertical="center"/>
      <protection locked="0"/>
    </xf>
    <xf numFmtId="0" fontId="21" fillId="3" borderId="6" xfId="9" applyFont="1" applyFill="1" applyBorder="1" applyAlignment="1" applyProtection="1">
      <alignment horizontal="center" vertical="center"/>
      <protection locked="0"/>
    </xf>
    <xf numFmtId="0" fontId="21" fillId="3" borderId="3" xfId="9" applyFont="1" applyFill="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cellXfs>
  <cellStyles count="38">
    <cellStyle name="パーセント 2" xfId="6"/>
    <cellStyle name="パーセント 3" xfId="16"/>
    <cellStyle name="パーセント 3 2" xfId="30"/>
    <cellStyle name="桁区切り 2" xfId="2"/>
    <cellStyle name="桁区切り 2 2" xfId="12"/>
    <cellStyle name="桁区切り 2 3" xfId="33"/>
    <cellStyle name="桁区切り 3" xfId="5"/>
    <cellStyle name="桁区切り 4" xfId="15"/>
    <cellStyle name="桁区切り 4 2" xfId="29"/>
    <cellStyle name="桁区切り 5" xfId="19"/>
    <cellStyle name="桁区切り 6" xfId="25"/>
    <cellStyle name="桁区切り 7" xfId="37"/>
    <cellStyle name="通貨 2" xfId="11"/>
    <cellStyle name="標準" xfId="0" builtinId="0"/>
    <cellStyle name="標準 10" xfId="22"/>
    <cellStyle name="標準 12" xfId="23"/>
    <cellStyle name="標準 13" xfId="21"/>
    <cellStyle name="標準 2" xfId="1"/>
    <cellStyle name="標準 2 2" xfId="9"/>
    <cellStyle name="標準 2 2 2" xfId="10"/>
    <cellStyle name="標準 2 2 3" xfId="18"/>
    <cellStyle name="標準 2 3" xfId="20"/>
    <cellStyle name="標準 27" xfId="26"/>
    <cellStyle name="標準 3" xfId="3"/>
    <cellStyle name="標準 3 2" xfId="7"/>
    <cellStyle name="標準 4" xfId="4"/>
    <cellStyle name="標準 5" xfId="8"/>
    <cellStyle name="標準 5 2" xfId="13"/>
    <cellStyle name="標準 5 3" xfId="17"/>
    <cellStyle name="標準 5 4" xfId="27"/>
    <cellStyle name="標準 5 5" xfId="31"/>
    <cellStyle name="標準 5 5 2" xfId="34"/>
    <cellStyle name="標準 5 5 3" xfId="36"/>
    <cellStyle name="標準 5 6" xfId="32"/>
    <cellStyle name="標準 5 6 2" xfId="35"/>
    <cellStyle name="標準 6" xfId="14"/>
    <cellStyle name="標準 6 2" xfId="28"/>
    <cellStyle name="標準 7" xfId="24"/>
  </cellStyles>
  <dxfs count="10">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38" lockText="1" noThreeD="1"/>
</file>

<file path=xl/ctrlProps/ctrlProp18.xml><?xml version="1.0" encoding="utf-8"?>
<formControlPr xmlns="http://schemas.microsoft.com/office/spreadsheetml/2009/9/main" objectType="CheckBox" fmlaLink="$R$39" lockText="1" noThreeD="1"/>
</file>

<file path=xl/ctrlProps/ctrlProp19.xml><?xml version="1.0" encoding="utf-8"?>
<formControlPr xmlns="http://schemas.microsoft.com/office/spreadsheetml/2009/9/main" objectType="CheckBox" fmlaLink="$R$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3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R$27" lockText="1" noThreeD="1"/>
</file>

<file path=xl/ctrlProps/ctrlProp45.xml><?xml version="1.0" encoding="utf-8"?>
<formControlPr xmlns="http://schemas.microsoft.com/office/spreadsheetml/2009/9/main" objectType="CheckBox" fmlaLink="$R$28" lockText="1" noThreeD="1"/>
</file>

<file path=xl/ctrlProps/ctrlProp46.xml><?xml version="1.0" encoding="utf-8"?>
<formControlPr xmlns="http://schemas.microsoft.com/office/spreadsheetml/2009/9/main" objectType="CheckBox" fmlaLink="$R$30" lockText="1" noThreeD="1"/>
</file>

<file path=xl/ctrlProps/ctrlProp47.xml><?xml version="1.0" encoding="utf-8"?>
<formControlPr xmlns="http://schemas.microsoft.com/office/spreadsheetml/2009/9/main" objectType="CheckBox" fmlaLink="$R$31" lockText="1" noThreeD="1"/>
</file>

<file path=xl/ctrlProps/ctrlProp48.xml><?xml version="1.0" encoding="utf-8"?>
<formControlPr xmlns="http://schemas.microsoft.com/office/spreadsheetml/2009/9/main" objectType="CheckBox" fmlaLink="$R$32" lockText="1" noThreeD="1"/>
</file>

<file path=xl/ctrlProps/ctrlProp49.xml><?xml version="1.0" encoding="utf-8"?>
<formControlPr xmlns="http://schemas.microsoft.com/office/spreadsheetml/2009/9/main" objectType="CheckBox" fmlaLink="$R$3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35" lockText="1" noThreeD="1"/>
</file>

<file path=xl/ctrlProps/ctrlProp51.xml><?xml version="1.0" encoding="utf-8"?>
<formControlPr xmlns="http://schemas.microsoft.com/office/spreadsheetml/2009/9/main" objectType="CheckBox" fmlaLink="$R$36" lockText="1" noThreeD="1"/>
</file>

<file path=xl/ctrlProps/ctrlProp52.xml><?xml version="1.0" encoding="utf-8"?>
<formControlPr xmlns="http://schemas.microsoft.com/office/spreadsheetml/2009/9/main" objectType="CheckBox" fmlaLink="$R$51" lockText="1" noThreeD="1"/>
</file>

<file path=xl/ctrlProps/ctrlProp53.xml><?xml version="1.0" encoding="utf-8"?>
<formControlPr xmlns="http://schemas.microsoft.com/office/spreadsheetml/2009/9/main" objectType="CheckBox" fmlaLink="$R$52" lockText="1" noThreeD="1"/>
</file>

<file path=xl/ctrlProps/ctrlProp54.xml><?xml version="1.0" encoding="utf-8"?>
<formControlPr xmlns="http://schemas.microsoft.com/office/spreadsheetml/2009/9/main" objectType="CheckBox" fmlaLink="$R$53" lockText="1" noThreeD="1"/>
</file>

<file path=xl/ctrlProps/ctrlProp55.xml><?xml version="1.0" encoding="utf-8"?>
<formControlPr xmlns="http://schemas.microsoft.com/office/spreadsheetml/2009/9/main" objectType="CheckBox" fmlaLink="$R$50"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R$28" lockText="1" noThreeD="1"/>
</file>

<file path=xl/ctrlProps/ctrlProp69.xml><?xml version="1.0" encoding="utf-8"?>
<formControlPr xmlns="http://schemas.microsoft.com/office/spreadsheetml/2009/9/main" objectType="CheckBox" fmlaLink="$R$29"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R$30" lockText="1" noThreeD="1"/>
</file>

<file path=xl/ctrlProps/ctrlProp71.xml><?xml version="1.0" encoding="utf-8"?>
<formControlPr xmlns="http://schemas.microsoft.com/office/spreadsheetml/2009/9/main" objectType="CheckBox" fmlaLink="$R$31" lockText="1" noThreeD="1"/>
</file>

<file path=xl/ctrlProps/ctrlProp72.xml><?xml version="1.0" encoding="utf-8"?>
<formControlPr xmlns="http://schemas.microsoft.com/office/spreadsheetml/2009/9/main" objectType="CheckBox" fmlaLink="$R$32" lockText="1" noThreeD="1"/>
</file>

<file path=xl/ctrlProps/ctrlProp73.xml><?xml version="1.0" encoding="utf-8"?>
<formControlPr xmlns="http://schemas.microsoft.com/office/spreadsheetml/2009/9/main" objectType="CheckBox" fmlaLink="$R$33" lockText="1" noThreeD="1"/>
</file>

<file path=xl/ctrlProps/ctrlProp74.xml><?xml version="1.0" encoding="utf-8"?>
<formControlPr xmlns="http://schemas.microsoft.com/office/spreadsheetml/2009/9/main" objectType="CheckBox" fmlaLink="$R$34" lockText="1" noThreeD="1"/>
</file>

<file path=xl/ctrlProps/ctrlProp75.xml><?xml version="1.0" encoding="utf-8"?>
<formControlPr xmlns="http://schemas.microsoft.com/office/spreadsheetml/2009/9/main" objectType="CheckBox" fmlaLink="$R$35" lockText="1" noThreeD="1"/>
</file>

<file path=xl/ctrlProps/ctrlProp76.xml><?xml version="1.0" encoding="utf-8"?>
<formControlPr xmlns="http://schemas.microsoft.com/office/spreadsheetml/2009/9/main" objectType="CheckBox" fmlaLink="$R$48" lockText="1" noThreeD="1"/>
</file>

<file path=xl/ctrlProps/ctrlProp77.xml><?xml version="1.0" encoding="utf-8"?>
<formControlPr xmlns="http://schemas.microsoft.com/office/spreadsheetml/2009/9/main" objectType="CheckBox" fmlaLink="$R$49" lockText="1" noThreeD="1"/>
</file>

<file path=xl/ctrlProps/ctrlProp78.xml><?xml version="1.0" encoding="utf-8"?>
<formControlPr xmlns="http://schemas.microsoft.com/office/spreadsheetml/2009/9/main" objectType="CheckBox" fmlaLink="$R$50" lockText="1" noThreeD="1"/>
</file>

<file path=xl/ctrlProps/ctrlProp79.xml><?xml version="1.0" encoding="utf-8"?>
<formControlPr xmlns="http://schemas.microsoft.com/office/spreadsheetml/2009/9/main" objectType="CheckBox" fmlaLink="$R$4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25</xdr:row>
          <xdr:rowOff>190500</xdr:rowOff>
        </xdr:from>
        <xdr:to>
          <xdr:col>2</xdr:col>
          <xdr:colOff>257175</xdr:colOff>
          <xdr:row>28</xdr:row>
          <xdr:rowOff>123825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100-00000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27</xdr:row>
          <xdr:rowOff>171450</xdr:rowOff>
        </xdr:from>
        <xdr:to>
          <xdr:col>3</xdr:col>
          <xdr:colOff>9525</xdr:colOff>
          <xdr:row>29</xdr:row>
          <xdr:rowOff>19050</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100-000002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28575</xdr:rowOff>
        </xdr:from>
        <xdr:to>
          <xdr:col>3</xdr:col>
          <xdr:colOff>28575</xdr:colOff>
          <xdr:row>28</xdr:row>
          <xdr:rowOff>57150</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100-00000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200025</xdr:rowOff>
        </xdr:from>
        <xdr:to>
          <xdr:col>1</xdr:col>
          <xdr:colOff>247650</xdr:colOff>
          <xdr:row>20</xdr:row>
          <xdr:rowOff>38100</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100-00000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371475</xdr:rowOff>
        </xdr:from>
        <xdr:to>
          <xdr:col>1</xdr:col>
          <xdr:colOff>257175</xdr:colOff>
          <xdr:row>21</xdr:row>
          <xdr:rowOff>57150</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100-00000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247650</xdr:colOff>
          <xdr:row>22</xdr:row>
          <xdr:rowOff>38100</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100-00000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171450</xdr:rowOff>
        </xdr:from>
        <xdr:to>
          <xdr:col>2</xdr:col>
          <xdr:colOff>247650</xdr:colOff>
          <xdr:row>29</xdr:row>
          <xdr:rowOff>19050</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100-00000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25</xdr:row>
          <xdr:rowOff>190500</xdr:rowOff>
        </xdr:from>
        <xdr:to>
          <xdr:col>5</xdr:col>
          <xdr:colOff>0</xdr:colOff>
          <xdr:row>28</xdr:row>
          <xdr:rowOff>142875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100-000008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0</xdr:rowOff>
        </xdr:from>
        <xdr:to>
          <xdr:col>2</xdr:col>
          <xdr:colOff>1209675</xdr:colOff>
          <xdr:row>39</xdr:row>
          <xdr:rowOff>0</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100-000009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219075</xdr:rowOff>
        </xdr:from>
        <xdr:to>
          <xdr:col>2</xdr:col>
          <xdr:colOff>1438275</xdr:colOff>
          <xdr:row>39</xdr:row>
          <xdr:rowOff>219075</xdr:rowOff>
        </xdr:to>
        <xdr:sp macro="" textlink="">
          <xdr:nvSpPr>
            <xdr:cNvPr id="86026" name="Check Box 10" hidden="1">
              <a:extLst>
                <a:ext uri="{63B3BB69-23CF-44E3-9099-C40C66FF867C}">
                  <a14:compatExt spid="_x0000_s86026"/>
                </a:ext>
                <a:ext uri="{FF2B5EF4-FFF2-40B4-BE49-F238E27FC236}">
                  <a16:creationId xmlns:a16="http://schemas.microsoft.com/office/drawing/2014/main" id="{00000000-0008-0000-0100-00000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209550</xdr:rowOff>
        </xdr:from>
        <xdr:to>
          <xdr:col>2</xdr:col>
          <xdr:colOff>1247775</xdr:colOff>
          <xdr:row>40</xdr:row>
          <xdr:rowOff>219075</xdr:rowOff>
        </xdr:to>
        <xdr:sp macro="" textlink="">
          <xdr:nvSpPr>
            <xdr:cNvPr id="86027" name="Check Box 11" hidden="1">
              <a:extLst>
                <a:ext uri="{63B3BB69-23CF-44E3-9099-C40C66FF867C}">
                  <a14:compatExt spid="_x0000_s86027"/>
                </a:ext>
                <a:ext uri="{FF2B5EF4-FFF2-40B4-BE49-F238E27FC236}">
                  <a16:creationId xmlns:a16="http://schemas.microsoft.com/office/drawing/2014/main" id="{00000000-0008-0000-0100-00000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9525</xdr:rowOff>
        </xdr:from>
        <xdr:to>
          <xdr:col>5</xdr:col>
          <xdr:colOff>0</xdr:colOff>
          <xdr:row>39</xdr:row>
          <xdr:rowOff>0</xdr:rowOff>
        </xdr:to>
        <xdr:sp macro="" textlink="">
          <xdr:nvSpPr>
            <xdr:cNvPr id="86028" name="Check Box 12" hidden="1">
              <a:extLst>
                <a:ext uri="{63B3BB69-23CF-44E3-9099-C40C66FF867C}">
                  <a14:compatExt spid="_x0000_s86028"/>
                </a:ext>
                <a:ext uri="{FF2B5EF4-FFF2-40B4-BE49-F238E27FC236}">
                  <a16:creationId xmlns:a16="http://schemas.microsoft.com/office/drawing/2014/main" id="{00000000-0008-0000-0100-00000C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38</xdr:row>
          <xdr:rowOff>228600</xdr:rowOff>
        </xdr:from>
        <xdr:to>
          <xdr:col>5</xdr:col>
          <xdr:colOff>0</xdr:colOff>
          <xdr:row>39</xdr:row>
          <xdr:rowOff>228600</xdr:rowOff>
        </xdr:to>
        <xdr:sp macro="" textlink="">
          <xdr:nvSpPr>
            <xdr:cNvPr id="86029" name="Check Box 13" hidden="1">
              <a:extLst>
                <a:ext uri="{63B3BB69-23CF-44E3-9099-C40C66FF867C}">
                  <a14:compatExt spid="_x0000_s86029"/>
                </a:ext>
                <a:ext uri="{FF2B5EF4-FFF2-40B4-BE49-F238E27FC236}">
                  <a16:creationId xmlns:a16="http://schemas.microsoft.com/office/drawing/2014/main" id="{00000000-0008-0000-0100-00000D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39</xdr:row>
          <xdr:rowOff>228600</xdr:rowOff>
        </xdr:from>
        <xdr:to>
          <xdr:col>5</xdr:col>
          <xdr:colOff>0</xdr:colOff>
          <xdr:row>40</xdr:row>
          <xdr:rowOff>228600</xdr:rowOff>
        </xdr:to>
        <xdr:sp macro="" textlink="">
          <xdr:nvSpPr>
            <xdr:cNvPr id="86030" name="Check Box 14" hidden="1">
              <a:extLst>
                <a:ext uri="{63B3BB69-23CF-44E3-9099-C40C66FF867C}">
                  <a14:compatExt spid="_x0000_s86030"/>
                </a:ext>
                <a:ext uri="{FF2B5EF4-FFF2-40B4-BE49-F238E27FC236}">
                  <a16:creationId xmlns:a16="http://schemas.microsoft.com/office/drawing/2014/main" id="{00000000-0008-0000-0100-00000E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219075</xdr:rowOff>
        </xdr:from>
        <xdr:to>
          <xdr:col>2</xdr:col>
          <xdr:colOff>85725</xdr:colOff>
          <xdr:row>41</xdr:row>
          <xdr:rowOff>228600</xdr:rowOff>
        </xdr:to>
        <xdr:sp macro="" textlink="">
          <xdr:nvSpPr>
            <xdr:cNvPr id="86031" name="Check Box 15" hidden="1">
              <a:extLst>
                <a:ext uri="{63B3BB69-23CF-44E3-9099-C40C66FF867C}">
                  <a14:compatExt spid="_x0000_s86031"/>
                </a:ext>
                <a:ext uri="{FF2B5EF4-FFF2-40B4-BE49-F238E27FC236}">
                  <a16:creationId xmlns:a16="http://schemas.microsoft.com/office/drawing/2014/main" id="{00000000-0008-0000-0100-00000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38100</xdr:rowOff>
        </xdr:from>
        <xdr:to>
          <xdr:col>8</xdr:col>
          <xdr:colOff>533400</xdr:colOff>
          <xdr:row>38</xdr:row>
          <xdr:rowOff>228600</xdr:rowOff>
        </xdr:to>
        <xdr:sp macro="" textlink="">
          <xdr:nvSpPr>
            <xdr:cNvPr id="86032" name="Check Box 16" hidden="1">
              <a:extLst>
                <a:ext uri="{63B3BB69-23CF-44E3-9099-C40C66FF867C}">
                  <a14:compatExt spid="_x0000_s86032"/>
                </a:ext>
                <a:ext uri="{FF2B5EF4-FFF2-40B4-BE49-F238E27FC236}">
                  <a16:creationId xmlns:a16="http://schemas.microsoft.com/office/drawing/2014/main" id="{00000000-0008-0000-0100-000010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39</xdr:row>
          <xdr:rowOff>123825</xdr:rowOff>
        </xdr:from>
        <xdr:to>
          <xdr:col>12</xdr:col>
          <xdr:colOff>1247775</xdr:colOff>
          <xdr:row>40</xdr:row>
          <xdr:rowOff>123825</xdr:rowOff>
        </xdr:to>
        <xdr:sp macro="" textlink="">
          <xdr:nvSpPr>
            <xdr:cNvPr id="86035" name="Check Box 19" hidden="1">
              <a:extLst>
                <a:ext uri="{63B3BB69-23CF-44E3-9099-C40C66FF867C}">
                  <a14:compatExt spid="_x0000_s86035"/>
                </a:ext>
                <a:ext uri="{FF2B5EF4-FFF2-40B4-BE49-F238E27FC236}">
                  <a16:creationId xmlns:a16="http://schemas.microsoft.com/office/drawing/2014/main" id="{00000000-0008-0000-0100-000013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40</xdr:row>
          <xdr:rowOff>66675</xdr:rowOff>
        </xdr:from>
        <xdr:to>
          <xdr:col>12</xdr:col>
          <xdr:colOff>733425</xdr:colOff>
          <xdr:row>41</xdr:row>
          <xdr:rowOff>85725</xdr:rowOff>
        </xdr:to>
        <xdr:sp macro="" textlink="">
          <xdr:nvSpPr>
            <xdr:cNvPr id="86036" name="Check Box 20" hidden="1">
              <a:extLst>
                <a:ext uri="{63B3BB69-23CF-44E3-9099-C40C66FF867C}">
                  <a14:compatExt spid="_x0000_s86036"/>
                </a:ext>
                <a:ext uri="{FF2B5EF4-FFF2-40B4-BE49-F238E27FC236}">
                  <a16:creationId xmlns:a16="http://schemas.microsoft.com/office/drawing/2014/main" id="{00000000-0008-0000-0100-000014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41</xdr:row>
          <xdr:rowOff>38100</xdr:rowOff>
        </xdr:from>
        <xdr:to>
          <xdr:col>11</xdr:col>
          <xdr:colOff>38100</xdr:colOff>
          <xdr:row>42</xdr:row>
          <xdr:rowOff>47625</xdr:rowOff>
        </xdr:to>
        <xdr:sp macro="" textlink="">
          <xdr:nvSpPr>
            <xdr:cNvPr id="86037" name="Check Box 21" hidden="1">
              <a:extLst>
                <a:ext uri="{63B3BB69-23CF-44E3-9099-C40C66FF867C}">
                  <a14:compatExt spid="_x0000_s86037"/>
                </a:ext>
                <a:ext uri="{FF2B5EF4-FFF2-40B4-BE49-F238E27FC236}">
                  <a16:creationId xmlns:a16="http://schemas.microsoft.com/office/drawing/2014/main" id="{00000000-0008-0000-0100-000015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19050</xdr:rowOff>
        </xdr:from>
        <xdr:to>
          <xdr:col>9</xdr:col>
          <xdr:colOff>762000</xdr:colOff>
          <xdr:row>42</xdr:row>
          <xdr:rowOff>19050</xdr:rowOff>
        </xdr:to>
        <xdr:sp macro="" textlink="">
          <xdr:nvSpPr>
            <xdr:cNvPr id="86038" name="Check Box 22" hidden="1">
              <a:extLst>
                <a:ext uri="{63B3BB69-23CF-44E3-9099-C40C66FF867C}">
                  <a14:compatExt spid="_x0000_s86038"/>
                </a:ext>
                <a:ext uri="{FF2B5EF4-FFF2-40B4-BE49-F238E27FC236}">
                  <a16:creationId xmlns:a16="http://schemas.microsoft.com/office/drawing/2014/main" id="{00000000-0008-0000-0100-000016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6</xdr:col>
      <xdr:colOff>272144</xdr:colOff>
      <xdr:row>38</xdr:row>
      <xdr:rowOff>185057</xdr:rowOff>
    </xdr:from>
    <xdr:to>
      <xdr:col>14</xdr:col>
      <xdr:colOff>421821</xdr:colOff>
      <xdr:row>39</xdr:row>
      <xdr:rowOff>190500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218465" y="11342914"/>
          <a:ext cx="6109606"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（利用者の自立支援、社会参加・</a:t>
          </a:r>
          <a:r>
            <a:rPr kumimoji="1" lang="ja-JP" altLang="en-US" sz="800" baseline="0"/>
            <a:t>コミュニケーション</a:t>
          </a:r>
          <a:r>
            <a:rPr kumimoji="1" lang="ja-JP" altLang="en-US" sz="800"/>
            <a:t>機会の増加に向けたケアの実施、根拠に基づいた支援の実施等）</a:t>
          </a:r>
        </a:p>
      </xdr:txBody>
    </xdr:sp>
    <xdr:clientData/>
  </xdr:twoCellAnchor>
  <xdr:twoCellAnchor>
    <xdr:from>
      <xdr:col>0</xdr:col>
      <xdr:colOff>219075</xdr:colOff>
      <xdr:row>80</xdr:row>
      <xdr:rowOff>9524</xdr:rowOff>
    </xdr:from>
    <xdr:to>
      <xdr:col>7</xdr:col>
      <xdr:colOff>81643</xdr:colOff>
      <xdr:row>85</xdr:row>
      <xdr:rowOff>81642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075" y="180879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入眠起床支援、利用者とのコミュニケーション、訴えの把握、日常生活の支援</a:t>
          </a:r>
          <a:endParaRPr kumimoji="1" lang="en-US" altLang="ja-JP" sz="1100"/>
        </a:p>
        <a:p>
          <a:r>
            <a:rPr kumimoji="1" lang="en-US" altLang="ja-JP" sz="1100"/>
            <a:t>※2</a:t>
          </a:r>
          <a:r>
            <a:rPr kumimoji="1" lang="ja-JP" altLang="en-US" sz="1100"/>
            <a:t>　徘徊、不潔行為、昼夜逆転等に対する対応等</a:t>
          </a:r>
          <a:endParaRPr kumimoji="1" lang="en-US" altLang="ja-JP" sz="1100"/>
        </a:p>
        <a:p>
          <a:r>
            <a:rPr kumimoji="1" lang="en-US" altLang="ja-JP" sz="1100"/>
            <a:t>※3</a:t>
          </a:r>
          <a:r>
            <a:rPr kumimoji="1" lang="ja-JP" altLang="en-US" sz="1100"/>
            <a:t>　利用者に関する記録等の作成、勤務票等の作成、申し送り、文書検索等</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21</xdr:row>
          <xdr:rowOff>381000</xdr:rowOff>
        </xdr:from>
        <xdr:to>
          <xdr:col>1</xdr:col>
          <xdr:colOff>133350</xdr:colOff>
          <xdr:row>23</xdr:row>
          <xdr:rowOff>9525</xdr:rowOff>
        </xdr:to>
        <xdr:sp macro="" textlink="">
          <xdr:nvSpPr>
            <xdr:cNvPr id="86039" name="Check Box 23" hidden="1">
              <a:extLst>
                <a:ext uri="{63B3BB69-23CF-44E3-9099-C40C66FF867C}">
                  <a14:compatExt spid="_x0000_s86039"/>
                </a:ext>
                <a:ext uri="{FF2B5EF4-FFF2-40B4-BE49-F238E27FC236}">
                  <a16:creationId xmlns:a16="http://schemas.microsoft.com/office/drawing/2014/main" id="{00000000-0008-0000-0100-000017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28</xdr:row>
          <xdr:rowOff>9525</xdr:rowOff>
        </xdr:from>
        <xdr:to>
          <xdr:col>5</xdr:col>
          <xdr:colOff>9525</xdr:colOff>
          <xdr:row>29</xdr:row>
          <xdr:rowOff>47625</xdr:rowOff>
        </xdr:to>
        <xdr:sp macro="" textlink="">
          <xdr:nvSpPr>
            <xdr:cNvPr id="86042" name="Check Box 26" hidden="1">
              <a:extLst>
                <a:ext uri="{63B3BB69-23CF-44E3-9099-C40C66FF867C}">
                  <a14:compatExt spid="_x0000_s86042"/>
                </a:ext>
                <a:ext uri="{FF2B5EF4-FFF2-40B4-BE49-F238E27FC236}">
                  <a16:creationId xmlns:a16="http://schemas.microsoft.com/office/drawing/2014/main" id="{00000000-0008-0000-0100-00001A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27</xdr:row>
          <xdr:rowOff>161925</xdr:rowOff>
        </xdr:from>
        <xdr:to>
          <xdr:col>8</xdr:col>
          <xdr:colOff>200025</xdr:colOff>
          <xdr:row>29</xdr:row>
          <xdr:rowOff>19050</xdr:rowOff>
        </xdr:to>
        <xdr:sp macro="" textlink="">
          <xdr:nvSpPr>
            <xdr:cNvPr id="86043" name="Check Box 27" hidden="1">
              <a:extLst>
                <a:ext uri="{63B3BB69-23CF-44E3-9099-C40C66FF867C}">
                  <a14:compatExt spid="_x0000_s86043"/>
                </a:ext>
                <a:ext uri="{FF2B5EF4-FFF2-40B4-BE49-F238E27FC236}">
                  <a16:creationId xmlns:a16="http://schemas.microsoft.com/office/drawing/2014/main" id="{00000000-0008-0000-0100-00001B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85725</xdr:rowOff>
        </xdr:from>
        <xdr:to>
          <xdr:col>9</xdr:col>
          <xdr:colOff>485775</xdr:colOff>
          <xdr:row>40</xdr:row>
          <xdr:rowOff>95250</xdr:rowOff>
        </xdr:to>
        <xdr:sp macro="" textlink="">
          <xdr:nvSpPr>
            <xdr:cNvPr id="86047" name="Check Box 31" hidden="1">
              <a:extLst>
                <a:ext uri="{63B3BB69-23CF-44E3-9099-C40C66FF867C}">
                  <a14:compatExt spid="_x0000_s86047"/>
                </a:ext>
                <a:ext uri="{FF2B5EF4-FFF2-40B4-BE49-F238E27FC236}">
                  <a16:creationId xmlns:a16="http://schemas.microsoft.com/office/drawing/2014/main" id="{00000000-0008-0000-0100-00001F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57150</xdr:rowOff>
        </xdr:from>
        <xdr:to>
          <xdr:col>8</xdr:col>
          <xdr:colOff>666750</xdr:colOff>
          <xdr:row>41</xdr:row>
          <xdr:rowOff>38100</xdr:rowOff>
        </xdr:to>
        <xdr:sp macro="" textlink="">
          <xdr:nvSpPr>
            <xdr:cNvPr id="86049" name="Check Box 33" hidden="1">
              <a:extLst>
                <a:ext uri="{63B3BB69-23CF-44E3-9099-C40C66FF867C}">
                  <a14:compatExt spid="_x0000_s86049"/>
                </a:ext>
                <a:ext uri="{FF2B5EF4-FFF2-40B4-BE49-F238E27FC236}">
                  <a16:creationId xmlns:a16="http://schemas.microsoft.com/office/drawing/2014/main" id="{00000000-0008-0000-0100-0000215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244928</xdr:colOff>
      <xdr:row>24</xdr:row>
      <xdr:rowOff>81642</xdr:rowOff>
    </xdr:from>
    <xdr:to>
      <xdr:col>17</xdr:col>
      <xdr:colOff>136070</xdr:colOff>
      <xdr:row>29</xdr:row>
      <xdr:rowOff>571500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44928" y="6041571"/>
          <a:ext cx="8640535" cy="171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tx1"/>
              </a:solidFill>
            </a:rPr>
            <a:t>機器の導入経費（購入費用及び初期設定費用）と認められない経費は対象外とする。</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対象外となる経費の例</a:t>
          </a:r>
          <a:r>
            <a:rPr kumimoji="1" lang="en-US" altLang="ja-JP" sz="1200">
              <a:solidFill>
                <a:schemeClr val="tx1"/>
              </a:solidFill>
            </a:rPr>
            <a:t>】</a:t>
          </a:r>
        </a:p>
        <a:p>
          <a:r>
            <a:rPr kumimoji="1" lang="ja-JP" altLang="en-US" sz="1200">
              <a:solidFill>
                <a:schemeClr val="tx1"/>
              </a:solidFill>
            </a:rPr>
            <a:t>　・</a:t>
          </a:r>
          <a:r>
            <a:rPr kumimoji="1" lang="en-US" altLang="ja-JP" sz="1200">
              <a:solidFill>
                <a:schemeClr val="tx1"/>
              </a:solidFill>
            </a:rPr>
            <a:t>Wi-Fi</a:t>
          </a:r>
          <a:r>
            <a:rPr kumimoji="1" lang="ja-JP" altLang="en-US" sz="1200">
              <a:solidFill>
                <a:schemeClr val="tx1"/>
              </a:solidFill>
            </a:rPr>
            <a:t>工事等通信環境整備に要する経費</a:t>
          </a:r>
          <a:endParaRPr kumimoji="1" lang="en-US" altLang="ja-JP" sz="1200">
            <a:solidFill>
              <a:schemeClr val="tx1"/>
            </a:solidFill>
          </a:endParaRPr>
        </a:p>
        <a:p>
          <a:r>
            <a:rPr kumimoji="1" lang="ja-JP" altLang="en-US" sz="1200">
              <a:solidFill>
                <a:schemeClr val="tx1"/>
              </a:solidFill>
            </a:rPr>
            <a:t>　・機器の配送料</a:t>
          </a:r>
          <a:endParaRPr kumimoji="1" lang="en-US" altLang="ja-JP" sz="1200">
            <a:solidFill>
              <a:schemeClr val="tx1"/>
            </a:solidFill>
          </a:endParaRPr>
        </a:p>
        <a:p>
          <a:r>
            <a:rPr kumimoji="1" lang="ja-JP" altLang="en-US" sz="1200">
              <a:solidFill>
                <a:schemeClr val="tx1"/>
              </a:solidFill>
            </a:rPr>
            <a:t>　・</a:t>
          </a:r>
          <a:r>
            <a:rPr kumimoji="1" lang="en-US" altLang="ja-JP" sz="1200">
              <a:solidFill>
                <a:schemeClr val="tx1"/>
              </a:solidFill>
            </a:rPr>
            <a:t>PC</a:t>
          </a:r>
          <a:r>
            <a:rPr kumimoji="1" lang="ja-JP" altLang="en-US" sz="1200">
              <a:solidFill>
                <a:schemeClr val="tx1"/>
              </a:solidFill>
            </a:rPr>
            <a:t>、タブレット及びその付属品</a:t>
          </a:r>
          <a:endParaRPr kumimoji="1" lang="en-US" altLang="ja-JP" sz="1200">
            <a:solidFill>
              <a:schemeClr val="tx1"/>
            </a:solidFill>
          </a:endParaRPr>
        </a:p>
        <a:p>
          <a:r>
            <a:rPr kumimoji="1" lang="ja-JP" altLang="en-US" sz="1200">
              <a:solidFill>
                <a:schemeClr val="tx1"/>
              </a:solidFill>
            </a:rPr>
            <a:t>　・工事費（設置費は可能）</a:t>
          </a:r>
          <a:endParaRPr kumimoji="1" lang="en-US" altLang="ja-JP"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27</xdr:row>
          <xdr:rowOff>190500</xdr:rowOff>
        </xdr:from>
        <xdr:to>
          <xdr:col>2</xdr:col>
          <xdr:colOff>38100</xdr:colOff>
          <xdr:row>30</xdr:row>
          <xdr:rowOff>142875</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3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30</xdr:row>
          <xdr:rowOff>161925</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3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29</xdr:row>
          <xdr:rowOff>104775</xdr:rowOff>
        </xdr:from>
        <xdr:to>
          <xdr:col>2</xdr:col>
          <xdr:colOff>38100</xdr:colOff>
          <xdr:row>31</xdr:row>
          <xdr:rowOff>66675</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3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33</xdr:row>
          <xdr:rowOff>114300</xdr:rowOff>
        </xdr:from>
        <xdr:to>
          <xdr:col>2</xdr:col>
          <xdr:colOff>38100</xdr:colOff>
          <xdr:row>35</xdr:row>
          <xdr:rowOff>57150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3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43</xdr:row>
          <xdr:rowOff>0</xdr:rowOff>
        </xdr:from>
        <xdr:to>
          <xdr:col>2</xdr:col>
          <xdr:colOff>38100</xdr:colOff>
          <xdr:row>44</xdr:row>
          <xdr:rowOff>9525</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3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29</xdr:row>
          <xdr:rowOff>152400</xdr:rowOff>
        </xdr:from>
        <xdr:to>
          <xdr:col>4</xdr:col>
          <xdr:colOff>0</xdr:colOff>
          <xdr:row>31</xdr:row>
          <xdr:rowOff>9525</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3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228600</xdr:rowOff>
        </xdr:from>
        <xdr:to>
          <xdr:col>4</xdr:col>
          <xdr:colOff>0</xdr:colOff>
          <xdr:row>30</xdr:row>
          <xdr:rowOff>85725</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3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37</xdr:row>
          <xdr:rowOff>209550</xdr:rowOff>
        </xdr:from>
        <xdr:to>
          <xdr:col>2</xdr:col>
          <xdr:colOff>38100</xdr:colOff>
          <xdr:row>38</xdr:row>
          <xdr:rowOff>228600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3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200025</xdr:rowOff>
        </xdr:from>
        <xdr:to>
          <xdr:col>2</xdr:col>
          <xdr:colOff>38100</xdr:colOff>
          <xdr:row>46</xdr:row>
          <xdr:rowOff>47625</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3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41</xdr:row>
          <xdr:rowOff>133350</xdr:rowOff>
        </xdr:from>
        <xdr:to>
          <xdr:col>2</xdr:col>
          <xdr:colOff>38100</xdr:colOff>
          <xdr:row>43</xdr:row>
          <xdr:rowOff>38100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3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19050</xdr:rowOff>
        </xdr:from>
        <xdr:to>
          <xdr:col>2</xdr:col>
          <xdr:colOff>38100</xdr:colOff>
          <xdr:row>44</xdr:row>
          <xdr:rowOff>228600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3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962025</xdr:rowOff>
        </xdr:from>
        <xdr:to>
          <xdr:col>2</xdr:col>
          <xdr:colOff>38100</xdr:colOff>
          <xdr:row>37</xdr:row>
          <xdr:rowOff>47625</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3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190500</xdr:rowOff>
        </xdr:from>
        <xdr:to>
          <xdr:col>2</xdr:col>
          <xdr:colOff>38100</xdr:colOff>
          <xdr:row>38</xdr:row>
          <xdr:rowOff>19050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3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342900</xdr:rowOff>
        </xdr:from>
        <xdr:to>
          <xdr:col>1</xdr:col>
          <xdr:colOff>247650</xdr:colOff>
          <xdr:row>21</xdr:row>
          <xdr:rowOff>123825</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3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276225</xdr:rowOff>
        </xdr:from>
        <xdr:to>
          <xdr:col>1</xdr:col>
          <xdr:colOff>257175</xdr:colOff>
          <xdr:row>19</xdr:row>
          <xdr:rowOff>428625</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3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298451" y="9718862"/>
          <a:ext cx="5183842" cy="1129552"/>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A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104775</xdr:colOff>
          <xdr:row>16</xdr:row>
          <xdr:rowOff>114300</xdr:rowOff>
        </xdr:from>
        <xdr:to>
          <xdr:col>1</xdr:col>
          <xdr:colOff>257175</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3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0</xdr:rowOff>
        </xdr:from>
        <xdr:to>
          <xdr:col>1</xdr:col>
          <xdr:colOff>133350</xdr:colOff>
          <xdr:row>21</xdr:row>
          <xdr:rowOff>409575</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3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23</xdr:row>
          <xdr:rowOff>0</xdr:rowOff>
        </xdr:from>
        <xdr:to>
          <xdr:col>1</xdr:col>
          <xdr:colOff>133350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3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0</xdr:rowOff>
        </xdr:from>
        <xdr:to>
          <xdr:col>2</xdr:col>
          <xdr:colOff>200025</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3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219075</xdr:rowOff>
        </xdr:from>
        <xdr:to>
          <xdr:col>2</xdr:col>
          <xdr:colOff>428625</xdr:colOff>
          <xdr:row>50</xdr:row>
          <xdr:rowOff>219075</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3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50</xdr:row>
          <xdr:rowOff>209550</xdr:rowOff>
        </xdr:from>
        <xdr:to>
          <xdr:col>2</xdr:col>
          <xdr:colOff>238125</xdr:colOff>
          <xdr:row>51</xdr:row>
          <xdr:rowOff>219075</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3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9525</xdr:rowOff>
        </xdr:from>
        <xdr:to>
          <xdr:col>5</xdr:col>
          <xdr:colOff>180975</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3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49</xdr:row>
          <xdr:rowOff>228600</xdr:rowOff>
        </xdr:from>
        <xdr:to>
          <xdr:col>5</xdr:col>
          <xdr:colOff>180975</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3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50</xdr:row>
          <xdr:rowOff>228600</xdr:rowOff>
        </xdr:from>
        <xdr:to>
          <xdr:col>5</xdr:col>
          <xdr:colOff>180975</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3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219075</xdr:rowOff>
        </xdr:from>
        <xdr:to>
          <xdr:col>1</xdr:col>
          <xdr:colOff>1057275</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3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438150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3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50</xdr:row>
          <xdr:rowOff>123825</xdr:rowOff>
        </xdr:from>
        <xdr:to>
          <xdr:col>9</xdr:col>
          <xdr:colOff>2362200</xdr:colOff>
          <xdr:row>51</xdr:row>
          <xdr:rowOff>123825</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3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51</xdr:row>
          <xdr:rowOff>76200</xdr:rowOff>
        </xdr:from>
        <xdr:to>
          <xdr:col>9</xdr:col>
          <xdr:colOff>1790700</xdr:colOff>
          <xdr:row>52</xdr:row>
          <xdr:rowOff>28575</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3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52</xdr:row>
          <xdr:rowOff>28575</xdr:rowOff>
        </xdr:from>
        <xdr:to>
          <xdr:col>9</xdr:col>
          <xdr:colOff>419100</xdr:colOff>
          <xdr:row>53</xdr:row>
          <xdr:rowOff>47625</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3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9525</xdr:rowOff>
        </xdr:from>
        <xdr:to>
          <xdr:col>8</xdr:col>
          <xdr:colOff>314325</xdr:colOff>
          <xdr:row>53</xdr:row>
          <xdr:rowOff>9525</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3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1771650</xdr:colOff>
          <xdr:row>32</xdr:row>
          <xdr:rowOff>161925</xdr:rowOff>
        </xdr:from>
        <xdr:to>
          <xdr:col>2</xdr:col>
          <xdr:colOff>38100</xdr:colOff>
          <xdr:row>34</xdr:row>
          <xdr:rowOff>95250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3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209550</xdr:rowOff>
        </xdr:from>
        <xdr:to>
          <xdr:col>1</xdr:col>
          <xdr:colOff>257175</xdr:colOff>
          <xdr:row>19</xdr:row>
          <xdr:rowOff>66675</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3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50</xdr:row>
          <xdr:rowOff>57150</xdr:rowOff>
        </xdr:from>
        <xdr:to>
          <xdr:col>7</xdr:col>
          <xdr:colOff>390525</xdr:colOff>
          <xdr:row>51</xdr:row>
          <xdr:rowOff>57150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3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66675</xdr:rowOff>
        </xdr:from>
        <xdr:to>
          <xdr:col>7</xdr:col>
          <xdr:colOff>295275</xdr:colOff>
          <xdr:row>52</xdr:row>
          <xdr:rowOff>9525</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3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B00-000002000000}"/>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577692</xdr:colOff>
      <xdr:row>40</xdr:row>
      <xdr:rowOff>19233</xdr:rowOff>
    </xdr:to>
    <xdr:pic>
      <xdr:nvPicPr>
        <xdr:cNvPr id="4" name="図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25</xdr:row>
          <xdr:rowOff>161925</xdr:rowOff>
        </xdr:from>
        <xdr:to>
          <xdr:col>2</xdr:col>
          <xdr:colOff>266700</xdr:colOff>
          <xdr:row>28</xdr:row>
          <xdr:rowOff>104775</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5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28</xdr:row>
          <xdr:rowOff>0</xdr:rowOff>
        </xdr:from>
        <xdr:to>
          <xdr:col>3</xdr:col>
          <xdr:colOff>9525</xdr:colOff>
          <xdr:row>29</xdr:row>
          <xdr:rowOff>47625</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5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26</xdr:row>
          <xdr:rowOff>0</xdr:rowOff>
        </xdr:from>
        <xdr:to>
          <xdr:col>3</xdr:col>
          <xdr:colOff>0</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5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0</xdr:rowOff>
        </xdr:from>
        <xdr:to>
          <xdr:col>1</xdr:col>
          <xdr:colOff>247650</xdr:colOff>
          <xdr:row>19</xdr:row>
          <xdr:rowOff>57150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5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371475</xdr:rowOff>
        </xdr:from>
        <xdr:to>
          <xdr:col>1</xdr:col>
          <xdr:colOff>257175</xdr:colOff>
          <xdr:row>20</xdr:row>
          <xdr:rowOff>19050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5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247650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5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219075</xdr:rowOff>
        </xdr:from>
        <xdr:to>
          <xdr:col>2</xdr:col>
          <xdr:colOff>257175</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5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25</xdr:row>
          <xdr:rowOff>142875</xdr:rowOff>
        </xdr:from>
        <xdr:to>
          <xdr:col>5</xdr:col>
          <xdr:colOff>9525</xdr:colOff>
          <xdr:row>28</xdr:row>
          <xdr:rowOff>114300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5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0</xdr:rowOff>
        </xdr:from>
        <xdr:to>
          <xdr:col>2</xdr:col>
          <xdr:colOff>1209675</xdr:colOff>
          <xdr:row>49</xdr:row>
          <xdr:rowOff>9525</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5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219075</xdr:rowOff>
        </xdr:from>
        <xdr:to>
          <xdr:col>2</xdr:col>
          <xdr:colOff>1438275</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5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209550</xdr:rowOff>
        </xdr:from>
        <xdr:to>
          <xdr:col>2</xdr:col>
          <xdr:colOff>1247775</xdr:colOff>
          <xdr:row>51</xdr:row>
          <xdr:rowOff>47625</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5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9525</xdr:rowOff>
        </xdr:from>
        <xdr:to>
          <xdr:col>4</xdr:col>
          <xdr:colOff>885825</xdr:colOff>
          <xdr:row>49</xdr:row>
          <xdr:rowOff>9525</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5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885825</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5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885825</xdr:colOff>
          <xdr:row>51</xdr:row>
          <xdr:rowOff>57150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5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19050</xdr:rowOff>
        </xdr:from>
        <xdr:to>
          <xdr:col>2</xdr:col>
          <xdr:colOff>85725</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5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5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123825</xdr:rowOff>
        </xdr:from>
        <xdr:to>
          <xdr:col>12</xdr:col>
          <xdr:colOff>1209675</xdr:colOff>
          <xdr:row>50</xdr:row>
          <xdr:rowOff>133350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5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57150</xdr:rowOff>
        </xdr:from>
        <xdr:to>
          <xdr:col>12</xdr:col>
          <xdr:colOff>733425</xdr:colOff>
          <xdr:row>51</xdr:row>
          <xdr:rowOff>142875</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5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247650</xdr:colOff>
          <xdr:row>52</xdr:row>
          <xdr:rowOff>104775</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5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57150</xdr:rowOff>
        </xdr:from>
        <xdr:to>
          <xdr:col>10</xdr:col>
          <xdr:colOff>57150</xdr:colOff>
          <xdr:row>52</xdr:row>
          <xdr:rowOff>19050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5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381000</xdr:rowOff>
        </xdr:from>
        <xdr:to>
          <xdr:col>1</xdr:col>
          <xdr:colOff>133350</xdr:colOff>
          <xdr:row>22</xdr:row>
          <xdr:rowOff>9525</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5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219075</xdr:rowOff>
        </xdr:from>
        <xdr:to>
          <xdr:col>4</xdr:col>
          <xdr:colOff>952500</xdr:colOff>
          <xdr:row>29</xdr:row>
          <xdr:rowOff>38100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5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27</xdr:row>
          <xdr:rowOff>200025</xdr:rowOff>
        </xdr:from>
        <xdr:to>
          <xdr:col>8</xdr:col>
          <xdr:colOff>28575</xdr:colOff>
          <xdr:row>29</xdr:row>
          <xdr:rowOff>28575</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5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1781175</xdr:colOff>
          <xdr:row>35</xdr:row>
          <xdr:rowOff>152400</xdr:rowOff>
        </xdr:from>
        <xdr:to>
          <xdr:col>3</xdr:col>
          <xdr:colOff>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5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5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35</xdr:row>
          <xdr:rowOff>123825</xdr:rowOff>
        </xdr:from>
        <xdr:to>
          <xdr:col>2</xdr:col>
          <xdr:colOff>762000</xdr:colOff>
          <xdr:row>37</xdr:row>
          <xdr:rowOff>95250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5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285750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5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43</xdr:row>
          <xdr:rowOff>28575</xdr:rowOff>
        </xdr:from>
        <xdr:to>
          <xdr:col>2</xdr:col>
          <xdr:colOff>771525</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5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142875</xdr:rowOff>
        </xdr:from>
        <xdr:to>
          <xdr:col>2</xdr:col>
          <xdr:colOff>762000</xdr:colOff>
          <xdr:row>40</xdr:row>
          <xdr:rowOff>133350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5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133350</xdr:rowOff>
        </xdr:from>
        <xdr:to>
          <xdr:col>2</xdr:col>
          <xdr:colOff>771525</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5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36</xdr:row>
          <xdr:rowOff>152400</xdr:rowOff>
        </xdr:from>
        <xdr:to>
          <xdr:col>2</xdr:col>
          <xdr:colOff>771525</xdr:colOff>
          <xdr:row>38</xdr:row>
          <xdr:rowOff>133350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5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85725</xdr:rowOff>
        </xdr:from>
        <xdr:to>
          <xdr:col>9</xdr:col>
          <xdr:colOff>400050</xdr:colOff>
          <xdr:row>50</xdr:row>
          <xdr:rowOff>85725</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5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9</xdr:col>
          <xdr:colOff>152400</xdr:colOff>
          <xdr:row>51</xdr:row>
          <xdr:rowOff>85725</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5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0</xdr:rowOff>
        </xdr:from>
        <xdr:to>
          <xdr:col>1</xdr:col>
          <xdr:colOff>247650</xdr:colOff>
          <xdr:row>18</xdr:row>
          <xdr:rowOff>57150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5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40053</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43.xml"/><Relationship Id="rId34" Type="http://schemas.openxmlformats.org/officeDocument/2006/relationships/ctrlProp" Target="../ctrlProps/ctrlProp5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77.xml"/><Relationship Id="rId34" Type="http://schemas.openxmlformats.org/officeDocument/2006/relationships/ctrlProp" Target="../ctrlProps/ctrlProp90.xml"/><Relationship Id="rId7" Type="http://schemas.openxmlformats.org/officeDocument/2006/relationships/ctrlProp" Target="../ctrlProps/ctrlProp63.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72.xml"/><Relationship Id="rId20" Type="http://schemas.openxmlformats.org/officeDocument/2006/relationships/ctrlProp" Target="../ctrlProps/ctrlProp76.xml"/><Relationship Id="rId29" Type="http://schemas.openxmlformats.org/officeDocument/2006/relationships/ctrlProp" Target="../ctrlProps/ctrlProp85.xml"/><Relationship Id="rId1" Type="http://schemas.openxmlformats.org/officeDocument/2006/relationships/printerSettings" Target="../printerSettings/printerSettings6.bin"/><Relationship Id="rId6" Type="http://schemas.openxmlformats.org/officeDocument/2006/relationships/ctrlProp" Target="../ctrlProps/ctrlProp62.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5" Type="http://schemas.openxmlformats.org/officeDocument/2006/relationships/ctrlProp" Target="../ctrlProps/ctrlProp61.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10" Type="http://schemas.openxmlformats.org/officeDocument/2006/relationships/ctrlProp" Target="../ctrlProps/ctrlProp66.xml"/><Relationship Id="rId19" Type="http://schemas.openxmlformats.org/officeDocument/2006/relationships/ctrlProp" Target="../ctrlProps/ctrlProp75.xml"/><Relationship Id="rId31" Type="http://schemas.openxmlformats.org/officeDocument/2006/relationships/ctrlProp" Target="../ctrlProps/ctrlProp87.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Z105"/>
  <sheetViews>
    <sheetView showGridLines="0" view="pageBreakPreview" topLeftCell="A22" zoomScale="70" zoomScaleNormal="100" zoomScaleSheetLayoutView="70" workbookViewId="0">
      <selection activeCell="D9" sqref="D9:M9"/>
    </sheetView>
  </sheetViews>
  <sheetFormatPr defaultRowHeight="13.5" x14ac:dyDescent="0.15"/>
  <cols>
    <col min="1" max="1" width="3.375" customWidth="1"/>
    <col min="2" max="2" width="12.625" customWidth="1"/>
    <col min="3" max="3" width="26"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625" customWidth="1"/>
    <col min="14" max="14" width="2.375" customWidth="1"/>
    <col min="15" max="15" width="15" customWidth="1"/>
    <col min="16" max="16" width="2.375" customWidth="1"/>
    <col min="18" max="18" width="0" hidden="1" customWidth="1"/>
  </cols>
  <sheetData>
    <row r="1" spans="1:13" ht="17.25" x14ac:dyDescent="0.15">
      <c r="A1" s="22" t="s">
        <v>6</v>
      </c>
      <c r="B1" s="23"/>
      <c r="C1" s="23"/>
    </row>
    <row r="2" spans="1:13" ht="183.75" customHeight="1" x14ac:dyDescent="0.15">
      <c r="A2" s="22"/>
      <c r="B2" s="213" t="s">
        <v>178</v>
      </c>
      <c r="C2" s="213"/>
      <c r="D2" s="213"/>
      <c r="E2" s="213"/>
      <c r="F2" s="213"/>
      <c r="G2" s="213"/>
      <c r="H2" s="213"/>
      <c r="I2" s="213"/>
      <c r="J2" s="213"/>
      <c r="K2" s="213"/>
      <c r="L2" s="213"/>
      <c r="M2" s="213"/>
    </row>
    <row r="3" spans="1:13" ht="23.25" customHeight="1" x14ac:dyDescent="0.15">
      <c r="A3" s="22"/>
      <c r="B3" s="38" t="s">
        <v>7</v>
      </c>
      <c r="C3" s="37"/>
      <c r="D3" s="37"/>
      <c r="E3" s="37"/>
      <c r="F3" s="37"/>
      <c r="G3" s="37"/>
      <c r="H3" s="37"/>
      <c r="I3" s="37"/>
      <c r="J3" s="37"/>
      <c r="K3" s="37"/>
      <c r="L3" s="37"/>
      <c r="M3" s="37"/>
    </row>
    <row r="4" spans="1:13" ht="23.25" customHeight="1" x14ac:dyDescent="0.15">
      <c r="B4" s="38"/>
      <c r="C4" s="37"/>
      <c r="D4" s="37"/>
      <c r="E4" s="37"/>
      <c r="F4" s="37"/>
      <c r="G4" s="37"/>
      <c r="H4" s="37"/>
      <c r="I4" s="37"/>
      <c r="J4" s="37"/>
      <c r="K4" s="37"/>
      <c r="L4" s="37"/>
      <c r="M4" s="37"/>
    </row>
    <row r="5" spans="1:13" ht="18.75" x14ac:dyDescent="0.15">
      <c r="B5" s="24"/>
      <c r="C5" s="24"/>
      <c r="D5" s="24"/>
      <c r="E5" s="24"/>
      <c r="F5" s="24"/>
      <c r="G5" s="24"/>
      <c r="H5" s="24"/>
      <c r="I5" s="24"/>
      <c r="J5" s="24"/>
      <c r="K5" s="25" t="s">
        <v>1</v>
      </c>
      <c r="L5" s="214"/>
      <c r="M5" s="214"/>
    </row>
    <row r="6" spans="1:13" ht="18.75" x14ac:dyDescent="0.15">
      <c r="B6" s="24"/>
      <c r="C6" s="24"/>
      <c r="D6" s="24"/>
      <c r="E6" s="24"/>
      <c r="F6" s="24"/>
      <c r="G6" s="24"/>
      <c r="H6" s="24"/>
      <c r="I6" s="24"/>
      <c r="J6" s="24"/>
      <c r="K6" s="25"/>
      <c r="L6" s="116"/>
      <c r="M6" s="116"/>
    </row>
    <row r="7" spans="1:13" ht="15" thickBot="1" x14ac:dyDescent="0.2">
      <c r="B7" s="26" t="s">
        <v>8</v>
      </c>
      <c r="C7" s="26"/>
    </row>
    <row r="8" spans="1:13" ht="24.95" customHeight="1" x14ac:dyDescent="0.15">
      <c r="B8" s="215" t="s">
        <v>9</v>
      </c>
      <c r="C8" s="216"/>
      <c r="D8" s="217"/>
      <c r="E8" s="218"/>
      <c r="F8" s="218"/>
      <c r="G8" s="218"/>
      <c r="H8" s="218"/>
      <c r="I8" s="218"/>
      <c r="J8" s="218"/>
      <c r="K8" s="218"/>
      <c r="L8" s="218"/>
      <c r="M8" s="219"/>
    </row>
    <row r="9" spans="1:13" ht="30" customHeight="1" x14ac:dyDescent="0.15">
      <c r="B9" s="220" t="s">
        <v>3</v>
      </c>
      <c r="C9" s="221"/>
      <c r="D9" s="222"/>
      <c r="E9" s="223"/>
      <c r="F9" s="223"/>
      <c r="G9" s="223"/>
      <c r="H9" s="223"/>
      <c r="I9" s="223"/>
      <c r="J9" s="223"/>
      <c r="K9" s="223"/>
      <c r="L9" s="223"/>
      <c r="M9" s="224"/>
    </row>
    <row r="10" spans="1:13" ht="24.95" customHeight="1" x14ac:dyDescent="0.15">
      <c r="B10" s="225" t="s">
        <v>9</v>
      </c>
      <c r="C10" s="226"/>
      <c r="D10" s="227"/>
      <c r="E10" s="228"/>
      <c r="F10" s="228"/>
      <c r="G10" s="228"/>
      <c r="H10" s="228"/>
      <c r="I10" s="228"/>
      <c r="J10" s="228"/>
      <c r="K10" s="228"/>
      <c r="L10" s="228"/>
      <c r="M10" s="229"/>
    </row>
    <row r="11" spans="1:13" ht="30" customHeight="1" x14ac:dyDescent="0.15">
      <c r="B11" s="230" t="s">
        <v>10</v>
      </c>
      <c r="C11" s="231"/>
      <c r="D11" s="232"/>
      <c r="E11" s="233"/>
      <c r="F11" s="233"/>
      <c r="G11" s="233"/>
      <c r="H11" s="233"/>
      <c r="I11" s="233"/>
      <c r="J11" s="233"/>
      <c r="K11" s="233"/>
      <c r="L11" s="233"/>
      <c r="M11" s="234"/>
    </row>
    <row r="12" spans="1:13" ht="23.1" customHeight="1" x14ac:dyDescent="0.15">
      <c r="B12" s="235" t="s">
        <v>11</v>
      </c>
      <c r="C12" s="236"/>
      <c r="D12" s="236"/>
      <c r="E12" s="236"/>
      <c r="F12" s="236"/>
      <c r="G12" s="236"/>
      <c r="H12" s="236"/>
      <c r="I12" s="236"/>
      <c r="J12" s="236"/>
      <c r="K12" s="236"/>
      <c r="L12" s="236"/>
      <c r="M12" s="237"/>
    </row>
    <row r="13" spans="1:13" ht="30" customHeight="1" x14ac:dyDescent="0.15">
      <c r="B13" s="210"/>
      <c r="C13" s="211"/>
      <c r="D13" s="211"/>
      <c r="E13" s="211"/>
      <c r="F13" s="211"/>
      <c r="G13" s="211"/>
      <c r="H13" s="211"/>
      <c r="I13" s="211"/>
      <c r="J13" s="211"/>
      <c r="K13" s="211"/>
      <c r="L13" s="211"/>
      <c r="M13" s="212"/>
    </row>
    <row r="14" spans="1:13" ht="23.1" customHeight="1" x14ac:dyDescent="0.15">
      <c r="B14" s="239" t="s">
        <v>12</v>
      </c>
      <c r="C14" s="240"/>
      <c r="D14" s="240"/>
      <c r="E14" s="240"/>
      <c r="F14" s="240"/>
      <c r="G14" s="240"/>
      <c r="H14" s="240"/>
      <c r="I14" s="240"/>
      <c r="J14" s="240"/>
      <c r="K14" s="240"/>
      <c r="L14" s="240"/>
      <c r="M14" s="241"/>
    </row>
    <row r="15" spans="1:13" ht="30" customHeight="1" x14ac:dyDescent="0.15">
      <c r="B15" s="242"/>
      <c r="C15" s="243"/>
      <c r="D15" s="243"/>
      <c r="E15" s="243"/>
      <c r="F15" s="243"/>
      <c r="G15" s="243"/>
      <c r="H15" s="243"/>
      <c r="I15" s="243"/>
      <c r="J15" s="243"/>
      <c r="K15" s="243"/>
      <c r="L15" s="243"/>
      <c r="M15" s="244"/>
    </row>
    <row r="16" spans="1:13" ht="23.1" customHeight="1" x14ac:dyDescent="0.15">
      <c r="B16" s="245" t="s">
        <v>13</v>
      </c>
      <c r="C16" s="246"/>
      <c r="D16" s="246"/>
      <c r="E16" s="246"/>
      <c r="F16" s="246"/>
      <c r="G16" s="246"/>
      <c r="H16" s="246"/>
      <c r="I16" s="246"/>
      <c r="J16" s="246"/>
      <c r="K16" s="246"/>
      <c r="L16" s="246"/>
      <c r="M16" s="247"/>
    </row>
    <row r="17" spans="1:26" ht="30" customHeight="1" thickBot="1" x14ac:dyDescent="0.2">
      <c r="B17" s="115" t="s">
        <v>14</v>
      </c>
      <c r="C17" s="248"/>
      <c r="D17" s="249"/>
      <c r="E17" s="250" t="s">
        <v>15</v>
      </c>
      <c r="F17" s="251"/>
      <c r="G17" s="251"/>
      <c r="H17" s="252"/>
      <c r="I17" s="253"/>
      <c r="J17" s="253"/>
      <c r="K17" s="253"/>
      <c r="L17" s="253"/>
      <c r="M17" s="254"/>
    </row>
    <row r="18" spans="1:26" ht="20.100000000000001" customHeight="1" x14ac:dyDescent="0.15">
      <c r="B18" s="51"/>
      <c r="C18" s="51"/>
      <c r="D18" s="68"/>
      <c r="E18" s="51"/>
      <c r="F18" s="51"/>
      <c r="G18" s="51"/>
      <c r="H18" s="51"/>
      <c r="I18" s="68"/>
      <c r="J18" s="68"/>
      <c r="K18" s="68"/>
      <c r="L18" s="68"/>
      <c r="M18" s="68"/>
    </row>
    <row r="19" spans="1:26" s="17" customFormat="1" ht="18" customHeight="1" x14ac:dyDescent="0.15">
      <c r="B19" s="18" t="s">
        <v>16</v>
      </c>
      <c r="C19" s="43"/>
      <c r="D19" s="44"/>
      <c r="E19" s="44"/>
      <c r="F19" s="44"/>
      <c r="G19" s="44"/>
      <c r="H19" s="44"/>
      <c r="I19" s="44"/>
      <c r="J19" s="44"/>
      <c r="K19" s="44"/>
      <c r="L19" s="44"/>
    </row>
    <row r="20" spans="1:26" s="17" customFormat="1" ht="30.75" customHeight="1" x14ac:dyDescent="0.15">
      <c r="B20" s="108" t="s">
        <v>17</v>
      </c>
      <c r="C20" s="108"/>
      <c r="D20" s="109"/>
      <c r="E20" s="109"/>
      <c r="F20" s="109"/>
      <c r="G20" s="109"/>
      <c r="H20" s="109"/>
      <c r="I20" s="109"/>
      <c r="J20" s="110"/>
      <c r="K20" s="110"/>
      <c r="L20" s="109"/>
      <c r="M20" s="109"/>
    </row>
    <row r="21" spans="1:26" s="17" customFormat="1" ht="30.75" customHeight="1" x14ac:dyDescent="0.15">
      <c r="B21" s="255" t="s">
        <v>18</v>
      </c>
      <c r="C21" s="255"/>
      <c r="D21" s="256"/>
      <c r="E21" s="256"/>
      <c r="F21" s="256"/>
      <c r="G21" s="256"/>
      <c r="H21" s="256"/>
      <c r="I21" s="256"/>
      <c r="J21" s="256"/>
      <c r="K21" s="256"/>
      <c r="L21" s="256"/>
      <c r="M21" s="256"/>
    </row>
    <row r="22" spans="1:26" s="17" customFormat="1" ht="30.75" customHeight="1" x14ac:dyDescent="0.15">
      <c r="B22" s="108" t="s">
        <v>19</v>
      </c>
      <c r="C22" s="108"/>
      <c r="D22" s="109"/>
      <c r="E22" s="109"/>
      <c r="F22" s="109"/>
      <c r="G22" s="109"/>
      <c r="H22" s="109"/>
      <c r="I22" s="109"/>
      <c r="J22" s="110"/>
      <c r="K22" s="110"/>
      <c r="L22" s="109"/>
      <c r="M22" s="109"/>
    </row>
    <row r="23" spans="1:26" s="17" customFormat="1" ht="30.75" customHeight="1" x14ac:dyDescent="0.15">
      <c r="B23" s="108" t="s">
        <v>20</v>
      </c>
      <c r="C23" s="108"/>
      <c r="D23" s="109"/>
      <c r="E23" s="109"/>
      <c r="F23" s="109"/>
      <c r="G23" s="109"/>
      <c r="H23" s="109"/>
      <c r="I23" s="109"/>
      <c r="J23" s="110"/>
      <c r="K23" s="110"/>
      <c r="L23" s="109"/>
      <c r="M23" s="109"/>
    </row>
    <row r="25" spans="1:26" ht="14.25" x14ac:dyDescent="0.15">
      <c r="B25" s="26" t="s">
        <v>21</v>
      </c>
      <c r="C25" s="26"/>
    </row>
    <row r="26" spans="1:26" s="28" customFormat="1" ht="17.25" x14ac:dyDescent="0.15">
      <c r="A26"/>
      <c r="B26" s="1" t="s">
        <v>22</v>
      </c>
      <c r="C26" s="1"/>
      <c r="D26" s="1"/>
      <c r="E26" s="111"/>
      <c r="F26" s="111"/>
      <c r="G26" s="111"/>
      <c r="H26" s="111"/>
      <c r="I26" s="111"/>
      <c r="J26" s="69"/>
      <c r="K26" s="69"/>
      <c r="L26"/>
      <c r="M26"/>
      <c r="O26"/>
      <c r="R26" s="29"/>
      <c r="S26" s="29"/>
      <c r="T26" s="29"/>
      <c r="U26" s="29"/>
      <c r="V26" s="29"/>
      <c r="W26" s="29"/>
      <c r="X26" s="29"/>
      <c r="Y26" s="29"/>
      <c r="Z26" s="29"/>
    </row>
    <row r="27" spans="1:26" s="28" customFormat="1" ht="8.25" customHeight="1" x14ac:dyDescent="0.15">
      <c r="A27"/>
      <c r="B27" s="1"/>
      <c r="C27" s="1"/>
      <c r="D27" s="1"/>
      <c r="E27" s="111"/>
      <c r="F27" s="111"/>
      <c r="G27" s="111"/>
      <c r="H27" s="111"/>
      <c r="I27" s="111"/>
      <c r="J27" s="69"/>
      <c r="K27" s="69"/>
      <c r="L27"/>
      <c r="M27"/>
      <c r="O27"/>
      <c r="R27" s="29"/>
      <c r="S27" s="29"/>
      <c r="T27" s="29"/>
      <c r="U27" s="29"/>
      <c r="V27" s="29"/>
      <c r="W27" s="29"/>
      <c r="X27" s="29"/>
      <c r="Y27" s="29"/>
      <c r="Z27" s="29"/>
    </row>
    <row r="28" spans="1:26" s="28" customFormat="1" ht="14.25" x14ac:dyDescent="0.15">
      <c r="A28"/>
      <c r="B28" s="1" t="s">
        <v>23</v>
      </c>
      <c r="C28" s="1" t="s">
        <v>24</v>
      </c>
      <c r="D28" s="1" t="s">
        <v>25</v>
      </c>
      <c r="E28" s="1"/>
      <c r="F28" s="1" t="s">
        <v>26</v>
      </c>
      <c r="G28" s="112"/>
      <c r="H28" s="113"/>
      <c r="I28" s="1"/>
      <c r="J28"/>
      <c r="K28"/>
      <c r="L28"/>
      <c r="M28"/>
      <c r="O28"/>
      <c r="R28" s="29" t="b">
        <v>0</v>
      </c>
      <c r="S28" s="29"/>
      <c r="T28" s="29"/>
      <c r="U28" s="29"/>
      <c r="V28" s="29"/>
      <c r="W28" s="29"/>
      <c r="X28" s="29"/>
      <c r="Y28" s="29"/>
      <c r="Z28" s="29"/>
    </row>
    <row r="29" spans="1:26" s="28" customFormat="1" ht="18.75" customHeight="1" x14ac:dyDescent="0.15">
      <c r="A29"/>
      <c r="B29" s="112"/>
      <c r="C29" s="1" t="s">
        <v>27</v>
      </c>
      <c r="D29" s="46" t="s">
        <v>28</v>
      </c>
      <c r="E29" s="1"/>
      <c r="F29" s="1" t="s">
        <v>4</v>
      </c>
      <c r="G29" s="1"/>
      <c r="H29" s="1"/>
      <c r="I29" s="1" t="s">
        <v>29</v>
      </c>
      <c r="J29"/>
      <c r="K29"/>
      <c r="L29"/>
      <c r="M29"/>
      <c r="O29"/>
      <c r="R29" s="29" t="b">
        <v>0</v>
      </c>
      <c r="S29" s="29"/>
      <c r="T29" s="29"/>
      <c r="U29" s="29"/>
      <c r="V29" s="29"/>
      <c r="W29" s="29"/>
      <c r="X29" s="29"/>
      <c r="Y29" s="29"/>
      <c r="Z29" s="29"/>
    </row>
    <row r="30" spans="1:26" s="28" customFormat="1" ht="11.25" customHeight="1" x14ac:dyDescent="0.15">
      <c r="A30"/>
      <c r="D30"/>
      <c r="E30"/>
      <c r="F30"/>
      <c r="G30"/>
      <c r="H30"/>
      <c r="I30"/>
      <c r="J30"/>
      <c r="K30"/>
      <c r="L30"/>
      <c r="M30"/>
      <c r="O30"/>
      <c r="R30" s="29" t="b">
        <v>0</v>
      </c>
      <c r="S30" s="29"/>
      <c r="T30" s="29"/>
      <c r="U30" s="29"/>
      <c r="V30" s="29"/>
      <c r="W30" s="29"/>
      <c r="X30" s="29"/>
      <c r="Y30" s="29"/>
      <c r="Z30" s="29"/>
    </row>
    <row r="31" spans="1:26" s="28" customFormat="1" ht="20.100000000000001" customHeight="1" x14ac:dyDescent="0.15">
      <c r="A31"/>
      <c r="B31" s="2" t="s">
        <v>30</v>
      </c>
      <c r="C31" s="257"/>
      <c r="D31" s="258"/>
      <c r="E31" s="258"/>
      <c r="F31" s="258"/>
      <c r="G31" s="258"/>
      <c r="H31" s="258"/>
      <c r="I31" s="258"/>
      <c r="J31" s="259"/>
      <c r="K31"/>
      <c r="L31"/>
      <c r="M31"/>
      <c r="O31"/>
      <c r="R31" s="29" t="b">
        <v>0</v>
      </c>
      <c r="S31" s="29"/>
      <c r="T31" s="29"/>
      <c r="U31" s="29"/>
      <c r="V31" s="29"/>
      <c r="W31" s="29"/>
      <c r="X31" s="29"/>
      <c r="Y31" s="29"/>
      <c r="Z31" s="29"/>
    </row>
    <row r="32" spans="1:26" s="28" customFormat="1" x14ac:dyDescent="0.15">
      <c r="A32"/>
      <c r="B32"/>
      <c r="C32"/>
      <c r="D32"/>
      <c r="E32"/>
      <c r="F32"/>
      <c r="G32"/>
      <c r="H32" s="27"/>
      <c r="I32"/>
      <c r="J32"/>
      <c r="K32"/>
      <c r="L32"/>
      <c r="M32"/>
      <c r="O32"/>
      <c r="R32" s="29" t="b">
        <v>0</v>
      </c>
      <c r="S32" s="29"/>
      <c r="T32" s="29"/>
      <c r="U32" s="29"/>
      <c r="V32" s="29"/>
      <c r="W32" s="29"/>
      <c r="X32" s="29"/>
      <c r="Y32" s="29"/>
      <c r="Z32" s="29"/>
    </row>
    <row r="33" spans="1:26" s="28" customFormat="1" ht="30" customHeight="1" x14ac:dyDescent="0.15">
      <c r="A33"/>
      <c r="B33" s="2" t="s">
        <v>31</v>
      </c>
      <c r="C33" s="260"/>
      <c r="D33" s="261"/>
      <c r="E33" s="261"/>
      <c r="F33" s="261"/>
      <c r="G33" s="261"/>
      <c r="H33" s="261"/>
      <c r="I33" s="261"/>
      <c r="J33" s="261"/>
      <c r="K33" s="261"/>
      <c r="L33" s="261"/>
      <c r="M33" s="262"/>
      <c r="N33" s="54"/>
      <c r="O33" s="54"/>
      <c r="R33" s="29" t="b">
        <v>0</v>
      </c>
      <c r="S33" s="29"/>
      <c r="T33" s="29"/>
      <c r="U33" s="29"/>
      <c r="V33" s="29"/>
      <c r="W33" s="29"/>
      <c r="X33" s="29"/>
      <c r="Y33" s="29"/>
      <c r="Z33" s="29"/>
    </row>
    <row r="34" spans="1:26" s="28" customFormat="1" ht="30" customHeight="1" x14ac:dyDescent="0.15">
      <c r="A34"/>
      <c r="B34"/>
      <c r="C34" s="263"/>
      <c r="D34" s="264"/>
      <c r="E34" s="264"/>
      <c r="F34" s="264"/>
      <c r="G34" s="264"/>
      <c r="H34" s="264"/>
      <c r="I34" s="264"/>
      <c r="J34" s="264"/>
      <c r="K34" s="264"/>
      <c r="L34" s="264"/>
      <c r="M34" s="265"/>
      <c r="N34" s="54"/>
      <c r="O34" s="54"/>
      <c r="R34" s="29" t="b">
        <v>0</v>
      </c>
      <c r="S34" s="29"/>
      <c r="T34" s="29"/>
      <c r="U34" s="29"/>
      <c r="V34" s="29"/>
      <c r="W34" s="29"/>
      <c r="X34" s="29"/>
      <c r="Y34" s="29"/>
      <c r="Z34" s="29"/>
    </row>
    <row r="35" spans="1:26" s="28" customFormat="1" ht="30" customHeight="1" x14ac:dyDescent="0.15">
      <c r="A35"/>
      <c r="B35"/>
      <c r="C35" s="266"/>
      <c r="D35" s="267"/>
      <c r="E35" s="267"/>
      <c r="F35" s="267"/>
      <c r="G35" s="267"/>
      <c r="H35" s="267"/>
      <c r="I35" s="267"/>
      <c r="J35" s="267"/>
      <c r="K35" s="267"/>
      <c r="L35" s="267"/>
      <c r="M35" s="268"/>
      <c r="N35" s="54"/>
      <c r="O35" s="54"/>
      <c r="R35" s="29" t="b">
        <v>0</v>
      </c>
      <c r="S35" s="29"/>
      <c r="T35" s="29"/>
      <c r="U35" s="29"/>
      <c r="V35" s="29"/>
      <c r="W35" s="29"/>
      <c r="X35" s="29"/>
      <c r="Y35" s="29"/>
      <c r="Z35" s="29"/>
    </row>
    <row r="36" spans="1:26" s="28" customFormat="1" ht="20.100000000000001" customHeight="1" x14ac:dyDescent="0.15">
      <c r="A36"/>
      <c r="B36"/>
      <c r="C36" s="70"/>
      <c r="D36" s="70"/>
      <c r="E36" s="70"/>
      <c r="F36" s="70"/>
      <c r="G36" s="70"/>
      <c r="H36" s="70"/>
      <c r="I36" s="70"/>
      <c r="J36" s="70"/>
      <c r="K36" s="70"/>
      <c r="L36" s="70"/>
      <c r="M36" s="70"/>
      <c r="N36" s="54"/>
      <c r="O36" s="54"/>
      <c r="R36" s="29"/>
      <c r="S36" s="29"/>
      <c r="T36" s="29"/>
      <c r="U36" s="29"/>
      <c r="V36" s="29"/>
      <c r="W36" s="29"/>
      <c r="X36" s="29"/>
      <c r="Y36" s="29"/>
      <c r="Z36" s="29"/>
    </row>
    <row r="37" spans="1:26" ht="14.25" x14ac:dyDescent="0.15">
      <c r="B37" s="113" t="s">
        <v>32</v>
      </c>
      <c r="C37" s="27"/>
      <c r="Q37" s="17"/>
      <c r="R37" t="b">
        <v>0</v>
      </c>
    </row>
    <row r="38" spans="1:26" ht="20.100000000000001" customHeight="1" x14ac:dyDescent="0.15">
      <c r="B38" s="269" t="s">
        <v>33</v>
      </c>
      <c r="C38" s="270"/>
      <c r="D38" s="270"/>
      <c r="E38" s="270"/>
      <c r="F38" s="33"/>
      <c r="G38" s="269" t="s">
        <v>34</v>
      </c>
      <c r="H38" s="270"/>
      <c r="I38" s="270"/>
      <c r="J38" s="270"/>
      <c r="K38" s="270"/>
      <c r="L38" s="270"/>
      <c r="M38" s="271"/>
      <c r="Q38" s="17"/>
      <c r="R38" t="b">
        <v>0</v>
      </c>
    </row>
    <row r="39" spans="1:26" ht="20.100000000000001" customHeight="1" x14ac:dyDescent="0.15">
      <c r="B39" s="30"/>
      <c r="C39" s="32"/>
      <c r="D39" s="31"/>
      <c r="E39" s="32"/>
      <c r="F39" s="33"/>
      <c r="G39" s="30"/>
      <c r="H39" s="32"/>
      <c r="I39" s="32"/>
      <c r="J39" s="32"/>
      <c r="K39" s="32"/>
      <c r="L39" s="32"/>
      <c r="M39" s="71"/>
      <c r="Q39" s="17"/>
      <c r="R39" t="b">
        <v>0</v>
      </c>
    </row>
    <row r="40" spans="1:26" ht="20.100000000000001" customHeight="1" x14ac:dyDescent="0.15">
      <c r="B40" s="33"/>
      <c r="F40" s="33"/>
      <c r="G40" s="33"/>
      <c r="M40" s="72"/>
      <c r="Q40" s="17"/>
      <c r="R40" t="b">
        <v>0</v>
      </c>
    </row>
    <row r="41" spans="1:26" ht="20.100000000000001" customHeight="1" x14ac:dyDescent="0.15">
      <c r="B41" s="33"/>
      <c r="F41" s="33"/>
      <c r="G41" s="33"/>
      <c r="M41" s="72"/>
      <c r="Q41" s="17"/>
      <c r="R41" s="238"/>
      <c r="S41" s="238"/>
      <c r="T41" s="238"/>
      <c r="U41" s="238"/>
      <c r="V41" s="238"/>
      <c r="W41" s="238"/>
      <c r="X41" s="238"/>
      <c r="Y41" s="238"/>
      <c r="Z41" s="238"/>
    </row>
    <row r="42" spans="1:26" ht="20.100000000000001" customHeight="1" x14ac:dyDescent="0.15">
      <c r="B42" s="33"/>
      <c r="D42" s="27"/>
      <c r="F42" s="33"/>
      <c r="G42" s="33"/>
      <c r="M42" s="72"/>
      <c r="Q42" s="17"/>
    </row>
    <row r="43" spans="1:26" ht="20.100000000000001" customHeight="1" x14ac:dyDescent="0.15">
      <c r="B43" s="232" t="s">
        <v>35</v>
      </c>
      <c r="C43" s="233"/>
      <c r="D43" s="233"/>
      <c r="E43" s="233"/>
      <c r="F43" s="33"/>
      <c r="G43" s="232" t="s">
        <v>36</v>
      </c>
      <c r="H43" s="233"/>
      <c r="I43" s="233"/>
      <c r="J43" s="233"/>
      <c r="K43" s="233"/>
      <c r="L43" s="233"/>
      <c r="M43" s="272"/>
      <c r="Q43" s="17"/>
    </row>
    <row r="44" spans="1:26" ht="20.100000000000001" customHeight="1" x14ac:dyDescent="0.15">
      <c r="E44" s="55"/>
      <c r="F44" s="55"/>
      <c r="G44" s="55"/>
      <c r="H44" s="55"/>
      <c r="I44" s="55"/>
      <c r="J44" s="55"/>
      <c r="K44" s="55"/>
      <c r="Q44" s="17"/>
    </row>
    <row r="45" spans="1:26" ht="14.25" x14ac:dyDescent="0.15">
      <c r="B45" s="114" t="s">
        <v>37</v>
      </c>
      <c r="C45" s="34"/>
      <c r="Q45" s="17"/>
    </row>
    <row r="46" spans="1:26" ht="150" customHeight="1" x14ac:dyDescent="0.15">
      <c r="B46" s="273"/>
      <c r="C46" s="273"/>
      <c r="D46" s="273"/>
      <c r="E46" s="273"/>
      <c r="F46" s="273"/>
      <c r="G46" s="273"/>
      <c r="H46" s="273"/>
      <c r="I46" s="273"/>
      <c r="J46" s="273"/>
      <c r="K46" s="273"/>
      <c r="L46" s="273"/>
      <c r="M46" s="273"/>
      <c r="Q46" s="17"/>
    </row>
    <row r="47" spans="1:26" ht="20.100000000000001" customHeight="1" x14ac:dyDescent="0.15">
      <c r="E47" s="55"/>
      <c r="F47" s="55"/>
      <c r="G47" s="55"/>
      <c r="H47" s="55"/>
      <c r="I47" s="55"/>
      <c r="J47" s="55"/>
      <c r="K47" s="55"/>
      <c r="Q47" s="17"/>
    </row>
    <row r="48" spans="1:26" ht="14.25" x14ac:dyDescent="0.15">
      <c r="B48" s="113" t="s">
        <v>38</v>
      </c>
      <c r="C48" s="27"/>
      <c r="Q48" s="17"/>
      <c r="R48" s="238"/>
      <c r="S48" s="238"/>
      <c r="T48" s="238"/>
      <c r="U48" s="238"/>
      <c r="V48" s="238"/>
      <c r="W48" s="238"/>
      <c r="X48" s="238"/>
      <c r="Y48" s="238"/>
      <c r="Z48" s="238"/>
    </row>
    <row r="49" spans="2:13" ht="150" customHeight="1" x14ac:dyDescent="0.15">
      <c r="B49" s="273"/>
      <c r="C49" s="273"/>
      <c r="D49" s="273"/>
      <c r="E49" s="273"/>
      <c r="F49" s="273"/>
      <c r="G49" s="273"/>
      <c r="H49" s="273"/>
      <c r="I49" s="273"/>
      <c r="J49" s="273"/>
      <c r="K49" s="273"/>
      <c r="L49" s="273"/>
      <c r="M49" s="273"/>
    </row>
    <row r="50" spans="2:13" ht="6" customHeight="1" x14ac:dyDescent="0.15">
      <c r="E50" s="55"/>
      <c r="F50" s="55"/>
      <c r="G50" s="55"/>
      <c r="H50" s="55"/>
      <c r="I50" s="55"/>
      <c r="J50" s="55"/>
      <c r="K50" s="55"/>
    </row>
    <row r="51" spans="2:13" ht="6" customHeight="1" x14ac:dyDescent="0.15">
      <c r="E51" s="55"/>
      <c r="F51" s="55"/>
      <c r="G51" s="55"/>
      <c r="H51" s="55"/>
      <c r="I51" s="55"/>
      <c r="J51" s="55"/>
      <c r="K51" s="55"/>
    </row>
    <row r="52" spans="2:13" s="35" customFormat="1" ht="18.75" customHeight="1" x14ac:dyDescent="0.15">
      <c r="B52" s="1" t="s">
        <v>39</v>
      </c>
      <c r="C52"/>
    </row>
    <row r="53" spans="2:13" s="35" customFormat="1" ht="12.75" customHeight="1" x14ac:dyDescent="0.15">
      <c r="B53" s="1"/>
      <c r="C53"/>
    </row>
    <row r="54" spans="2:13" s="35" customFormat="1" ht="14.25" x14ac:dyDescent="0.15">
      <c r="B54" s="113" t="s">
        <v>40</v>
      </c>
      <c r="C54" s="27"/>
      <c r="D54" s="73"/>
    </row>
    <row r="55" spans="2:13" s="35" customFormat="1" ht="20.100000000000001" customHeight="1" x14ac:dyDescent="0.15">
      <c r="B55" s="294" t="s">
        <v>41</v>
      </c>
      <c r="C55" s="295"/>
      <c r="D55" s="295" t="s">
        <v>42</v>
      </c>
      <c r="E55" s="298" t="s">
        <v>43</v>
      </c>
      <c r="F55" s="299"/>
      <c r="G55" s="299"/>
      <c r="H55" s="299"/>
      <c r="I55" s="300"/>
      <c r="J55" s="274" t="s">
        <v>44</v>
      </c>
      <c r="K55" s="301" t="s">
        <v>45</v>
      </c>
      <c r="L55" s="274" t="s">
        <v>46</v>
      </c>
    </row>
    <row r="56" spans="2:13" s="35" customFormat="1" ht="20.100000000000001" customHeight="1" x14ac:dyDescent="0.15">
      <c r="B56" s="296"/>
      <c r="C56" s="297"/>
      <c r="D56" s="297"/>
      <c r="E56" s="206" t="s">
        <v>47</v>
      </c>
      <c r="F56" s="276" t="s">
        <v>48</v>
      </c>
      <c r="G56" s="277"/>
      <c r="H56" s="277"/>
      <c r="I56" s="278"/>
      <c r="J56" s="275"/>
      <c r="K56" s="302"/>
      <c r="L56" s="275"/>
    </row>
    <row r="57" spans="2:13" s="35" customFormat="1" ht="20.100000000000001" customHeight="1" x14ac:dyDescent="0.15">
      <c r="B57" s="279" t="s">
        <v>49</v>
      </c>
      <c r="C57" s="122" t="s">
        <v>50</v>
      </c>
      <c r="D57" s="123"/>
      <c r="E57" s="124"/>
      <c r="F57" s="282">
        <f>E57*12</f>
        <v>0</v>
      </c>
      <c r="G57" s="283"/>
      <c r="H57" s="283"/>
      <c r="I57" s="284"/>
      <c r="J57" s="125"/>
      <c r="K57" s="126">
        <f>$D$57*$F$57*$J$57/60</f>
        <v>0</v>
      </c>
      <c r="L57" s="127" t="e">
        <f>($F$57*$J$57/60)/$D$57</f>
        <v>#DIV/0!</v>
      </c>
    </row>
    <row r="58" spans="2:13" s="35" customFormat="1" ht="20.100000000000001" customHeight="1" x14ac:dyDescent="0.15">
      <c r="B58" s="280"/>
      <c r="C58" s="128" t="s">
        <v>51</v>
      </c>
      <c r="D58" s="129"/>
      <c r="E58" s="130"/>
      <c r="F58" s="285">
        <f t="shared" ref="F58:F65" si="0">E58*12</f>
        <v>0</v>
      </c>
      <c r="G58" s="286"/>
      <c r="H58" s="286"/>
      <c r="I58" s="287"/>
      <c r="J58" s="131"/>
      <c r="K58" s="132">
        <f>$D$58*$F$58*$J$58/60</f>
        <v>0</v>
      </c>
      <c r="L58" s="133" t="e">
        <f>($F$58*$J$58/60)/$D$58</f>
        <v>#DIV/0!</v>
      </c>
    </row>
    <row r="59" spans="2:13" s="35" customFormat="1" ht="20.100000000000001" customHeight="1" x14ac:dyDescent="0.15">
      <c r="B59" s="280"/>
      <c r="C59" s="128" t="s">
        <v>52</v>
      </c>
      <c r="D59" s="129"/>
      <c r="E59" s="130"/>
      <c r="F59" s="285">
        <f t="shared" si="0"/>
        <v>0</v>
      </c>
      <c r="G59" s="286"/>
      <c r="H59" s="286"/>
      <c r="I59" s="287"/>
      <c r="J59" s="131"/>
      <c r="K59" s="132">
        <f>$D$59*$F$59*$J$59/60</f>
        <v>0</v>
      </c>
      <c r="L59" s="133" t="e">
        <f>($F$59*$J$59/60)/$D$59</f>
        <v>#DIV/0!</v>
      </c>
    </row>
    <row r="60" spans="2:13" s="35" customFormat="1" ht="20.100000000000001" customHeight="1" x14ac:dyDescent="0.15">
      <c r="B60" s="280"/>
      <c r="C60" s="128" t="s">
        <v>53</v>
      </c>
      <c r="D60" s="129"/>
      <c r="E60" s="130"/>
      <c r="F60" s="288">
        <f t="shared" si="0"/>
        <v>0</v>
      </c>
      <c r="G60" s="289"/>
      <c r="H60" s="289"/>
      <c r="I60" s="290"/>
      <c r="J60" s="131"/>
      <c r="K60" s="132">
        <f>$D$60*$F$60*$J$60/60</f>
        <v>0</v>
      </c>
      <c r="L60" s="133" t="e">
        <f>($F$60*$J$60/60)/$D$60</f>
        <v>#DIV/0!</v>
      </c>
    </row>
    <row r="61" spans="2:13" s="35" customFormat="1" ht="20.100000000000001" customHeight="1" x14ac:dyDescent="0.15">
      <c r="B61" s="281"/>
      <c r="C61" s="134" t="s">
        <v>54</v>
      </c>
      <c r="D61" s="135"/>
      <c r="E61" s="136"/>
      <c r="F61" s="291">
        <f t="shared" si="0"/>
        <v>0</v>
      </c>
      <c r="G61" s="292"/>
      <c r="H61" s="292"/>
      <c r="I61" s="293"/>
      <c r="J61" s="137"/>
      <c r="K61" s="138">
        <f>$D$61*$F$61*$J$61/60</f>
        <v>0</v>
      </c>
      <c r="L61" s="139" t="e">
        <f>($F$61*$J$61/60)/$D$61</f>
        <v>#DIV/0!</v>
      </c>
    </row>
    <row r="62" spans="2:13" s="35" customFormat="1" ht="20.100000000000001" customHeight="1" x14ac:dyDescent="0.15">
      <c r="B62" s="280" t="s">
        <v>55</v>
      </c>
      <c r="C62" s="140" t="s">
        <v>56</v>
      </c>
      <c r="D62" s="141"/>
      <c r="E62" s="142"/>
      <c r="F62" s="288">
        <f t="shared" si="0"/>
        <v>0</v>
      </c>
      <c r="G62" s="289"/>
      <c r="H62" s="289"/>
      <c r="I62" s="290"/>
      <c r="J62" s="143"/>
      <c r="K62" s="144">
        <f>$D$62*$F$62*$J$62/60</f>
        <v>0</v>
      </c>
      <c r="L62" s="145" t="e">
        <f>($F$62*$J$62/60)/$D$62</f>
        <v>#DIV/0!</v>
      </c>
    </row>
    <row r="63" spans="2:13" s="35" customFormat="1" ht="20.100000000000001" customHeight="1" x14ac:dyDescent="0.15">
      <c r="B63" s="280"/>
      <c r="C63" s="128" t="s">
        <v>57</v>
      </c>
      <c r="D63" s="129"/>
      <c r="E63" s="130"/>
      <c r="F63" s="288">
        <f t="shared" si="0"/>
        <v>0</v>
      </c>
      <c r="G63" s="289"/>
      <c r="H63" s="289"/>
      <c r="I63" s="290"/>
      <c r="J63" s="131"/>
      <c r="K63" s="132">
        <f>$D$63*$F$63*$J$63/60</f>
        <v>0</v>
      </c>
      <c r="L63" s="133" t="e">
        <f>($F$63*$J$63/60)/$D$63</f>
        <v>#DIV/0!</v>
      </c>
    </row>
    <row r="64" spans="2:13" s="35" customFormat="1" ht="20.100000000000001" customHeight="1" x14ac:dyDescent="0.15">
      <c r="B64" s="280"/>
      <c r="C64" s="128" t="s">
        <v>58</v>
      </c>
      <c r="D64" s="129"/>
      <c r="E64" s="130"/>
      <c r="F64" s="285">
        <f t="shared" si="0"/>
        <v>0</v>
      </c>
      <c r="G64" s="286"/>
      <c r="H64" s="286"/>
      <c r="I64" s="287"/>
      <c r="J64" s="131"/>
      <c r="K64" s="132">
        <f>$D$64*$F$64*$J$64/60</f>
        <v>0</v>
      </c>
      <c r="L64" s="133" t="e">
        <f>($F$64*$J$64/60)/$D$64</f>
        <v>#DIV/0!</v>
      </c>
    </row>
    <row r="65" spans="2:12" s="35" customFormat="1" ht="20.100000000000001" customHeight="1" x14ac:dyDescent="0.15">
      <c r="B65" s="281"/>
      <c r="C65" s="128" t="s">
        <v>59</v>
      </c>
      <c r="D65" s="129"/>
      <c r="E65" s="130"/>
      <c r="F65" s="288">
        <f t="shared" si="0"/>
        <v>0</v>
      </c>
      <c r="G65" s="289"/>
      <c r="H65" s="289"/>
      <c r="I65" s="290"/>
      <c r="J65" s="131"/>
      <c r="K65" s="146">
        <f>$D$65*$F$65*$J$65/60</f>
        <v>0</v>
      </c>
      <c r="L65" s="147" t="e">
        <f>($F$65*$J$65/60)/$D$65</f>
        <v>#DIV/0!</v>
      </c>
    </row>
    <row r="66" spans="2:12" s="35" customFormat="1" ht="20.100000000000001" customHeight="1" x14ac:dyDescent="0.15">
      <c r="B66" s="304"/>
      <c r="C66" s="305"/>
      <c r="D66" s="305"/>
      <c r="E66" s="148">
        <f>SUM(E57:E65)</f>
        <v>0</v>
      </c>
      <c r="F66" s="306">
        <f>SUM(F57:I65)</f>
        <v>0</v>
      </c>
      <c r="G66" s="307"/>
      <c r="H66" s="307"/>
      <c r="I66" s="308"/>
      <c r="J66" s="149">
        <f>SUM(J57:J65)</f>
        <v>0</v>
      </c>
      <c r="K66" s="150">
        <f>SUM(K57:K65)</f>
        <v>0</v>
      </c>
      <c r="L66" s="151" t="e">
        <f>SUM(L57:L65)</f>
        <v>#DIV/0!</v>
      </c>
    </row>
    <row r="67" spans="2:12" s="35" customFormat="1" ht="15.75" customHeight="1" x14ac:dyDescent="0.15">
      <c r="B67" s="75"/>
      <c r="C67" s="75"/>
      <c r="D67" s="75"/>
      <c r="E67" s="117"/>
      <c r="F67" s="118"/>
      <c r="G67" s="118"/>
      <c r="H67" s="118"/>
      <c r="I67" s="118"/>
      <c r="J67" s="119"/>
      <c r="K67" s="120"/>
      <c r="L67" s="121"/>
    </row>
    <row r="68" spans="2:12" s="35" customFormat="1" ht="14.25" x14ac:dyDescent="0.15">
      <c r="B68" s="113" t="s">
        <v>60</v>
      </c>
      <c r="C68" s="27"/>
    </row>
    <row r="69" spans="2:12" s="35" customFormat="1" ht="20.100000000000001" customHeight="1" x14ac:dyDescent="0.15">
      <c r="B69" s="294" t="s">
        <v>41</v>
      </c>
      <c r="C69" s="295"/>
      <c r="D69" s="295" t="s">
        <v>61</v>
      </c>
      <c r="E69" s="298" t="s">
        <v>43</v>
      </c>
      <c r="F69" s="299"/>
      <c r="G69" s="299"/>
      <c r="H69" s="299"/>
      <c r="I69" s="300"/>
      <c r="J69" s="274" t="s">
        <v>62</v>
      </c>
      <c r="K69" s="301" t="s">
        <v>63</v>
      </c>
      <c r="L69" s="274" t="s">
        <v>64</v>
      </c>
    </row>
    <row r="70" spans="2:12" s="35" customFormat="1" ht="20.100000000000001" customHeight="1" x14ac:dyDescent="0.15">
      <c r="B70" s="296"/>
      <c r="C70" s="297"/>
      <c r="D70" s="297"/>
      <c r="E70" s="206" t="s">
        <v>47</v>
      </c>
      <c r="F70" s="276" t="s">
        <v>48</v>
      </c>
      <c r="G70" s="277"/>
      <c r="H70" s="277"/>
      <c r="I70" s="278"/>
      <c r="J70" s="303"/>
      <c r="K70" s="302"/>
      <c r="L70" s="303"/>
    </row>
    <row r="71" spans="2:12" s="35" customFormat="1" ht="20.100000000000001" customHeight="1" x14ac:dyDescent="0.15">
      <c r="B71" s="279" t="s">
        <v>49</v>
      </c>
      <c r="C71" s="122" t="s">
        <v>50</v>
      </c>
      <c r="D71" s="123"/>
      <c r="E71" s="124"/>
      <c r="F71" s="282">
        <f>E71*12</f>
        <v>0</v>
      </c>
      <c r="G71" s="283"/>
      <c r="H71" s="283"/>
      <c r="I71" s="284"/>
      <c r="J71" s="125"/>
      <c r="K71" s="126">
        <f>$D$71*$F$71*$J$71/60</f>
        <v>0</v>
      </c>
      <c r="L71" s="127" t="e">
        <f>($F$71*$J$71/60)/$D$71</f>
        <v>#DIV/0!</v>
      </c>
    </row>
    <row r="72" spans="2:12" s="35" customFormat="1" ht="20.100000000000001" customHeight="1" x14ac:dyDescent="0.15">
      <c r="B72" s="280"/>
      <c r="C72" s="128" t="s">
        <v>51</v>
      </c>
      <c r="D72" s="129"/>
      <c r="E72" s="130"/>
      <c r="F72" s="285">
        <f t="shared" ref="F72:F79" si="1">E72*12</f>
        <v>0</v>
      </c>
      <c r="G72" s="286"/>
      <c r="H72" s="286"/>
      <c r="I72" s="287"/>
      <c r="J72" s="131"/>
      <c r="K72" s="132">
        <f>$D$72*$F$72*$J$72/60</f>
        <v>0</v>
      </c>
      <c r="L72" s="133" t="e">
        <f>($F$72*$J$72/60)/$D$72</f>
        <v>#DIV/0!</v>
      </c>
    </row>
    <row r="73" spans="2:12" s="35" customFormat="1" ht="20.100000000000001" customHeight="1" x14ac:dyDescent="0.15">
      <c r="B73" s="280"/>
      <c r="C73" s="128" t="s">
        <v>52</v>
      </c>
      <c r="D73" s="129"/>
      <c r="E73" s="130"/>
      <c r="F73" s="285">
        <f t="shared" si="1"/>
        <v>0</v>
      </c>
      <c r="G73" s="286"/>
      <c r="H73" s="286"/>
      <c r="I73" s="287"/>
      <c r="J73" s="131"/>
      <c r="K73" s="132">
        <f>$D$73*$F$73*$J$73/60</f>
        <v>0</v>
      </c>
      <c r="L73" s="133" t="e">
        <f>($F$73*$J$73/60)/$D$73</f>
        <v>#DIV/0!</v>
      </c>
    </row>
    <row r="74" spans="2:12" s="35" customFormat="1" ht="20.100000000000001" customHeight="1" x14ac:dyDescent="0.15">
      <c r="B74" s="280"/>
      <c r="C74" s="128" t="s">
        <v>53</v>
      </c>
      <c r="D74" s="129"/>
      <c r="E74" s="130"/>
      <c r="F74" s="288">
        <f t="shared" si="1"/>
        <v>0</v>
      </c>
      <c r="G74" s="289"/>
      <c r="H74" s="289"/>
      <c r="I74" s="290"/>
      <c r="J74" s="131"/>
      <c r="K74" s="132">
        <f>$D$74*$F$74*$J$74/60</f>
        <v>0</v>
      </c>
      <c r="L74" s="133" t="e">
        <f>($F$74*$J$74/60)/$D$74</f>
        <v>#DIV/0!</v>
      </c>
    </row>
    <row r="75" spans="2:12" s="35" customFormat="1" ht="20.100000000000001" customHeight="1" x14ac:dyDescent="0.15">
      <c r="B75" s="281"/>
      <c r="C75" s="134" t="s">
        <v>54</v>
      </c>
      <c r="D75" s="135"/>
      <c r="E75" s="136"/>
      <c r="F75" s="291">
        <f t="shared" si="1"/>
        <v>0</v>
      </c>
      <c r="G75" s="292"/>
      <c r="H75" s="292"/>
      <c r="I75" s="293"/>
      <c r="J75" s="137"/>
      <c r="K75" s="138">
        <f>$D$75*$F$75*$J$75/60</f>
        <v>0</v>
      </c>
      <c r="L75" s="139" t="e">
        <f>($F$75*$J$75/60)/$D$75</f>
        <v>#DIV/0!</v>
      </c>
    </row>
    <row r="76" spans="2:12" s="35" customFormat="1" ht="20.100000000000001" customHeight="1" x14ac:dyDescent="0.15">
      <c r="B76" s="280" t="s">
        <v>55</v>
      </c>
      <c r="C76" s="140" t="s">
        <v>56</v>
      </c>
      <c r="D76" s="141"/>
      <c r="E76" s="142"/>
      <c r="F76" s="288">
        <f t="shared" si="1"/>
        <v>0</v>
      </c>
      <c r="G76" s="289"/>
      <c r="H76" s="289"/>
      <c r="I76" s="290"/>
      <c r="J76" s="143"/>
      <c r="K76" s="144">
        <f>$D$76*$F$76*$J$76/60</f>
        <v>0</v>
      </c>
      <c r="L76" s="145" t="e">
        <f>($F$76*$J$76/60)/$D$76</f>
        <v>#DIV/0!</v>
      </c>
    </row>
    <row r="77" spans="2:12" s="35" customFormat="1" ht="20.100000000000001" customHeight="1" x14ac:dyDescent="0.15">
      <c r="B77" s="280"/>
      <c r="C77" s="128" t="s">
        <v>57</v>
      </c>
      <c r="D77" s="129"/>
      <c r="E77" s="130"/>
      <c r="F77" s="288">
        <f t="shared" si="1"/>
        <v>0</v>
      </c>
      <c r="G77" s="289"/>
      <c r="H77" s="289"/>
      <c r="I77" s="290"/>
      <c r="J77" s="131"/>
      <c r="K77" s="132">
        <f>$D$77*$F$77*$J$77/60</f>
        <v>0</v>
      </c>
      <c r="L77" s="133" t="e">
        <f>($F$77*$J$77/60)/$D$77</f>
        <v>#DIV/0!</v>
      </c>
    </row>
    <row r="78" spans="2:12" s="35" customFormat="1" ht="20.100000000000001" customHeight="1" x14ac:dyDescent="0.15">
      <c r="B78" s="280"/>
      <c r="C78" s="128" t="s">
        <v>58</v>
      </c>
      <c r="D78" s="129"/>
      <c r="E78" s="130"/>
      <c r="F78" s="285">
        <f t="shared" si="1"/>
        <v>0</v>
      </c>
      <c r="G78" s="286"/>
      <c r="H78" s="286"/>
      <c r="I78" s="287"/>
      <c r="J78" s="131"/>
      <c r="K78" s="132">
        <f>$D$78*$F$78*$J$78/60</f>
        <v>0</v>
      </c>
      <c r="L78" s="133" t="e">
        <f>($F$78*$J$78/60)/$D$78</f>
        <v>#DIV/0!</v>
      </c>
    </row>
    <row r="79" spans="2:12" s="35" customFormat="1" ht="20.100000000000001" customHeight="1" x14ac:dyDescent="0.15">
      <c r="B79" s="281"/>
      <c r="C79" s="128" t="s">
        <v>59</v>
      </c>
      <c r="D79" s="129"/>
      <c r="E79" s="130"/>
      <c r="F79" s="288">
        <f t="shared" si="1"/>
        <v>0</v>
      </c>
      <c r="G79" s="289"/>
      <c r="H79" s="289"/>
      <c r="I79" s="290"/>
      <c r="J79" s="131"/>
      <c r="K79" s="146">
        <f>$D$79*$F$79*$J$79/60</f>
        <v>0</v>
      </c>
      <c r="L79" s="147" t="e">
        <f>($F$79*$J$79/60)/$D$79</f>
        <v>#DIV/0!</v>
      </c>
    </row>
    <row r="80" spans="2:12" s="35" customFormat="1" ht="20.100000000000001" customHeight="1" x14ac:dyDescent="0.15">
      <c r="B80" s="304"/>
      <c r="C80" s="305"/>
      <c r="D80" s="305"/>
      <c r="E80" s="148">
        <f>SUM(E71:E79)</f>
        <v>0</v>
      </c>
      <c r="F80" s="306">
        <f>SUM(F71:I79)</f>
        <v>0</v>
      </c>
      <c r="G80" s="307"/>
      <c r="H80" s="307"/>
      <c r="I80" s="308"/>
      <c r="J80" s="149">
        <f>SUM(J71:J79)</f>
        <v>0</v>
      </c>
      <c r="K80" s="150">
        <f>SUM(K71:K79)</f>
        <v>0</v>
      </c>
      <c r="L80" s="151" t="e">
        <f>SUM(L71:L79)</f>
        <v>#DIV/0!</v>
      </c>
    </row>
    <row r="81" spans="2:13" s="35" customFormat="1" ht="9" customHeight="1" x14ac:dyDescent="0.15"/>
    <row r="82" spans="2:13" s="35" customFormat="1" ht="20.100000000000001" customHeight="1" x14ac:dyDescent="0.15">
      <c r="J82" s="26" t="s">
        <v>65</v>
      </c>
    </row>
    <row r="83" spans="2:13" s="35" customFormat="1" ht="20.100000000000001" customHeight="1" x14ac:dyDescent="0.15">
      <c r="D83" s="74"/>
      <c r="L83" s="153" t="e">
        <f>($K$66-$K$80)/$K$66</f>
        <v>#DIV/0!</v>
      </c>
    </row>
    <row r="84" spans="2:13" s="35" customFormat="1" x14ac:dyDescent="0.15">
      <c r="B84" s="27"/>
      <c r="C84" s="27"/>
      <c r="D84" s="74"/>
    </row>
    <row r="85" spans="2:13" s="35" customFormat="1" ht="9" customHeight="1" x14ac:dyDescent="0.15">
      <c r="D85" s="74"/>
    </row>
    <row r="86" spans="2:13" s="35" customFormat="1" x14ac:dyDescent="0.15">
      <c r="B86" s="27"/>
      <c r="C86" s="27"/>
    </row>
    <row r="87" spans="2:13" s="35" customFormat="1" x14ac:dyDescent="0.15">
      <c r="B87" s="27"/>
      <c r="C87" s="27"/>
    </row>
    <row r="88" spans="2:13" s="35" customFormat="1" ht="18.75" customHeight="1" x14ac:dyDescent="0.15">
      <c r="B88" s="113" t="s">
        <v>66</v>
      </c>
      <c r="C88" s="27"/>
      <c r="D88"/>
      <c r="E88"/>
      <c r="F88"/>
      <c r="G88"/>
      <c r="H88"/>
      <c r="I88"/>
      <c r="J88"/>
      <c r="K88"/>
      <c r="L88"/>
      <c r="M88"/>
    </row>
    <row r="89" spans="2:13" s="35" customFormat="1" ht="150" customHeight="1" x14ac:dyDescent="0.15">
      <c r="B89" s="309"/>
      <c r="C89" s="309"/>
      <c r="D89" s="309"/>
      <c r="E89" s="309"/>
      <c r="F89" s="309"/>
      <c r="G89" s="309"/>
      <c r="H89" s="309"/>
      <c r="I89" s="309"/>
      <c r="J89" s="309"/>
      <c r="K89" s="309"/>
      <c r="L89" s="309"/>
      <c r="M89" s="309"/>
    </row>
    <row r="90" spans="2:13" s="35" customFormat="1" x14ac:dyDescent="0.15">
      <c r="B90" s="75"/>
      <c r="C90" s="75"/>
      <c r="D90" s="76"/>
      <c r="E90" s="76"/>
      <c r="F90" s="76"/>
      <c r="G90" s="76"/>
    </row>
    <row r="91" spans="2:13" s="35" customFormat="1" x14ac:dyDescent="0.15">
      <c r="B91" s="75"/>
      <c r="C91" s="75"/>
      <c r="D91" s="76"/>
      <c r="E91" s="76"/>
      <c r="F91" s="76"/>
      <c r="G91" s="76"/>
    </row>
    <row r="92" spans="2:13" s="35" customFormat="1" x14ac:dyDescent="0.15">
      <c r="B92" s="75"/>
      <c r="C92" s="75"/>
      <c r="D92" s="76"/>
      <c r="E92" s="76"/>
      <c r="F92" s="76"/>
      <c r="G92" s="76"/>
    </row>
    <row r="93" spans="2:13" s="35" customFormat="1" x14ac:dyDescent="0.15">
      <c r="B93" s="77"/>
      <c r="C93" s="77"/>
      <c r="D93" s="76"/>
      <c r="E93" s="76"/>
      <c r="F93" s="76"/>
      <c r="G93" s="76"/>
    </row>
    <row r="94" spans="2:13" s="35" customFormat="1" x14ac:dyDescent="0.15">
      <c r="B94" s="27"/>
      <c r="C94" s="27"/>
    </row>
    <row r="95" spans="2:13" s="35" customFormat="1" ht="18.75" customHeight="1" x14ac:dyDescent="0.15">
      <c r="B95" s="310"/>
      <c r="C95" s="78"/>
      <c r="D95" s="310"/>
      <c r="E95" s="310"/>
      <c r="F95" s="78"/>
      <c r="G95" s="78"/>
    </row>
    <row r="96" spans="2:13" s="35" customFormat="1" x14ac:dyDescent="0.15">
      <c r="B96" s="310"/>
      <c r="C96" s="78"/>
      <c r="D96" s="78"/>
      <c r="E96" s="79"/>
      <c r="F96" s="79"/>
      <c r="G96" s="79"/>
    </row>
    <row r="97" spans="2:7" s="35" customFormat="1" x14ac:dyDescent="0.15">
      <c r="B97" s="75"/>
      <c r="C97" s="75"/>
      <c r="D97" s="76"/>
      <c r="E97" s="76"/>
      <c r="F97" s="76"/>
      <c r="G97" s="76"/>
    </row>
    <row r="98" spans="2:7" s="35" customFormat="1" x14ac:dyDescent="0.15">
      <c r="B98" s="75"/>
      <c r="C98" s="75"/>
      <c r="D98" s="76"/>
      <c r="E98" s="76"/>
      <c r="F98" s="76"/>
      <c r="G98" s="76"/>
    </row>
    <row r="99" spans="2:7" s="35" customFormat="1" x14ac:dyDescent="0.15">
      <c r="B99" s="75"/>
      <c r="C99" s="75"/>
      <c r="D99" s="76"/>
      <c r="E99" s="76"/>
      <c r="F99" s="76"/>
      <c r="G99" s="76"/>
    </row>
    <row r="100" spans="2:7" s="35" customFormat="1" x14ac:dyDescent="0.15">
      <c r="B100" s="77"/>
      <c r="C100" s="77"/>
      <c r="D100" s="76"/>
      <c r="E100" s="76"/>
      <c r="F100" s="76"/>
      <c r="G100" s="76"/>
    </row>
    <row r="101" spans="2:7" s="35" customFormat="1" x14ac:dyDescent="0.15">
      <c r="B101" s="36"/>
      <c r="C101" s="36"/>
    </row>
    <row r="102" spans="2:7" s="35" customFormat="1" x14ac:dyDescent="0.15">
      <c r="D102" s="80"/>
    </row>
    <row r="103" spans="2:7" s="35" customFormat="1" x14ac:dyDescent="0.15"/>
    <row r="105" spans="2:7" ht="14.25" customHeight="1" x14ac:dyDescent="0.15"/>
  </sheetData>
  <sheetProtection selectLockedCells="1" selectUnlockedCells="1"/>
  <dataConsolidate/>
  <mergeCells count="72">
    <mergeCell ref="B89:M89"/>
    <mergeCell ref="B95:B96"/>
    <mergeCell ref="D95:E95"/>
    <mergeCell ref="B76:B79"/>
    <mergeCell ref="F76:I76"/>
    <mergeCell ref="F77:I77"/>
    <mergeCell ref="F78:I78"/>
    <mergeCell ref="F79:I79"/>
    <mergeCell ref="B80:D80"/>
    <mergeCell ref="F80:I80"/>
    <mergeCell ref="B71:B75"/>
    <mergeCell ref="F71:I71"/>
    <mergeCell ref="F72:I72"/>
    <mergeCell ref="F73:I73"/>
    <mergeCell ref="F74:I74"/>
    <mergeCell ref="F75:I75"/>
    <mergeCell ref="L69:L70"/>
    <mergeCell ref="F70:I70"/>
    <mergeCell ref="B62:B65"/>
    <mergeCell ref="F62:I62"/>
    <mergeCell ref="F63:I63"/>
    <mergeCell ref="F64:I64"/>
    <mergeCell ref="F65:I65"/>
    <mergeCell ref="B66:D66"/>
    <mergeCell ref="F66:I66"/>
    <mergeCell ref="B69:C70"/>
    <mergeCell ref="D69:D70"/>
    <mergeCell ref="E69:I69"/>
    <mergeCell ref="J69:J70"/>
    <mergeCell ref="K69:K70"/>
    <mergeCell ref="L55:L56"/>
    <mergeCell ref="F56:I56"/>
    <mergeCell ref="B57:B61"/>
    <mergeCell ref="F57:I57"/>
    <mergeCell ref="F58:I58"/>
    <mergeCell ref="F59:I59"/>
    <mergeCell ref="F60:I60"/>
    <mergeCell ref="F61:I61"/>
    <mergeCell ref="B55:C56"/>
    <mergeCell ref="D55:D56"/>
    <mergeCell ref="E55:I55"/>
    <mergeCell ref="J55:J56"/>
    <mergeCell ref="K55:K56"/>
    <mergeCell ref="B43:E43"/>
    <mergeCell ref="G43:M43"/>
    <mergeCell ref="B46:M46"/>
    <mergeCell ref="R48:Z48"/>
    <mergeCell ref="B49:M49"/>
    <mergeCell ref="R41:Z41"/>
    <mergeCell ref="B14:M14"/>
    <mergeCell ref="B15:M15"/>
    <mergeCell ref="B16:M16"/>
    <mergeCell ref="C17:D17"/>
    <mergeCell ref="E17:H17"/>
    <mergeCell ref="I17:M17"/>
    <mergeCell ref="B21:M21"/>
    <mergeCell ref="C31:J31"/>
    <mergeCell ref="C33:M35"/>
    <mergeCell ref="B38:E38"/>
    <mergeCell ref="G38:M38"/>
    <mergeCell ref="B13:M13"/>
    <mergeCell ref="B2:M2"/>
    <mergeCell ref="L5:M5"/>
    <mergeCell ref="B8:C8"/>
    <mergeCell ref="D8:M8"/>
    <mergeCell ref="B9:C9"/>
    <mergeCell ref="D9:M9"/>
    <mergeCell ref="B10:C10"/>
    <mergeCell ref="D10:M10"/>
    <mergeCell ref="B11:C11"/>
    <mergeCell ref="D11:M11"/>
    <mergeCell ref="B12:M12"/>
  </mergeCells>
  <phoneticPr fontId="12"/>
  <conditionalFormatting sqref="D18">
    <cfRule type="containsText" dxfId="9" priority="1" operator="containsText" text="あり">
      <formula>NOT(ISERROR(SEARCH("あり",D18)))</formula>
    </cfRule>
    <cfRule type="containsText" dxfId="8" priority="2" operator="containsText" text="なし">
      <formula>NOT(ISERROR(SEARCH("なし",D18)))</formula>
    </cfRule>
    <cfRule type="containsText" dxfId="7" priority="3" operator="containsText" text="あり">
      <formula>NOT(ISERROR(SEARCH("あり",D18)))</formula>
    </cfRule>
  </conditionalFormatting>
  <dataValidations count="6">
    <dataValidation imeMode="halfAlpha" allowBlank="1" showInputMessage="1" showErrorMessage="1" sqref="B15:M15"/>
    <dataValidation type="list" allowBlank="1" showInputMessage="1" showErrorMessage="1" sqref="B13:M13">
      <formula1>"障害者支援施設,グループホーム,居宅介護,重度訪問介護,短期入所,重度障害者等包括支援,障害児入所施設"</formula1>
    </dataValidation>
    <dataValidation type="list" allowBlank="1" showInputMessage="1" showErrorMessage="1" sqref="I18">
      <formula1>"令和元年度,令和２年度,令和３年度"</formula1>
    </dataValidation>
    <dataValidation type="list" allowBlank="1" showInputMessage="1" showErrorMessage="1" sqref="D18 C17:D17">
      <formula1>"あり,なし"</formula1>
    </dataValidation>
    <dataValidation imeMode="halfKatakana" allowBlank="1" showInputMessage="1" showErrorMessage="1" sqref="D10:K10 D8"/>
    <dataValidation type="list" allowBlank="1" showInputMessage="1" showErrorMessage="1" sqref="I17:M17">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rowBreaks count="1" manualBreakCount="1">
    <brk id="5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2</xdr:col>
                    <xdr:colOff>9525</xdr:colOff>
                    <xdr:row>25</xdr:row>
                    <xdr:rowOff>190500</xdr:rowOff>
                  </from>
                  <to>
                    <xdr:col>2</xdr:col>
                    <xdr:colOff>257175</xdr:colOff>
                    <xdr:row>28</xdr:row>
                    <xdr:rowOff>123825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2</xdr:col>
                    <xdr:colOff>1743075</xdr:colOff>
                    <xdr:row>27</xdr:row>
                    <xdr:rowOff>171450</xdr:rowOff>
                  </from>
                  <to>
                    <xdr:col>3</xdr:col>
                    <xdr:colOff>9525</xdr:colOff>
                    <xdr:row>29</xdr:row>
                    <xdr:rowOff>19050</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2</xdr:col>
                    <xdr:colOff>1743075</xdr:colOff>
                    <xdr:row>26</xdr:row>
                    <xdr:rowOff>28575</xdr:rowOff>
                  </from>
                  <to>
                    <xdr:col>3</xdr:col>
                    <xdr:colOff>28575</xdr:colOff>
                    <xdr:row>28</xdr:row>
                    <xdr:rowOff>57150</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0</xdr:col>
                    <xdr:colOff>95250</xdr:colOff>
                    <xdr:row>18</xdr:row>
                    <xdr:rowOff>200025</xdr:rowOff>
                  </from>
                  <to>
                    <xdr:col>1</xdr:col>
                    <xdr:colOff>247650</xdr:colOff>
                    <xdr:row>20</xdr:row>
                    <xdr:rowOff>38100</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0</xdr:col>
                    <xdr:colOff>95250</xdr:colOff>
                    <xdr:row>19</xdr:row>
                    <xdr:rowOff>371475</xdr:rowOff>
                  </from>
                  <to>
                    <xdr:col>1</xdr:col>
                    <xdr:colOff>257175</xdr:colOff>
                    <xdr:row>21</xdr:row>
                    <xdr:rowOff>57150</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0</xdr:col>
                    <xdr:colOff>95250</xdr:colOff>
                    <xdr:row>20</xdr:row>
                    <xdr:rowOff>381000</xdr:rowOff>
                  </from>
                  <to>
                    <xdr:col>1</xdr:col>
                    <xdr:colOff>247650</xdr:colOff>
                    <xdr:row>22</xdr:row>
                    <xdr:rowOff>38100</xdr:rowOff>
                  </to>
                </anchor>
              </controlPr>
            </control>
          </mc:Choice>
        </mc:AlternateContent>
        <mc:AlternateContent xmlns:mc="http://schemas.openxmlformats.org/markup-compatibility/2006">
          <mc:Choice Requires="x14">
            <control shapeId="86023" r:id="rId10" name="Check Box 7">
              <controlPr defaultSize="0" autoFill="0" autoLine="0" autoPict="0">
                <anchor moveWithCells="1">
                  <from>
                    <xdr:col>2</xdr:col>
                    <xdr:colOff>9525</xdr:colOff>
                    <xdr:row>27</xdr:row>
                    <xdr:rowOff>171450</xdr:rowOff>
                  </from>
                  <to>
                    <xdr:col>2</xdr:col>
                    <xdr:colOff>247650</xdr:colOff>
                    <xdr:row>29</xdr:row>
                    <xdr:rowOff>19050</xdr:rowOff>
                  </to>
                </anchor>
              </controlPr>
            </control>
          </mc:Choice>
        </mc:AlternateContent>
        <mc:AlternateContent xmlns:mc="http://schemas.openxmlformats.org/markup-compatibility/2006">
          <mc:Choice Requires="x14">
            <control shapeId="86024" r:id="rId11" name="Check Box 8">
              <controlPr defaultSize="0" autoFill="0" autoLine="0" autoPict="0">
                <anchor moveWithCells="1">
                  <from>
                    <xdr:col>4</xdr:col>
                    <xdr:colOff>828675</xdr:colOff>
                    <xdr:row>25</xdr:row>
                    <xdr:rowOff>190500</xdr:rowOff>
                  </from>
                  <to>
                    <xdr:col>5</xdr:col>
                    <xdr:colOff>0</xdr:colOff>
                    <xdr:row>28</xdr:row>
                    <xdr:rowOff>142875</xdr:rowOff>
                  </to>
                </anchor>
              </controlPr>
            </control>
          </mc:Choice>
        </mc:AlternateContent>
        <mc:AlternateContent xmlns:mc="http://schemas.openxmlformats.org/markup-compatibility/2006">
          <mc:Choice Requires="x14">
            <control shapeId="86025" r:id="rId12" name="Check Box 9">
              <controlPr defaultSize="0" autoFill="0" autoLine="0" autoPict="0">
                <anchor moveWithCells="1">
                  <from>
                    <xdr:col>1</xdr:col>
                    <xdr:colOff>9525</xdr:colOff>
                    <xdr:row>38</xdr:row>
                    <xdr:rowOff>0</xdr:rowOff>
                  </from>
                  <to>
                    <xdr:col>2</xdr:col>
                    <xdr:colOff>1209675</xdr:colOff>
                    <xdr:row>39</xdr:row>
                    <xdr:rowOff>0</xdr:rowOff>
                  </to>
                </anchor>
              </controlPr>
            </control>
          </mc:Choice>
        </mc:AlternateContent>
        <mc:AlternateContent xmlns:mc="http://schemas.openxmlformats.org/markup-compatibility/2006">
          <mc:Choice Requires="x14">
            <control shapeId="86026" r:id="rId13" name="Check Box 10">
              <controlPr defaultSize="0" autoFill="0" autoLine="0" autoPict="0">
                <anchor moveWithCells="1">
                  <from>
                    <xdr:col>1</xdr:col>
                    <xdr:colOff>9525</xdr:colOff>
                    <xdr:row>38</xdr:row>
                    <xdr:rowOff>219075</xdr:rowOff>
                  </from>
                  <to>
                    <xdr:col>2</xdr:col>
                    <xdr:colOff>1438275</xdr:colOff>
                    <xdr:row>39</xdr:row>
                    <xdr:rowOff>219075</xdr:rowOff>
                  </to>
                </anchor>
              </controlPr>
            </control>
          </mc:Choice>
        </mc:AlternateContent>
        <mc:AlternateContent xmlns:mc="http://schemas.openxmlformats.org/markup-compatibility/2006">
          <mc:Choice Requires="x14">
            <control shapeId="86027" r:id="rId14" name="Check Box 11">
              <controlPr defaultSize="0" autoFill="0" autoLine="0" autoPict="0">
                <anchor moveWithCells="1">
                  <from>
                    <xdr:col>1</xdr:col>
                    <xdr:colOff>9525</xdr:colOff>
                    <xdr:row>39</xdr:row>
                    <xdr:rowOff>209550</xdr:rowOff>
                  </from>
                  <to>
                    <xdr:col>2</xdr:col>
                    <xdr:colOff>1247775</xdr:colOff>
                    <xdr:row>40</xdr:row>
                    <xdr:rowOff>219075</xdr:rowOff>
                  </to>
                </anchor>
              </controlPr>
            </control>
          </mc:Choice>
        </mc:AlternateContent>
        <mc:AlternateContent xmlns:mc="http://schemas.openxmlformats.org/markup-compatibility/2006">
          <mc:Choice Requires="x14">
            <control shapeId="86028" r:id="rId15" name="Check Box 12">
              <controlPr defaultSize="0" autoFill="0" autoLine="0" autoPict="0">
                <anchor moveWithCells="1">
                  <from>
                    <xdr:col>2</xdr:col>
                    <xdr:colOff>1790700</xdr:colOff>
                    <xdr:row>38</xdr:row>
                    <xdr:rowOff>9525</xdr:rowOff>
                  </from>
                  <to>
                    <xdr:col>5</xdr:col>
                    <xdr:colOff>0</xdr:colOff>
                    <xdr:row>39</xdr:row>
                    <xdr:rowOff>0</xdr:rowOff>
                  </to>
                </anchor>
              </controlPr>
            </control>
          </mc:Choice>
        </mc:AlternateContent>
        <mc:AlternateContent xmlns:mc="http://schemas.openxmlformats.org/markup-compatibility/2006">
          <mc:Choice Requires="x14">
            <control shapeId="86029" r:id="rId16" name="Check Box 13">
              <controlPr defaultSize="0" autoFill="0" autoLine="0" autoPict="0">
                <anchor moveWithCells="1">
                  <from>
                    <xdr:col>2</xdr:col>
                    <xdr:colOff>1790700</xdr:colOff>
                    <xdr:row>38</xdr:row>
                    <xdr:rowOff>228600</xdr:rowOff>
                  </from>
                  <to>
                    <xdr:col>5</xdr:col>
                    <xdr:colOff>0</xdr:colOff>
                    <xdr:row>39</xdr:row>
                    <xdr:rowOff>228600</xdr:rowOff>
                  </to>
                </anchor>
              </controlPr>
            </control>
          </mc:Choice>
        </mc:AlternateContent>
        <mc:AlternateContent xmlns:mc="http://schemas.openxmlformats.org/markup-compatibility/2006">
          <mc:Choice Requires="x14">
            <control shapeId="86030" r:id="rId17" name="Check Box 14">
              <controlPr defaultSize="0" autoFill="0" autoLine="0" autoPict="0">
                <anchor moveWithCells="1">
                  <from>
                    <xdr:col>2</xdr:col>
                    <xdr:colOff>1790700</xdr:colOff>
                    <xdr:row>39</xdr:row>
                    <xdr:rowOff>228600</xdr:rowOff>
                  </from>
                  <to>
                    <xdr:col>5</xdr:col>
                    <xdr:colOff>0</xdr:colOff>
                    <xdr:row>40</xdr:row>
                    <xdr:rowOff>228600</xdr:rowOff>
                  </to>
                </anchor>
              </controlPr>
            </control>
          </mc:Choice>
        </mc:AlternateContent>
        <mc:AlternateContent xmlns:mc="http://schemas.openxmlformats.org/markup-compatibility/2006">
          <mc:Choice Requires="x14">
            <control shapeId="86031" r:id="rId18" name="Check Box 15">
              <controlPr defaultSize="0" autoFill="0" autoLine="0" autoPict="0">
                <anchor moveWithCells="1">
                  <from>
                    <xdr:col>1</xdr:col>
                    <xdr:colOff>9525</xdr:colOff>
                    <xdr:row>40</xdr:row>
                    <xdr:rowOff>219075</xdr:rowOff>
                  </from>
                  <to>
                    <xdr:col>2</xdr:col>
                    <xdr:colOff>85725</xdr:colOff>
                    <xdr:row>41</xdr:row>
                    <xdr:rowOff>228600</xdr:rowOff>
                  </to>
                </anchor>
              </controlPr>
            </control>
          </mc:Choice>
        </mc:AlternateContent>
        <mc:AlternateContent xmlns:mc="http://schemas.openxmlformats.org/markup-compatibility/2006">
          <mc:Choice Requires="x14">
            <control shapeId="86032" r:id="rId19" name="Check Box 16">
              <controlPr defaultSize="0" autoFill="0" autoLine="0" autoPict="0">
                <anchor moveWithCells="1">
                  <from>
                    <xdr:col>6</xdr:col>
                    <xdr:colOff>76200</xdr:colOff>
                    <xdr:row>38</xdr:row>
                    <xdr:rowOff>38100</xdr:rowOff>
                  </from>
                  <to>
                    <xdr:col>8</xdr:col>
                    <xdr:colOff>533400</xdr:colOff>
                    <xdr:row>38</xdr:row>
                    <xdr:rowOff>228600</xdr:rowOff>
                  </to>
                </anchor>
              </controlPr>
            </control>
          </mc:Choice>
        </mc:AlternateContent>
        <mc:AlternateContent xmlns:mc="http://schemas.openxmlformats.org/markup-compatibility/2006">
          <mc:Choice Requires="x14">
            <control shapeId="86035" r:id="rId20" name="Check Box 19">
              <controlPr defaultSize="0" autoFill="0" autoLine="0" autoPict="0">
                <anchor moveWithCells="1">
                  <from>
                    <xdr:col>9</xdr:col>
                    <xdr:colOff>904875</xdr:colOff>
                    <xdr:row>39</xdr:row>
                    <xdr:rowOff>123825</xdr:rowOff>
                  </from>
                  <to>
                    <xdr:col>12</xdr:col>
                    <xdr:colOff>1247775</xdr:colOff>
                    <xdr:row>40</xdr:row>
                    <xdr:rowOff>123825</xdr:rowOff>
                  </to>
                </anchor>
              </controlPr>
            </control>
          </mc:Choice>
        </mc:AlternateContent>
        <mc:AlternateContent xmlns:mc="http://schemas.openxmlformats.org/markup-compatibility/2006">
          <mc:Choice Requires="x14">
            <control shapeId="86036" r:id="rId21" name="Check Box 20">
              <controlPr defaultSize="0" autoFill="0" autoLine="0" autoPict="0">
                <anchor moveWithCells="1">
                  <from>
                    <xdr:col>9</xdr:col>
                    <xdr:colOff>914400</xdr:colOff>
                    <xdr:row>40</xdr:row>
                    <xdr:rowOff>66675</xdr:rowOff>
                  </from>
                  <to>
                    <xdr:col>12</xdr:col>
                    <xdr:colOff>733425</xdr:colOff>
                    <xdr:row>41</xdr:row>
                    <xdr:rowOff>85725</xdr:rowOff>
                  </to>
                </anchor>
              </controlPr>
            </control>
          </mc:Choice>
        </mc:AlternateContent>
        <mc:AlternateContent xmlns:mc="http://schemas.openxmlformats.org/markup-compatibility/2006">
          <mc:Choice Requires="x14">
            <control shapeId="86037" r:id="rId22" name="Check Box 21">
              <controlPr defaultSize="0" autoFill="0" autoLine="0" autoPict="0">
                <anchor moveWithCells="1">
                  <from>
                    <xdr:col>9</xdr:col>
                    <xdr:colOff>904875</xdr:colOff>
                    <xdr:row>41</xdr:row>
                    <xdr:rowOff>38100</xdr:rowOff>
                  </from>
                  <to>
                    <xdr:col>11</xdr:col>
                    <xdr:colOff>38100</xdr:colOff>
                    <xdr:row>42</xdr:row>
                    <xdr:rowOff>47625</xdr:rowOff>
                  </to>
                </anchor>
              </controlPr>
            </control>
          </mc:Choice>
        </mc:AlternateContent>
        <mc:AlternateContent xmlns:mc="http://schemas.openxmlformats.org/markup-compatibility/2006">
          <mc:Choice Requires="x14">
            <control shapeId="86038" r:id="rId23" name="Check Box 22">
              <controlPr defaultSize="0" autoFill="0" autoLine="0" autoPict="0">
                <anchor moveWithCells="1">
                  <from>
                    <xdr:col>6</xdr:col>
                    <xdr:colOff>76200</xdr:colOff>
                    <xdr:row>41</xdr:row>
                    <xdr:rowOff>19050</xdr:rowOff>
                  </from>
                  <to>
                    <xdr:col>9</xdr:col>
                    <xdr:colOff>762000</xdr:colOff>
                    <xdr:row>42</xdr:row>
                    <xdr:rowOff>19050</xdr:rowOff>
                  </to>
                </anchor>
              </controlPr>
            </control>
          </mc:Choice>
        </mc:AlternateContent>
        <mc:AlternateContent xmlns:mc="http://schemas.openxmlformats.org/markup-compatibility/2006">
          <mc:Choice Requires="x14">
            <control shapeId="86039" r:id="rId24" name="Check Box 23">
              <controlPr defaultSize="0" autoFill="0" autoLine="0" autoPict="0">
                <anchor moveWithCells="1">
                  <from>
                    <xdr:col>0</xdr:col>
                    <xdr:colOff>95250</xdr:colOff>
                    <xdr:row>21</xdr:row>
                    <xdr:rowOff>381000</xdr:rowOff>
                  </from>
                  <to>
                    <xdr:col>1</xdr:col>
                    <xdr:colOff>133350</xdr:colOff>
                    <xdr:row>23</xdr:row>
                    <xdr:rowOff>9525</xdr:rowOff>
                  </to>
                </anchor>
              </controlPr>
            </control>
          </mc:Choice>
        </mc:AlternateContent>
        <mc:AlternateContent xmlns:mc="http://schemas.openxmlformats.org/markup-compatibility/2006">
          <mc:Choice Requires="x14">
            <control shapeId="86042" r:id="rId25" name="Check Box 26">
              <controlPr defaultSize="0" autoFill="0" autoLine="0" autoPict="0">
                <anchor moveWithCells="1">
                  <from>
                    <xdr:col>4</xdr:col>
                    <xdr:colOff>828675</xdr:colOff>
                    <xdr:row>28</xdr:row>
                    <xdr:rowOff>9525</xdr:rowOff>
                  </from>
                  <to>
                    <xdr:col>5</xdr:col>
                    <xdr:colOff>9525</xdr:colOff>
                    <xdr:row>29</xdr:row>
                    <xdr:rowOff>47625</xdr:rowOff>
                  </to>
                </anchor>
              </controlPr>
            </control>
          </mc:Choice>
        </mc:AlternateContent>
        <mc:AlternateContent xmlns:mc="http://schemas.openxmlformats.org/markup-compatibility/2006">
          <mc:Choice Requires="x14">
            <control shapeId="86043" r:id="rId26" name="Check Box 27">
              <controlPr defaultSize="0" autoFill="0" autoLine="0" autoPict="0">
                <anchor moveWithCells="1">
                  <from>
                    <xdr:col>7</xdr:col>
                    <xdr:colOff>514350</xdr:colOff>
                    <xdr:row>27</xdr:row>
                    <xdr:rowOff>161925</xdr:rowOff>
                  </from>
                  <to>
                    <xdr:col>8</xdr:col>
                    <xdr:colOff>200025</xdr:colOff>
                    <xdr:row>29</xdr:row>
                    <xdr:rowOff>19050</xdr:rowOff>
                  </to>
                </anchor>
              </controlPr>
            </control>
          </mc:Choice>
        </mc:AlternateContent>
        <mc:AlternateContent xmlns:mc="http://schemas.openxmlformats.org/markup-compatibility/2006">
          <mc:Choice Requires="x14">
            <control shapeId="86047" r:id="rId27" name="Check Box 31">
              <controlPr defaultSize="0" autoFill="0" autoLine="0" autoPict="0">
                <anchor moveWithCells="1">
                  <from>
                    <xdr:col>6</xdr:col>
                    <xdr:colOff>85725</xdr:colOff>
                    <xdr:row>39</xdr:row>
                    <xdr:rowOff>85725</xdr:rowOff>
                  </from>
                  <to>
                    <xdr:col>9</xdr:col>
                    <xdr:colOff>485775</xdr:colOff>
                    <xdr:row>40</xdr:row>
                    <xdr:rowOff>95250</xdr:rowOff>
                  </to>
                </anchor>
              </controlPr>
            </control>
          </mc:Choice>
        </mc:AlternateContent>
        <mc:AlternateContent xmlns:mc="http://schemas.openxmlformats.org/markup-compatibility/2006">
          <mc:Choice Requires="x14">
            <control shapeId="86049" r:id="rId28" name="Check Box 33">
              <controlPr defaultSize="0" autoFill="0" autoLine="0" autoPict="0">
                <anchor moveWithCells="1">
                  <from>
                    <xdr:col>6</xdr:col>
                    <xdr:colOff>85725</xdr:colOff>
                    <xdr:row>40</xdr:row>
                    <xdr:rowOff>57150</xdr:rowOff>
                  </from>
                  <to>
                    <xdr:col>8</xdr:col>
                    <xdr:colOff>666750</xdr:colOff>
                    <xdr:row>41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50"/>
  <sheetViews>
    <sheetView showGridLines="0" view="pageBreakPreview" topLeftCell="A15" zoomScale="70" zoomScaleNormal="70" zoomScaleSheetLayoutView="70" workbookViewId="0">
      <selection activeCell="A4" sqref="A4"/>
    </sheetView>
  </sheetViews>
  <sheetFormatPr defaultColWidth="5.625" defaultRowHeight="14.25" x14ac:dyDescent="0.15"/>
  <cols>
    <col min="1" max="1" width="3.875" style="67" customWidth="1"/>
    <col min="2" max="2" width="5.625" style="67"/>
    <col min="3" max="3" width="14.625" style="67" customWidth="1"/>
    <col min="4" max="4" width="5.625" style="67"/>
    <col min="5" max="5" width="18" style="67" customWidth="1"/>
    <col min="6" max="21" width="5.625" style="67"/>
    <col min="22" max="22" width="3.875" style="67" customWidth="1"/>
    <col min="23" max="23" width="2.625" style="67" customWidth="1"/>
    <col min="24" max="16384" width="5.625" style="67"/>
  </cols>
  <sheetData>
    <row r="1" spans="1:23" ht="17.25" x14ac:dyDescent="0.15">
      <c r="A1" s="4" t="s">
        <v>67</v>
      </c>
      <c r="B1" s="5"/>
      <c r="C1" s="5"/>
      <c r="D1" s="5"/>
      <c r="E1" s="5"/>
      <c r="F1" s="5"/>
      <c r="G1" s="5"/>
      <c r="H1" s="5"/>
      <c r="I1" s="5"/>
      <c r="J1" s="5"/>
    </row>
    <row r="2" spans="1:23" ht="24.95" customHeight="1" x14ac:dyDescent="0.15">
      <c r="A2" s="312" t="s">
        <v>179</v>
      </c>
      <c r="B2" s="313"/>
      <c r="C2" s="313"/>
      <c r="D2" s="313"/>
      <c r="E2" s="313"/>
      <c r="F2" s="313"/>
      <c r="G2" s="313"/>
      <c r="H2" s="313"/>
      <c r="I2" s="313"/>
      <c r="J2" s="313"/>
      <c r="K2" s="313"/>
      <c r="L2" s="313"/>
      <c r="M2" s="313"/>
      <c r="N2" s="313"/>
      <c r="O2" s="313"/>
      <c r="P2" s="313"/>
      <c r="Q2" s="313"/>
      <c r="R2" s="313"/>
      <c r="S2" s="313"/>
      <c r="T2" s="313"/>
      <c r="U2" s="313"/>
      <c r="V2" s="313"/>
      <c r="W2" s="313"/>
    </row>
    <row r="3" spans="1:23" ht="46.5" customHeight="1" x14ac:dyDescent="0.15">
      <c r="A3" s="313"/>
      <c r="B3" s="313"/>
      <c r="C3" s="313"/>
      <c r="D3" s="313"/>
      <c r="E3" s="313"/>
      <c r="F3" s="313"/>
      <c r="G3" s="313"/>
      <c r="H3" s="313"/>
      <c r="I3" s="313"/>
      <c r="J3" s="313"/>
      <c r="K3" s="313"/>
      <c r="L3" s="313"/>
      <c r="M3" s="313"/>
      <c r="N3" s="313"/>
      <c r="O3" s="313"/>
      <c r="P3" s="313"/>
      <c r="Q3" s="313"/>
      <c r="R3" s="313"/>
      <c r="S3" s="313"/>
      <c r="T3" s="313"/>
      <c r="U3" s="313"/>
      <c r="V3" s="313"/>
      <c r="W3" s="313"/>
    </row>
    <row r="4" spans="1:23" s="83" customFormat="1" ht="9.75" customHeight="1" x14ac:dyDescent="0.15">
      <c r="A4" s="81"/>
      <c r="B4" s="82"/>
      <c r="C4" s="82"/>
      <c r="D4" s="82"/>
      <c r="E4" s="82"/>
      <c r="F4" s="82"/>
      <c r="G4" s="82"/>
      <c r="H4" s="82"/>
      <c r="I4" s="82"/>
      <c r="J4" s="82"/>
    </row>
    <row r="5" spans="1:23" s="86" customFormat="1" ht="18.75" x14ac:dyDescent="0.15">
      <c r="A5" s="84"/>
      <c r="B5" s="85"/>
      <c r="C5" s="85"/>
      <c r="D5" s="85"/>
      <c r="E5" s="85"/>
      <c r="F5" s="85"/>
      <c r="G5" s="85"/>
      <c r="H5" s="84"/>
      <c r="I5" s="84"/>
      <c r="J5" s="84"/>
      <c r="P5" s="314" t="s">
        <v>1</v>
      </c>
      <c r="Q5" s="314"/>
      <c r="R5" s="314"/>
      <c r="S5" s="315"/>
      <c r="T5" s="315"/>
      <c r="U5" s="315"/>
      <c r="V5" s="315"/>
    </row>
    <row r="6" spans="1:23" s="86" customFormat="1" ht="18.75" x14ac:dyDescent="0.15">
      <c r="A6" s="84"/>
      <c r="B6" s="85"/>
      <c r="C6" s="85"/>
      <c r="D6" s="85"/>
      <c r="E6" s="85"/>
      <c r="F6" s="85"/>
      <c r="G6" s="85"/>
      <c r="H6" s="84"/>
      <c r="I6" s="84"/>
      <c r="J6" s="84"/>
      <c r="P6" s="87"/>
      <c r="Q6" s="87"/>
      <c r="R6" s="87"/>
      <c r="S6" s="88"/>
      <c r="T6" s="88"/>
      <c r="U6" s="88"/>
      <c r="V6" s="88"/>
    </row>
    <row r="7" spans="1:23" s="57" customFormat="1" ht="18" thickBot="1" x14ac:dyDescent="0.2">
      <c r="A7" s="12"/>
      <c r="B7" s="12"/>
      <c r="C7" s="155" t="s">
        <v>8</v>
      </c>
      <c r="D7" s="12"/>
      <c r="E7" s="12"/>
      <c r="F7" s="12"/>
      <c r="G7" s="12"/>
      <c r="H7" s="12"/>
      <c r="I7" s="12"/>
      <c r="J7" s="12"/>
    </row>
    <row r="8" spans="1:23" s="57" customFormat="1" ht="30" customHeight="1" x14ac:dyDescent="0.15">
      <c r="A8" s="12"/>
      <c r="B8" s="12"/>
      <c r="C8" s="156" t="s">
        <v>3</v>
      </c>
      <c r="D8" s="316"/>
      <c r="E8" s="317"/>
      <c r="F8" s="317"/>
      <c r="G8" s="317"/>
      <c r="H8" s="317"/>
      <c r="I8" s="317"/>
      <c r="J8" s="317"/>
      <c r="K8" s="318"/>
    </row>
    <row r="9" spans="1:23" s="57" customFormat="1" ht="30" customHeight="1" x14ac:dyDescent="0.15">
      <c r="A9" s="12"/>
      <c r="B9" s="12"/>
      <c r="C9" s="157" t="s">
        <v>10</v>
      </c>
      <c r="D9" s="319"/>
      <c r="E9" s="320"/>
      <c r="F9" s="320"/>
      <c r="G9" s="320"/>
      <c r="H9" s="320"/>
      <c r="I9" s="320"/>
      <c r="J9" s="320"/>
      <c r="K9" s="321"/>
    </row>
    <row r="10" spans="1:23" s="57" customFormat="1" ht="30" customHeight="1" x14ac:dyDescent="0.15">
      <c r="A10" s="12"/>
      <c r="B10" s="12"/>
      <c r="C10" s="158" t="s">
        <v>68</v>
      </c>
      <c r="D10" s="322"/>
      <c r="E10" s="323"/>
      <c r="F10" s="324" t="s">
        <v>69</v>
      </c>
      <c r="G10" s="324"/>
      <c r="H10" s="324"/>
      <c r="I10" s="324"/>
      <c r="J10" s="324"/>
      <c r="K10" s="325"/>
    </row>
    <row r="11" spans="1:23" s="57" customFormat="1" ht="30" customHeight="1" thickBot="1" x14ac:dyDescent="0.2">
      <c r="A11" s="12"/>
      <c r="B11" s="12"/>
      <c r="C11" s="159" t="s">
        <v>70</v>
      </c>
      <c r="D11" s="326"/>
      <c r="E11" s="327"/>
      <c r="F11" s="328" t="s">
        <v>69</v>
      </c>
      <c r="G11" s="328"/>
      <c r="H11" s="328"/>
      <c r="I11" s="328"/>
      <c r="J11" s="328"/>
      <c r="K11" s="329"/>
    </row>
    <row r="12" spans="1:23" ht="20.100000000000001" customHeight="1" x14ac:dyDescent="0.15">
      <c r="A12" s="5"/>
      <c r="B12" s="5"/>
      <c r="C12" s="5"/>
      <c r="D12" s="5"/>
      <c r="E12" s="5"/>
      <c r="F12" s="5"/>
      <c r="G12" s="5"/>
      <c r="H12" s="5"/>
      <c r="I12" s="5"/>
      <c r="J12" s="5"/>
    </row>
    <row r="13" spans="1:23" ht="20.100000000000001" customHeight="1" x14ac:dyDescent="0.15">
      <c r="A13" s="5"/>
      <c r="B13" s="330" t="s">
        <v>71</v>
      </c>
      <c r="C13" s="330"/>
      <c r="D13" s="330"/>
      <c r="E13" s="331">
        <f>$C$17+$E$17-$G$17</f>
        <v>0</v>
      </c>
      <c r="F13" s="332"/>
      <c r="G13" s="332"/>
      <c r="H13" s="332"/>
      <c r="I13" s="332"/>
      <c r="J13" s="334" t="s">
        <v>72</v>
      </c>
      <c r="K13" s="335"/>
      <c r="M13" s="311"/>
      <c r="N13" s="311"/>
      <c r="O13" s="311"/>
      <c r="P13" s="311"/>
      <c r="Q13" s="311"/>
      <c r="R13" s="311"/>
      <c r="T13" s="58"/>
      <c r="U13" s="58"/>
    </row>
    <row r="14" spans="1:23" ht="20.100000000000001" customHeight="1" thickBot="1" x14ac:dyDescent="0.2">
      <c r="A14" s="5"/>
      <c r="B14" s="330"/>
      <c r="C14" s="330"/>
      <c r="D14" s="330"/>
      <c r="E14" s="333"/>
      <c r="F14" s="333"/>
      <c r="G14" s="333"/>
      <c r="H14" s="333"/>
      <c r="I14" s="333"/>
      <c r="J14" s="334"/>
      <c r="K14" s="335"/>
      <c r="M14" s="311"/>
      <c r="N14" s="311"/>
      <c r="O14" s="311"/>
      <c r="P14" s="311"/>
      <c r="Q14" s="311"/>
      <c r="R14" s="311"/>
      <c r="T14" s="58"/>
      <c r="U14" s="58"/>
    </row>
    <row r="15" spans="1:23" ht="20.100000000000001" customHeight="1" x14ac:dyDescent="0.15">
      <c r="A15" s="5"/>
      <c r="B15" s="5"/>
      <c r="C15" s="5"/>
      <c r="D15" s="5"/>
      <c r="E15" s="5"/>
      <c r="F15" s="5"/>
      <c r="G15" s="5"/>
      <c r="H15" s="5"/>
      <c r="I15" s="5"/>
      <c r="J15" s="5"/>
    </row>
    <row r="16" spans="1:23" ht="39.950000000000003" customHeight="1" x14ac:dyDescent="0.15">
      <c r="A16" s="5"/>
      <c r="B16" s="5"/>
      <c r="C16" s="339" t="s">
        <v>73</v>
      </c>
      <c r="D16" s="340"/>
      <c r="E16" s="341" t="s">
        <v>74</v>
      </c>
      <c r="F16" s="342"/>
      <c r="G16" s="341" t="s">
        <v>75</v>
      </c>
      <c r="H16" s="342"/>
      <c r="I16" s="9"/>
      <c r="J16" s="9"/>
    </row>
    <row r="17" spans="1:21" ht="24.95" customHeight="1" x14ac:dyDescent="0.15">
      <c r="A17" s="5"/>
      <c r="B17" s="5"/>
      <c r="C17" s="343">
        <f>$P$25</f>
        <v>0</v>
      </c>
      <c r="D17" s="344"/>
      <c r="E17" s="345">
        <f>$S$25</f>
        <v>0</v>
      </c>
      <c r="F17" s="346"/>
      <c r="G17" s="347"/>
      <c r="H17" s="348"/>
      <c r="I17" s="10"/>
      <c r="J17" s="10"/>
    </row>
    <row r="18" spans="1:21" ht="20.100000000000001" customHeight="1" x14ac:dyDescent="0.15">
      <c r="A18" s="5"/>
      <c r="B18" s="5"/>
      <c r="C18" s="5"/>
      <c r="D18" s="5"/>
      <c r="E18" s="5"/>
      <c r="F18" s="5"/>
      <c r="G18" s="5"/>
      <c r="H18" s="5"/>
      <c r="I18" s="5"/>
      <c r="J18" s="5"/>
    </row>
    <row r="19" spans="1:21" s="8" customFormat="1" ht="20.100000000000001" customHeight="1" x14ac:dyDescent="0.15">
      <c r="A19" s="9"/>
      <c r="B19" s="154" t="s">
        <v>76</v>
      </c>
      <c r="C19" s="349" t="s">
        <v>77</v>
      </c>
      <c r="D19" s="349"/>
      <c r="E19" s="349"/>
      <c r="F19" s="349"/>
      <c r="G19" s="349"/>
      <c r="H19" s="349"/>
      <c r="I19" s="349"/>
      <c r="J19" s="349"/>
      <c r="K19" s="350" t="s">
        <v>78</v>
      </c>
      <c r="L19" s="350"/>
      <c r="M19" s="350" t="s">
        <v>79</v>
      </c>
      <c r="N19" s="350"/>
      <c r="O19" s="350"/>
      <c r="P19" s="351" t="s">
        <v>80</v>
      </c>
      <c r="Q19" s="351"/>
      <c r="R19" s="351"/>
      <c r="S19" s="352" t="s">
        <v>81</v>
      </c>
      <c r="T19" s="352"/>
      <c r="U19" s="352"/>
    </row>
    <row r="20" spans="1:21" ht="24.95" customHeight="1" x14ac:dyDescent="0.15">
      <c r="A20" s="5"/>
      <c r="B20" s="160">
        <v>1</v>
      </c>
      <c r="C20" s="336"/>
      <c r="D20" s="336"/>
      <c r="E20" s="336"/>
      <c r="F20" s="336"/>
      <c r="G20" s="336"/>
      <c r="H20" s="336"/>
      <c r="I20" s="336"/>
      <c r="J20" s="336"/>
      <c r="K20" s="6"/>
      <c r="L20" s="161" t="s">
        <v>82</v>
      </c>
      <c r="M20" s="337"/>
      <c r="N20" s="337"/>
      <c r="O20" s="337"/>
      <c r="P20" s="338">
        <f>K20*M20</f>
        <v>0</v>
      </c>
      <c r="Q20" s="338"/>
      <c r="R20" s="338"/>
      <c r="S20" s="337"/>
      <c r="T20" s="337"/>
      <c r="U20" s="337"/>
    </row>
    <row r="21" spans="1:21" ht="24.95" customHeight="1" x14ac:dyDescent="0.15">
      <c r="A21" s="5"/>
      <c r="B21" s="160">
        <v>2</v>
      </c>
      <c r="C21" s="336"/>
      <c r="D21" s="336"/>
      <c r="E21" s="336"/>
      <c r="F21" s="336"/>
      <c r="G21" s="336"/>
      <c r="H21" s="336"/>
      <c r="I21" s="336"/>
      <c r="J21" s="336"/>
      <c r="K21" s="6"/>
      <c r="L21" s="161" t="s">
        <v>82</v>
      </c>
      <c r="M21" s="337"/>
      <c r="N21" s="337"/>
      <c r="O21" s="337"/>
      <c r="P21" s="338">
        <f t="shared" ref="P21:P24" si="0">K21*M21</f>
        <v>0</v>
      </c>
      <c r="Q21" s="338"/>
      <c r="R21" s="338"/>
      <c r="S21" s="337"/>
      <c r="T21" s="337"/>
      <c r="U21" s="337"/>
    </row>
    <row r="22" spans="1:21" ht="24.95" customHeight="1" x14ac:dyDescent="0.15">
      <c r="A22" s="5"/>
      <c r="B22" s="160">
        <v>3</v>
      </c>
      <c r="C22" s="336"/>
      <c r="D22" s="336"/>
      <c r="E22" s="336"/>
      <c r="F22" s="336"/>
      <c r="G22" s="336"/>
      <c r="H22" s="336"/>
      <c r="I22" s="336"/>
      <c r="J22" s="336"/>
      <c r="K22" s="6"/>
      <c r="L22" s="161" t="s">
        <v>82</v>
      </c>
      <c r="M22" s="337"/>
      <c r="N22" s="337"/>
      <c r="O22" s="337"/>
      <c r="P22" s="338">
        <f t="shared" si="0"/>
        <v>0</v>
      </c>
      <c r="Q22" s="338"/>
      <c r="R22" s="338"/>
      <c r="S22" s="337"/>
      <c r="T22" s="337"/>
      <c r="U22" s="337"/>
    </row>
    <row r="23" spans="1:21" ht="24.95" customHeight="1" x14ac:dyDescent="0.15">
      <c r="A23" s="5"/>
      <c r="B23" s="160">
        <v>4</v>
      </c>
      <c r="C23" s="336"/>
      <c r="D23" s="336"/>
      <c r="E23" s="336"/>
      <c r="F23" s="336"/>
      <c r="G23" s="336"/>
      <c r="H23" s="336"/>
      <c r="I23" s="336"/>
      <c r="J23" s="336"/>
      <c r="K23" s="6"/>
      <c r="L23" s="161" t="s">
        <v>82</v>
      </c>
      <c r="M23" s="337"/>
      <c r="N23" s="337"/>
      <c r="O23" s="337"/>
      <c r="P23" s="338">
        <f t="shared" si="0"/>
        <v>0</v>
      </c>
      <c r="Q23" s="338"/>
      <c r="R23" s="338"/>
      <c r="S23" s="337"/>
      <c r="T23" s="337"/>
      <c r="U23" s="337"/>
    </row>
    <row r="24" spans="1:21" ht="24.95" customHeight="1" x14ac:dyDescent="0.15">
      <c r="A24" s="5"/>
      <c r="B24" s="160">
        <v>5</v>
      </c>
      <c r="C24" s="336"/>
      <c r="D24" s="336"/>
      <c r="E24" s="336"/>
      <c r="F24" s="336"/>
      <c r="G24" s="336"/>
      <c r="H24" s="336"/>
      <c r="I24" s="336"/>
      <c r="J24" s="336"/>
      <c r="K24" s="6"/>
      <c r="L24" s="161" t="s">
        <v>82</v>
      </c>
      <c r="M24" s="337"/>
      <c r="N24" s="337"/>
      <c r="O24" s="337"/>
      <c r="P24" s="338">
        <f t="shared" si="0"/>
        <v>0</v>
      </c>
      <c r="Q24" s="338"/>
      <c r="R24" s="338"/>
      <c r="S24" s="337"/>
      <c r="T24" s="337"/>
      <c r="U24" s="337"/>
    </row>
    <row r="25" spans="1:21" ht="24.95" customHeight="1" x14ac:dyDescent="0.15">
      <c r="A25" s="5"/>
      <c r="B25" s="5"/>
      <c r="C25" s="5"/>
      <c r="D25" s="5"/>
      <c r="E25" s="5"/>
      <c r="F25" s="5"/>
      <c r="G25" s="5"/>
      <c r="H25" s="5"/>
      <c r="I25" s="5"/>
      <c r="J25" s="5"/>
      <c r="M25" s="350" t="s">
        <v>83</v>
      </c>
      <c r="N25" s="350"/>
      <c r="O25" s="350"/>
      <c r="P25" s="356">
        <f>SUM(P20:R24)</f>
        <v>0</v>
      </c>
      <c r="Q25" s="357"/>
      <c r="R25" s="358"/>
      <c r="S25" s="356">
        <f>SUM(S20:U24)</f>
        <v>0</v>
      </c>
      <c r="T25" s="357"/>
      <c r="U25" s="358"/>
    </row>
    <row r="26" spans="1:21" ht="20.100000000000001" customHeight="1" x14ac:dyDescent="0.15">
      <c r="A26" s="5"/>
      <c r="B26" s="5"/>
      <c r="C26" s="5"/>
      <c r="D26" s="5"/>
      <c r="E26" s="5"/>
      <c r="F26" s="5"/>
      <c r="G26" s="5"/>
      <c r="H26" s="5"/>
      <c r="I26" s="5"/>
      <c r="J26" s="5"/>
      <c r="M26" s="40"/>
      <c r="N26" s="40"/>
      <c r="O26" s="40"/>
      <c r="P26" s="21"/>
      <c r="Q26" s="21"/>
      <c r="R26" s="21"/>
      <c r="S26" s="21"/>
      <c r="T26" s="21"/>
      <c r="U26" s="21"/>
    </row>
    <row r="27" spans="1:21" ht="20.100000000000001" customHeight="1" x14ac:dyDescent="0.15">
      <c r="A27" s="5"/>
      <c r="B27" s="5"/>
      <c r="C27" s="5"/>
      <c r="D27" s="5"/>
      <c r="E27" s="5"/>
      <c r="F27" s="5"/>
      <c r="G27" s="5"/>
      <c r="H27" s="5"/>
      <c r="I27" s="5"/>
      <c r="J27" s="5"/>
      <c r="M27" s="40"/>
      <c r="N27" s="40"/>
      <c r="O27" s="40"/>
      <c r="P27" s="21"/>
      <c r="Q27" s="21"/>
      <c r="R27" s="21"/>
      <c r="S27" s="21"/>
      <c r="T27" s="21"/>
      <c r="U27" s="21"/>
    </row>
    <row r="28" spans="1:21" ht="20.100000000000001" customHeight="1" x14ac:dyDescent="0.15">
      <c r="A28" s="5"/>
      <c r="B28" s="5"/>
      <c r="C28" s="5"/>
      <c r="D28" s="5"/>
      <c r="E28" s="5"/>
      <c r="F28" s="5"/>
      <c r="G28" s="5"/>
      <c r="H28" s="5"/>
      <c r="I28" s="5"/>
      <c r="J28" s="5"/>
      <c r="M28" s="40"/>
      <c r="N28" s="40"/>
      <c r="O28" s="40"/>
      <c r="P28" s="21"/>
      <c r="Q28" s="21"/>
      <c r="R28" s="21"/>
      <c r="S28" s="21"/>
      <c r="T28" s="21"/>
      <c r="U28" s="21"/>
    </row>
    <row r="29" spans="1:21" ht="20.100000000000001" customHeight="1" x14ac:dyDescent="0.15">
      <c r="A29" s="5"/>
      <c r="B29" s="5"/>
      <c r="C29" s="5"/>
      <c r="D29" s="5"/>
      <c r="E29" s="5"/>
      <c r="F29" s="5"/>
      <c r="G29" s="5"/>
      <c r="H29" s="5"/>
      <c r="I29" s="5"/>
      <c r="J29" s="5"/>
      <c r="M29" s="40"/>
      <c r="N29" s="40"/>
      <c r="O29" s="40"/>
      <c r="P29" s="21"/>
      <c r="Q29" s="21"/>
      <c r="R29" s="21"/>
      <c r="S29" s="21"/>
      <c r="T29" s="21"/>
      <c r="U29" s="21"/>
    </row>
    <row r="30" spans="1:21" ht="65.25" customHeight="1" x14ac:dyDescent="0.15">
      <c r="A30" s="5"/>
      <c r="B30" s="5"/>
      <c r="C30" s="5"/>
      <c r="D30" s="5"/>
      <c r="E30" s="5"/>
      <c r="F30" s="5"/>
      <c r="G30" s="5"/>
      <c r="H30" s="5"/>
      <c r="I30" s="5"/>
      <c r="J30" s="5"/>
    </row>
    <row r="31" spans="1:21" ht="20.100000000000001" customHeight="1" x14ac:dyDescent="0.15">
      <c r="A31" s="5"/>
      <c r="B31" s="353" t="s">
        <v>84</v>
      </c>
      <c r="C31" s="349"/>
      <c r="D31" s="354"/>
      <c r="E31" s="354"/>
      <c r="F31" s="354"/>
      <c r="G31" s="354"/>
      <c r="H31" s="354"/>
      <c r="I31" s="354"/>
      <c r="J31" s="354"/>
      <c r="K31" s="355"/>
      <c r="L31" s="355"/>
      <c r="M31" s="355"/>
      <c r="N31" s="355"/>
      <c r="O31" s="355"/>
      <c r="P31" s="355"/>
      <c r="Q31" s="355"/>
      <c r="R31" s="355"/>
      <c r="S31" s="355"/>
      <c r="T31" s="355"/>
      <c r="U31" s="355"/>
    </row>
    <row r="32" spans="1:21" ht="20.100000000000001" customHeight="1" x14ac:dyDescent="0.15">
      <c r="A32" s="5"/>
      <c r="B32" s="349"/>
      <c r="C32" s="349"/>
      <c r="D32" s="354"/>
      <c r="E32" s="354"/>
      <c r="F32" s="354"/>
      <c r="G32" s="354"/>
      <c r="H32" s="354"/>
      <c r="I32" s="354"/>
      <c r="J32" s="354"/>
      <c r="K32" s="355"/>
      <c r="L32" s="355"/>
      <c r="M32" s="355"/>
      <c r="N32" s="355"/>
      <c r="O32" s="355"/>
      <c r="P32" s="355"/>
      <c r="Q32" s="355"/>
      <c r="R32" s="355"/>
      <c r="S32" s="355"/>
      <c r="T32" s="355"/>
      <c r="U32" s="355"/>
    </row>
    <row r="33" spans="1:21" ht="20.100000000000001" customHeight="1" x14ac:dyDescent="0.15">
      <c r="A33" s="5"/>
      <c r="B33" s="349"/>
      <c r="C33" s="349"/>
      <c r="D33" s="354"/>
      <c r="E33" s="354"/>
      <c r="F33" s="354"/>
      <c r="G33" s="354"/>
      <c r="H33" s="354"/>
      <c r="I33" s="354"/>
      <c r="J33" s="354"/>
      <c r="K33" s="355"/>
      <c r="L33" s="355"/>
      <c r="M33" s="355"/>
      <c r="N33" s="355"/>
      <c r="O33" s="355"/>
      <c r="P33" s="355"/>
      <c r="Q33" s="355"/>
      <c r="R33" s="355"/>
      <c r="S33" s="355"/>
      <c r="T33" s="355"/>
      <c r="U33" s="355"/>
    </row>
    <row r="34" spans="1:21" ht="105" customHeight="1" x14ac:dyDescent="0.15">
      <c r="A34" s="5"/>
      <c r="B34" s="349"/>
      <c r="C34" s="349"/>
      <c r="D34" s="354"/>
      <c r="E34" s="354"/>
      <c r="F34" s="354"/>
      <c r="G34" s="354"/>
      <c r="H34" s="354"/>
      <c r="I34" s="354"/>
      <c r="J34" s="354"/>
      <c r="K34" s="355"/>
      <c r="L34" s="355"/>
      <c r="M34" s="355"/>
      <c r="N34" s="355"/>
      <c r="O34" s="355"/>
      <c r="P34" s="355"/>
      <c r="Q34" s="355"/>
      <c r="R34" s="355"/>
      <c r="S34" s="355"/>
      <c r="T34" s="355"/>
      <c r="U34" s="355"/>
    </row>
    <row r="35" spans="1:21" ht="20.100000000000001" customHeight="1" x14ac:dyDescent="0.15">
      <c r="A35" s="5"/>
      <c r="B35" s="162" t="s">
        <v>85</v>
      </c>
      <c r="C35" s="163" t="s">
        <v>86</v>
      </c>
      <c r="D35" s="62"/>
      <c r="E35" s="62"/>
      <c r="F35" s="62"/>
      <c r="G35" s="62"/>
      <c r="H35" s="62"/>
      <c r="I35" s="62"/>
      <c r="J35" s="62"/>
      <c r="K35" s="62"/>
      <c r="L35" s="62"/>
      <c r="M35" s="62"/>
      <c r="N35" s="62"/>
      <c r="O35" s="62"/>
      <c r="P35" s="62"/>
    </row>
    <row r="36" spans="1:21" ht="20.100000000000001" customHeight="1" x14ac:dyDescent="0.15">
      <c r="A36" s="5"/>
      <c r="B36" s="5"/>
      <c r="C36" s="5"/>
      <c r="D36" s="5"/>
      <c r="E36" s="5"/>
      <c r="F36" s="5"/>
      <c r="G36" s="5"/>
      <c r="H36" s="5"/>
      <c r="I36" s="5"/>
      <c r="J36" s="5"/>
    </row>
    <row r="37" spans="1:21" ht="20.100000000000001" customHeight="1" x14ac:dyDescent="0.15">
      <c r="A37" s="5"/>
      <c r="B37" s="5"/>
      <c r="C37" s="5"/>
      <c r="D37" s="5"/>
      <c r="E37" s="5"/>
      <c r="F37" s="5"/>
      <c r="G37" s="5"/>
      <c r="H37" s="5"/>
      <c r="I37" s="5"/>
      <c r="J37" s="5"/>
    </row>
    <row r="38" spans="1:21" ht="20.100000000000001" customHeight="1" x14ac:dyDescent="0.15">
      <c r="A38" s="5"/>
      <c r="B38" s="5"/>
      <c r="C38" s="5"/>
      <c r="D38" s="5"/>
      <c r="E38" s="5"/>
      <c r="F38" s="5"/>
      <c r="G38" s="5"/>
      <c r="H38" s="5"/>
      <c r="I38" s="5"/>
      <c r="J38" s="5"/>
    </row>
    <row r="39" spans="1:21" ht="20.100000000000001" customHeight="1" x14ac:dyDescent="0.15">
      <c r="A39" s="5"/>
      <c r="B39" s="5"/>
      <c r="C39" s="5"/>
      <c r="D39" s="5"/>
      <c r="E39" s="5"/>
      <c r="F39" s="5"/>
      <c r="G39" s="5"/>
      <c r="H39" s="5"/>
      <c r="I39" s="5"/>
      <c r="J39" s="5"/>
    </row>
    <row r="40" spans="1:21" ht="20.100000000000001" customHeight="1" x14ac:dyDescent="0.15">
      <c r="A40" s="5"/>
      <c r="B40" s="5"/>
      <c r="C40" s="5"/>
      <c r="D40" s="5"/>
      <c r="E40" s="5"/>
      <c r="F40" s="5"/>
      <c r="G40" s="5"/>
      <c r="H40" s="5"/>
      <c r="I40" s="5"/>
      <c r="J40" s="5"/>
    </row>
    <row r="41" spans="1:21" ht="20.100000000000001" customHeight="1" x14ac:dyDescent="0.15">
      <c r="A41" s="5"/>
      <c r="B41" s="5"/>
      <c r="C41" s="5"/>
      <c r="D41" s="5"/>
      <c r="E41" s="5"/>
      <c r="F41" s="5"/>
      <c r="G41" s="5"/>
      <c r="H41" s="5"/>
      <c r="I41" s="5"/>
      <c r="J41" s="5"/>
    </row>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sheetData>
  <mergeCells count="50">
    <mergeCell ref="B31:C34"/>
    <mergeCell ref="D31:U34"/>
    <mergeCell ref="M25:O25"/>
    <mergeCell ref="P25:R25"/>
    <mergeCell ref="S25:U25"/>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A2:W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showDropDown="1" showInputMessage="1" showErrorMessage="1" sqref="L20:L24">
      <formula1>"式,台"</formula1>
    </dataValidation>
    <dataValidation type="whole" allowBlank="1" showInputMessage="1" showErrorMessage="1" sqref="K20:K24">
      <formula1>1</formula1>
      <formula2>100</formula2>
    </dataValidation>
    <dataValidation imeMode="halfAlpha" allowBlank="1" showInputMessage="1" showErrorMessage="1" sqref="M20:R24"/>
    <dataValidation type="whole" allowBlank="1"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Z104"/>
  <sheetViews>
    <sheetView showGridLines="0" view="pageBreakPreview" topLeftCell="A23" zoomScale="85" zoomScaleNormal="100" zoomScaleSheetLayoutView="85" workbookViewId="0">
      <selection activeCell="G3" sqref="G3"/>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375" customWidth="1"/>
    <col min="9" max="9" width="12" customWidth="1"/>
    <col min="10" max="10" width="40" customWidth="1"/>
    <col min="11" max="11" width="2.875" customWidth="1"/>
    <col min="12" max="12" width="15" customWidth="1"/>
    <col min="13" max="13" width="2.375" customWidth="1"/>
  </cols>
  <sheetData>
    <row r="1" spans="1:15" ht="17.25" x14ac:dyDescent="0.15">
      <c r="A1" s="45" t="s">
        <v>87</v>
      </c>
      <c r="B1" s="46"/>
    </row>
    <row r="2" spans="1:15" ht="33" customHeight="1" thickBot="1" x14ac:dyDescent="0.2">
      <c r="B2" s="362" t="s">
        <v>180</v>
      </c>
      <c r="C2" s="362"/>
      <c r="D2" s="362"/>
      <c r="E2" s="362"/>
      <c r="F2" s="362"/>
      <c r="G2" s="362"/>
      <c r="H2" s="362"/>
      <c r="I2" s="362"/>
      <c r="J2" s="362"/>
    </row>
    <row r="3" spans="1:15" ht="20.100000000000001" customHeight="1" thickBot="1" x14ac:dyDescent="0.2">
      <c r="B3" s="207" t="s">
        <v>2</v>
      </c>
      <c r="C3" s="207"/>
      <c r="D3" s="208" t="s">
        <v>0</v>
      </c>
      <c r="E3" s="24"/>
      <c r="F3" s="66"/>
      <c r="G3" s="66"/>
      <c r="H3" s="66"/>
      <c r="I3" s="66"/>
      <c r="J3" s="66"/>
    </row>
    <row r="4" spans="1:15" ht="20.100000000000001" customHeight="1" x14ac:dyDescent="0.15">
      <c r="B4" s="24"/>
      <c r="C4" s="209" t="s">
        <v>88</v>
      </c>
      <c r="D4" s="24"/>
      <c r="E4" s="24"/>
      <c r="F4" s="47"/>
      <c r="G4" s="47"/>
      <c r="H4" s="48" t="s">
        <v>1</v>
      </c>
      <c r="I4" s="363"/>
      <c r="J4" s="363"/>
    </row>
    <row r="5" spans="1:15" ht="15" thickBot="1" x14ac:dyDescent="0.2">
      <c r="B5" s="49" t="s">
        <v>8</v>
      </c>
    </row>
    <row r="6" spans="1:15" ht="24.95" customHeight="1" x14ac:dyDescent="0.15">
      <c r="B6" s="164" t="s">
        <v>9</v>
      </c>
      <c r="C6" s="217"/>
      <c r="D6" s="218"/>
      <c r="E6" s="218"/>
      <c r="F6" s="218"/>
      <c r="G6" s="218"/>
      <c r="H6" s="218"/>
      <c r="I6" s="218"/>
      <c r="J6" s="219"/>
    </row>
    <row r="7" spans="1:15" ht="30" customHeight="1" x14ac:dyDescent="0.15">
      <c r="B7" s="166" t="s">
        <v>3</v>
      </c>
      <c r="C7" s="222"/>
      <c r="D7" s="223"/>
      <c r="E7" s="223"/>
      <c r="F7" s="223"/>
      <c r="G7" s="223"/>
      <c r="H7" s="223"/>
      <c r="I7" s="223"/>
      <c r="J7" s="224"/>
    </row>
    <row r="8" spans="1:15" ht="24.95" customHeight="1" x14ac:dyDescent="0.15">
      <c r="B8" s="165" t="s">
        <v>9</v>
      </c>
      <c r="C8" s="227"/>
      <c r="D8" s="228"/>
      <c r="E8" s="228"/>
      <c r="F8" s="228"/>
      <c r="G8" s="228"/>
      <c r="H8" s="228"/>
      <c r="I8" s="228"/>
      <c r="J8" s="229"/>
    </row>
    <row r="9" spans="1:15" ht="30" customHeight="1" x14ac:dyDescent="0.15">
      <c r="B9" s="166" t="s">
        <v>10</v>
      </c>
      <c r="C9" s="232"/>
      <c r="D9" s="233"/>
      <c r="E9" s="233"/>
      <c r="F9" s="233"/>
      <c r="G9" s="233"/>
      <c r="H9" s="233"/>
      <c r="I9" s="233"/>
      <c r="J9" s="234"/>
    </row>
    <row r="10" spans="1:15" ht="23.1" customHeight="1" x14ac:dyDescent="0.15">
      <c r="B10" s="235" t="s">
        <v>89</v>
      </c>
      <c r="C10" s="236"/>
      <c r="D10" s="236"/>
      <c r="E10" s="236"/>
      <c r="F10" s="236"/>
      <c r="G10" s="236"/>
      <c r="H10" s="236"/>
      <c r="I10" s="236"/>
      <c r="J10" s="237"/>
    </row>
    <row r="11" spans="1:15" ht="30" customHeight="1" x14ac:dyDescent="0.15">
      <c r="B11" s="364"/>
      <c r="C11" s="365"/>
      <c r="D11" s="365"/>
      <c r="E11" s="365"/>
      <c r="F11" s="365"/>
      <c r="G11" s="365"/>
      <c r="H11" s="365"/>
      <c r="I11" s="365"/>
      <c r="J11" s="366"/>
      <c r="O11" s="107" t="s">
        <v>0</v>
      </c>
    </row>
    <row r="12" spans="1:15" ht="22.5" customHeight="1" x14ac:dyDescent="0.15">
      <c r="B12" s="239" t="s">
        <v>90</v>
      </c>
      <c r="C12" s="240"/>
      <c r="D12" s="240"/>
      <c r="E12" s="240"/>
      <c r="F12" s="240"/>
      <c r="G12" s="240"/>
      <c r="H12" s="240"/>
      <c r="I12" s="240"/>
      <c r="J12" s="241"/>
    </row>
    <row r="13" spans="1:15" ht="30" customHeight="1" x14ac:dyDescent="0.15">
      <c r="B13" s="367"/>
      <c r="C13" s="368"/>
      <c r="D13" s="368"/>
      <c r="E13" s="368"/>
      <c r="F13" s="368"/>
      <c r="G13" s="368"/>
      <c r="H13" s="368"/>
      <c r="I13" s="368"/>
      <c r="J13" s="369"/>
    </row>
    <row r="14" spans="1:15" ht="23.1" customHeight="1" x14ac:dyDescent="0.15">
      <c r="B14" s="245" t="s">
        <v>91</v>
      </c>
      <c r="C14" s="246"/>
      <c r="D14" s="246"/>
      <c r="E14" s="246"/>
      <c r="F14" s="246"/>
      <c r="G14" s="246"/>
      <c r="H14" s="246"/>
      <c r="I14" s="246"/>
      <c r="J14" s="247"/>
    </row>
    <row r="15" spans="1:15" ht="30" customHeight="1" thickBot="1" x14ac:dyDescent="0.2">
      <c r="B15" s="115" t="s">
        <v>14</v>
      </c>
      <c r="C15" s="50"/>
      <c r="D15" s="250" t="s">
        <v>15</v>
      </c>
      <c r="E15" s="252"/>
      <c r="F15" s="360"/>
      <c r="G15" s="360"/>
      <c r="H15" s="360"/>
      <c r="I15" s="360"/>
      <c r="J15" s="361"/>
    </row>
    <row r="16" spans="1:15" ht="23.1" customHeight="1" x14ac:dyDescent="0.15">
      <c r="B16" s="51"/>
      <c r="C16" s="52"/>
      <c r="D16" s="51"/>
      <c r="E16" s="51"/>
      <c r="F16" s="52"/>
      <c r="G16" s="52"/>
      <c r="H16" s="52"/>
      <c r="I16" s="52"/>
      <c r="J16" s="52"/>
    </row>
    <row r="17" spans="1:12" s="17" customFormat="1" ht="18" customHeight="1" x14ac:dyDescent="0.15">
      <c r="B17" s="167" t="s">
        <v>92</v>
      </c>
      <c r="C17" s="168"/>
      <c r="D17" s="168"/>
      <c r="E17" s="168"/>
      <c r="F17" s="168"/>
      <c r="G17" s="168"/>
      <c r="H17" s="168"/>
      <c r="I17" s="168"/>
      <c r="J17" s="109"/>
    </row>
    <row r="18" spans="1:12" s="17" customFormat="1" ht="23.25" customHeight="1" x14ac:dyDescent="0.15">
      <c r="B18" s="20" t="s">
        <v>93</v>
      </c>
      <c r="C18" s="168"/>
      <c r="D18" s="168"/>
      <c r="E18" s="168"/>
      <c r="F18" s="168"/>
      <c r="G18" s="168"/>
      <c r="H18" s="168"/>
      <c r="I18" s="168"/>
      <c r="J18" s="109"/>
    </row>
    <row r="19" spans="1:12" s="17" customFormat="1" ht="22.5" customHeight="1" x14ac:dyDescent="0.15">
      <c r="B19" s="19" t="s">
        <v>94</v>
      </c>
      <c r="C19" s="109"/>
      <c r="D19" s="109"/>
      <c r="E19" s="109"/>
      <c r="F19" s="109"/>
      <c r="G19" s="110"/>
      <c r="H19" s="110"/>
      <c r="I19" s="109"/>
      <c r="J19" s="109"/>
    </row>
    <row r="20" spans="1:12" s="17" customFormat="1" ht="35.25" customHeight="1" x14ac:dyDescent="0.15">
      <c r="B20" s="359" t="s">
        <v>95</v>
      </c>
      <c r="C20" s="359"/>
      <c r="D20" s="359"/>
      <c r="E20" s="359"/>
      <c r="F20" s="359"/>
      <c r="G20" s="359"/>
      <c r="H20" s="359"/>
      <c r="I20" s="359"/>
      <c r="J20" s="359"/>
    </row>
    <row r="21" spans="1:12" s="17" customFormat="1" ht="18" customHeight="1" x14ac:dyDescent="0.15">
      <c r="B21" s="19" t="s">
        <v>96</v>
      </c>
      <c r="C21" s="19"/>
      <c r="D21" s="109"/>
      <c r="E21" s="109"/>
      <c r="F21" s="109"/>
      <c r="G21" s="109"/>
      <c r="H21" s="109"/>
      <c r="I21" s="109"/>
      <c r="J21" s="110"/>
      <c r="K21" s="42"/>
    </row>
    <row r="22" spans="1:12" s="17" customFormat="1" ht="34.5" customHeight="1" x14ac:dyDescent="0.15">
      <c r="B22" s="370" t="s">
        <v>97</v>
      </c>
      <c r="C22" s="371"/>
      <c r="D22" s="371"/>
      <c r="E22" s="371"/>
      <c r="F22" s="371"/>
      <c r="G22" s="371"/>
      <c r="H22" s="371"/>
      <c r="I22" s="371"/>
      <c r="J22" s="371"/>
    </row>
    <row r="23" spans="1:12" s="17" customFormat="1" ht="19.5" customHeight="1" x14ac:dyDescent="0.15">
      <c r="A23" s="109" t="s">
        <v>98</v>
      </c>
      <c r="B23" s="169"/>
      <c r="C23" s="170"/>
      <c r="D23" s="170"/>
      <c r="E23" s="170"/>
      <c r="F23" s="170"/>
      <c r="G23" s="170"/>
      <c r="H23" s="170"/>
      <c r="I23" s="170"/>
      <c r="J23" s="170"/>
    </row>
    <row r="24" spans="1:12" s="17" customFormat="1" ht="18.75" customHeight="1" x14ac:dyDescent="0.15">
      <c r="B24" s="371" t="s">
        <v>99</v>
      </c>
      <c r="C24" s="371"/>
      <c r="D24" s="371"/>
      <c r="E24" s="371"/>
      <c r="F24" s="371"/>
      <c r="G24" s="371"/>
      <c r="H24" s="371"/>
      <c r="I24" s="371"/>
      <c r="J24" s="371"/>
    </row>
    <row r="25" spans="1:12" s="17" customFormat="1" ht="18" customHeight="1" x14ac:dyDescent="0.15">
      <c r="B25" s="64"/>
      <c r="C25" s="65"/>
      <c r="D25" s="65"/>
      <c r="E25" s="65"/>
      <c r="F25" s="65"/>
      <c r="G25" s="65"/>
      <c r="H25" s="65"/>
      <c r="I25" s="65"/>
      <c r="J25" s="65"/>
    </row>
    <row r="27" spans="1:12" ht="14.25" x14ac:dyDescent="0.15">
      <c r="B27" s="49" t="s">
        <v>100</v>
      </c>
    </row>
    <row r="28" spans="1:12" s="28" customFormat="1" ht="20.100000000000001" customHeight="1" x14ac:dyDescent="0.15">
      <c r="A28"/>
      <c r="B28" s="1" t="s">
        <v>101</v>
      </c>
      <c r="C28"/>
      <c r="D28" s="53"/>
      <c r="E28" s="53"/>
      <c r="F28" s="53"/>
      <c r="G28" s="53"/>
      <c r="H28" s="53"/>
      <c r="I28"/>
      <c r="J28"/>
      <c r="K28" s="29"/>
      <c r="L28"/>
    </row>
    <row r="29" spans="1:12" s="28" customFormat="1" ht="5.25" customHeight="1" x14ac:dyDescent="0.15">
      <c r="A29"/>
      <c r="B29" s="1"/>
      <c r="C29"/>
      <c r="D29" s="53"/>
      <c r="E29" s="53"/>
      <c r="F29" s="53"/>
      <c r="G29" s="53"/>
      <c r="H29" s="53"/>
      <c r="I29"/>
      <c r="J29"/>
      <c r="K29" s="29"/>
      <c r="L29"/>
    </row>
    <row r="30" spans="1:12" s="28" customFormat="1" ht="14.25" x14ac:dyDescent="0.15">
      <c r="A30"/>
      <c r="B30" s="1"/>
      <c r="C30" s="1" t="s">
        <v>102</v>
      </c>
      <c r="D30" s="1"/>
      <c r="E30" s="46" t="s">
        <v>103</v>
      </c>
      <c r="F30" s="1"/>
      <c r="G30" s="1"/>
      <c r="H30" s="1"/>
      <c r="I30" s="1"/>
      <c r="J30" s="1"/>
      <c r="K30" s="29"/>
      <c r="L30"/>
    </row>
    <row r="31" spans="1:12" s="28" customFormat="1" ht="18.75" customHeight="1" x14ac:dyDescent="0.15">
      <c r="A31"/>
      <c r="B31" s="1"/>
      <c r="C31" s="1" t="s">
        <v>104</v>
      </c>
      <c r="D31" s="1"/>
      <c r="E31" s="1" t="s">
        <v>105</v>
      </c>
      <c r="F31" s="1"/>
      <c r="G31" s="1"/>
      <c r="H31" s="1"/>
      <c r="I31" s="1"/>
      <c r="J31" s="1"/>
      <c r="K31" s="29"/>
      <c r="L31"/>
    </row>
    <row r="32" spans="1:12" s="28" customFormat="1" ht="18.75" customHeight="1" x14ac:dyDescent="0.15">
      <c r="A32"/>
      <c r="B32" s="1"/>
      <c r="C32" s="1" t="s">
        <v>106</v>
      </c>
      <c r="D32" s="1"/>
      <c r="E32" s="1"/>
      <c r="F32" s="1"/>
      <c r="G32" s="1"/>
      <c r="H32" s="1"/>
      <c r="I32" s="1"/>
      <c r="J32" s="1"/>
      <c r="K32" s="29"/>
      <c r="L32"/>
    </row>
    <row r="33" spans="1:17" s="28" customFormat="1" ht="18.75" customHeight="1" x14ac:dyDescent="0.15">
      <c r="A33"/>
      <c r="B33" s="1"/>
      <c r="C33" s="1"/>
      <c r="D33" s="1"/>
      <c r="E33" s="1"/>
      <c r="F33" s="1"/>
      <c r="G33" s="1"/>
      <c r="H33" s="1"/>
      <c r="I33" s="1"/>
      <c r="J33" s="1"/>
      <c r="K33" s="29"/>
      <c r="L33"/>
    </row>
    <row r="34" spans="1:17" s="28" customFormat="1" ht="14.25" x14ac:dyDescent="0.15">
      <c r="A34"/>
      <c r="B34" s="1"/>
      <c r="C34" t="s">
        <v>107</v>
      </c>
      <c r="D34" s="1"/>
      <c r="E34" s="46"/>
      <c r="F34" s="1"/>
      <c r="G34" s="1"/>
      <c r="H34" s="1"/>
      <c r="I34" s="1"/>
      <c r="J34" s="1"/>
      <c r="K34" s="29"/>
      <c r="L34"/>
    </row>
    <row r="35" spans="1:17" s="28" customFormat="1" ht="14.25" x14ac:dyDescent="0.15">
      <c r="A35"/>
      <c r="B35" s="1"/>
      <c r="C35" t="s">
        <v>108</v>
      </c>
      <c r="D35" s="1"/>
      <c r="E35" s="46"/>
      <c r="F35" s="1"/>
      <c r="G35" s="1"/>
      <c r="H35" s="1"/>
      <c r="I35" s="1"/>
      <c r="J35" s="1"/>
      <c r="K35" s="29"/>
      <c r="L35"/>
    </row>
    <row r="36" spans="1:17" s="28" customFormat="1" ht="79.5" customHeight="1" x14ac:dyDescent="0.15">
      <c r="A36"/>
      <c r="B36" s="1"/>
      <c r="C36" s="1"/>
      <c r="D36" s="1"/>
      <c r="E36" s="46"/>
      <c r="F36" s="1"/>
      <c r="G36" s="1"/>
      <c r="H36" s="1"/>
      <c r="I36" s="1"/>
      <c r="J36" s="1"/>
      <c r="K36" s="29"/>
      <c r="L36"/>
    </row>
    <row r="37" spans="1:17" s="28" customFormat="1" ht="18.75" customHeight="1" x14ac:dyDescent="0.15">
      <c r="A37"/>
      <c r="B37" s="1"/>
      <c r="C37" s="1" t="s">
        <v>109</v>
      </c>
      <c r="D37" s="1"/>
      <c r="E37" s="2"/>
      <c r="F37" s="2"/>
      <c r="G37" s="2"/>
      <c r="H37" s="2"/>
      <c r="I37" s="2"/>
      <c r="J37" s="2"/>
      <c r="K37" s="54"/>
      <c r="L37" s="54"/>
    </row>
    <row r="38" spans="1:17" s="28" customFormat="1" ht="18.75" customHeight="1" x14ac:dyDescent="0.15">
      <c r="A38"/>
      <c r="B38" s="1"/>
      <c r="C38" s="1" t="s">
        <v>110</v>
      </c>
      <c r="D38" s="1"/>
      <c r="E38" s="2"/>
      <c r="F38" s="2"/>
      <c r="G38" s="2"/>
      <c r="H38" s="2"/>
      <c r="I38" s="2"/>
      <c r="J38" s="2"/>
      <c r="K38" s="54"/>
      <c r="L38" s="54"/>
    </row>
    <row r="39" spans="1:17" s="28" customFormat="1" ht="18.75" customHeight="1" x14ac:dyDescent="0.15">
      <c r="A39"/>
      <c r="B39" s="1"/>
      <c r="C39" s="1" t="s">
        <v>111</v>
      </c>
      <c r="D39" s="1"/>
      <c r="E39" s="2"/>
      <c r="F39" s="2"/>
      <c r="G39" s="2"/>
      <c r="H39" s="2"/>
      <c r="I39" s="2"/>
      <c r="J39" s="2"/>
      <c r="K39" s="54"/>
      <c r="L39" s="54"/>
    </row>
    <row r="40" spans="1:17" ht="14.25" customHeight="1" x14ac:dyDescent="0.15">
      <c r="B40" s="1"/>
      <c r="C40" s="1"/>
      <c r="D40" s="171"/>
      <c r="E40" s="171"/>
      <c r="F40" s="171"/>
      <c r="G40" s="171"/>
      <c r="H40" s="171"/>
      <c r="I40" s="1"/>
      <c r="J40" s="1"/>
    </row>
    <row r="41" spans="1:17" ht="14.25" x14ac:dyDescent="0.15">
      <c r="B41" s="49"/>
      <c r="C41" s="1"/>
      <c r="D41" s="1"/>
      <c r="E41" s="1"/>
      <c r="F41" s="1"/>
      <c r="G41" s="1"/>
      <c r="H41" s="1"/>
      <c r="I41" s="1"/>
      <c r="J41" s="1"/>
    </row>
    <row r="42" spans="1:17" ht="14.25" x14ac:dyDescent="0.15">
      <c r="B42" s="46" t="s">
        <v>112</v>
      </c>
      <c r="C42" s="1"/>
      <c r="D42" s="1"/>
      <c r="E42" s="1"/>
      <c r="F42" s="1"/>
      <c r="G42" s="1"/>
      <c r="H42" s="1"/>
      <c r="I42" s="1"/>
      <c r="J42" s="1"/>
    </row>
    <row r="43" spans="1:17" ht="18.75" customHeight="1" x14ac:dyDescent="0.15">
      <c r="B43" s="1"/>
      <c r="C43" s="46" t="s">
        <v>113</v>
      </c>
      <c r="D43" s="1"/>
      <c r="E43" s="1"/>
      <c r="F43" s="1"/>
      <c r="G43" s="1"/>
      <c r="H43" s="1"/>
      <c r="I43" s="1"/>
      <c r="J43" s="1"/>
    </row>
    <row r="44" spans="1:17" ht="18.75" customHeight="1" x14ac:dyDescent="0.15">
      <c r="B44" s="1"/>
      <c r="C44" s="1" t="s">
        <v>114</v>
      </c>
      <c r="D44" s="1"/>
      <c r="E44" s="1"/>
      <c r="F44" s="1"/>
      <c r="G44" s="1"/>
      <c r="H44" s="1"/>
      <c r="I44" s="1"/>
      <c r="J44" s="1"/>
    </row>
    <row r="45" spans="1:17" ht="18.75" customHeight="1" x14ac:dyDescent="0.15">
      <c r="B45" s="1"/>
      <c r="C45" s="46" t="s">
        <v>115</v>
      </c>
      <c r="D45" s="1"/>
      <c r="E45" s="1"/>
      <c r="F45" s="1"/>
      <c r="G45" s="1"/>
      <c r="H45" s="1"/>
      <c r="I45" s="1"/>
      <c r="J45" s="1"/>
    </row>
    <row r="46" spans="1:17" ht="18.75" customHeight="1" x14ac:dyDescent="0.15">
      <c r="B46" s="1"/>
      <c r="C46" s="1" t="s">
        <v>116</v>
      </c>
      <c r="D46" s="1"/>
      <c r="E46" s="1"/>
      <c r="F46" s="1"/>
      <c r="G46" s="1"/>
      <c r="H46" s="1"/>
      <c r="I46" s="1"/>
      <c r="J46" s="1"/>
    </row>
    <row r="47" spans="1:17" ht="14.25" customHeight="1" x14ac:dyDescent="0.15"/>
    <row r="48" spans="1:17" ht="14.25" x14ac:dyDescent="0.15">
      <c r="B48" s="113" t="s">
        <v>117</v>
      </c>
      <c r="C48" s="27"/>
      <c r="Q48" s="17"/>
    </row>
    <row r="49" spans="1:26" ht="18.75" customHeight="1" x14ac:dyDescent="0.15">
      <c r="B49" s="269" t="s">
        <v>33</v>
      </c>
      <c r="C49" s="270"/>
      <c r="D49" s="270"/>
      <c r="E49" s="270"/>
      <c r="F49" s="33"/>
      <c r="G49" s="269" t="s">
        <v>34</v>
      </c>
      <c r="H49" s="270"/>
      <c r="I49" s="270"/>
      <c r="J49" s="271"/>
      <c r="L49" s="106"/>
      <c r="M49" s="106"/>
      <c r="Q49" s="17"/>
    </row>
    <row r="50" spans="1:26" ht="20.100000000000001" customHeight="1" x14ac:dyDescent="0.15">
      <c r="B50" s="30"/>
      <c r="C50" s="32"/>
      <c r="D50" s="31"/>
      <c r="E50" s="32"/>
      <c r="F50" s="33"/>
      <c r="G50" s="30"/>
      <c r="H50" s="32"/>
      <c r="I50" s="32"/>
      <c r="J50" s="71"/>
      <c r="Q50" s="17"/>
    </row>
    <row r="51" spans="1:26" ht="20.100000000000001" customHeight="1" x14ac:dyDescent="0.15">
      <c r="B51" s="33"/>
      <c r="F51" s="33"/>
      <c r="G51" s="33"/>
      <c r="J51" s="72"/>
      <c r="Q51" s="17"/>
    </row>
    <row r="52" spans="1:26" ht="20.100000000000001" customHeight="1" x14ac:dyDescent="0.15">
      <c r="B52" s="33"/>
      <c r="F52" s="33"/>
      <c r="G52" s="33"/>
      <c r="J52" s="72"/>
      <c r="Q52" s="17"/>
      <c r="R52" s="238"/>
      <c r="S52" s="238"/>
      <c r="T52" s="238"/>
      <c r="U52" s="238"/>
      <c r="V52" s="238"/>
      <c r="W52" s="238"/>
      <c r="X52" s="238"/>
      <c r="Y52" s="238"/>
      <c r="Z52" s="238"/>
    </row>
    <row r="53" spans="1:26" ht="20.100000000000001" customHeight="1" x14ac:dyDescent="0.15">
      <c r="B53" s="33"/>
      <c r="D53" s="27"/>
      <c r="F53" s="33"/>
      <c r="G53" s="33"/>
      <c r="J53" s="72"/>
      <c r="Q53" s="17"/>
    </row>
    <row r="54" spans="1:26" ht="20.100000000000001" customHeight="1" x14ac:dyDescent="0.15">
      <c r="B54" s="232" t="s">
        <v>35</v>
      </c>
      <c r="C54" s="233"/>
      <c r="D54" s="233"/>
      <c r="E54" s="233"/>
      <c r="F54" s="33"/>
      <c r="G54" s="194" t="s">
        <v>36</v>
      </c>
      <c r="H54" s="104"/>
      <c r="I54" s="104"/>
      <c r="J54" s="105"/>
      <c r="Q54" s="17"/>
    </row>
    <row r="55" spans="1:26" ht="20.100000000000001" customHeight="1" x14ac:dyDescent="0.15">
      <c r="D55" s="55"/>
      <c r="E55" s="55"/>
      <c r="F55" s="55"/>
      <c r="G55" s="55"/>
      <c r="H55" s="55"/>
    </row>
    <row r="56" spans="1:26" ht="14.25" x14ac:dyDescent="0.15">
      <c r="B56" s="172" t="s">
        <v>118</v>
      </c>
    </row>
    <row r="57" spans="1:26" ht="150" customHeight="1" x14ac:dyDescent="0.15">
      <c r="B57" s="372"/>
      <c r="C57" s="372"/>
      <c r="D57" s="372"/>
      <c r="E57" s="372"/>
      <c r="F57" s="372"/>
      <c r="G57" s="372"/>
      <c r="H57" s="372"/>
      <c r="I57" s="372"/>
      <c r="J57" s="372"/>
    </row>
    <row r="58" spans="1:26" ht="20.100000000000001" customHeight="1" x14ac:dyDescent="0.15">
      <c r="D58" s="55"/>
      <c r="E58" s="55"/>
      <c r="F58" s="55"/>
      <c r="G58" s="55"/>
      <c r="H58" s="55"/>
    </row>
    <row r="59" spans="1:26" ht="14.25" x14ac:dyDescent="0.15">
      <c r="B59" s="46" t="s">
        <v>119</v>
      </c>
    </row>
    <row r="60" spans="1:26" ht="150" customHeight="1" x14ac:dyDescent="0.15">
      <c r="B60" s="372"/>
      <c r="C60" s="372"/>
      <c r="D60" s="372"/>
      <c r="E60" s="372"/>
      <c r="F60" s="372"/>
      <c r="G60" s="372"/>
      <c r="H60" s="372"/>
      <c r="I60" s="372"/>
      <c r="J60" s="372"/>
    </row>
    <row r="61" spans="1:26" ht="6" customHeight="1" x14ac:dyDescent="0.15">
      <c r="D61" s="55"/>
      <c r="E61" s="55"/>
      <c r="F61" s="55"/>
      <c r="G61" s="55"/>
      <c r="H61" s="55"/>
    </row>
    <row r="62" spans="1:26" s="35" customFormat="1" ht="18.75" customHeight="1" x14ac:dyDescent="0.15">
      <c r="A62" s="29"/>
      <c r="B62" s="1" t="s">
        <v>120</v>
      </c>
      <c r="C62" s="46"/>
      <c r="D62" s="46"/>
      <c r="E62" s="46"/>
      <c r="F62" s="46"/>
      <c r="G62" s="46"/>
      <c r="H62" s="46"/>
      <c r="I62" s="29"/>
      <c r="J62" s="29"/>
      <c r="K62" s="29"/>
    </row>
    <row r="63" spans="1:26" s="35" customFormat="1" ht="20.100000000000001" customHeight="1" x14ac:dyDescent="0.15">
      <c r="A63" s="29"/>
      <c r="B63" s="1"/>
      <c r="C63" s="46"/>
      <c r="D63" s="46"/>
      <c r="E63" s="46"/>
      <c r="F63" s="46"/>
      <c r="G63" s="46"/>
      <c r="H63" s="46"/>
      <c r="I63" s="29"/>
      <c r="J63" s="29"/>
      <c r="K63" s="29"/>
    </row>
    <row r="64" spans="1:26" s="35" customFormat="1" ht="14.25" x14ac:dyDescent="0.15">
      <c r="A64" s="29"/>
      <c r="B64" s="46" t="s">
        <v>121</v>
      </c>
      <c r="C64" s="56"/>
      <c r="D64" s="46"/>
      <c r="E64" s="46"/>
      <c r="F64" s="46"/>
      <c r="G64" s="46"/>
      <c r="H64" s="46"/>
      <c r="I64" s="29"/>
      <c r="J64" s="29"/>
      <c r="K64" s="29"/>
    </row>
    <row r="65" spans="1:11" s="35" customFormat="1" ht="18.75" customHeight="1" x14ac:dyDescent="0.15">
      <c r="A65" s="29"/>
      <c r="B65" s="374" t="s">
        <v>41</v>
      </c>
      <c r="C65" s="295" t="s">
        <v>122</v>
      </c>
      <c r="D65" s="298" t="s">
        <v>43</v>
      </c>
      <c r="E65" s="300"/>
      <c r="F65" s="373" t="s">
        <v>123</v>
      </c>
      <c r="G65" s="373" t="s">
        <v>124</v>
      </c>
      <c r="H65" s="373" t="s">
        <v>125</v>
      </c>
      <c r="I65" s="29"/>
      <c r="J65" s="29"/>
      <c r="K65" s="29"/>
    </row>
    <row r="66" spans="1:11" s="35" customFormat="1" ht="42.75" x14ac:dyDescent="0.15">
      <c r="A66" s="29"/>
      <c r="B66" s="375"/>
      <c r="C66" s="297"/>
      <c r="D66" s="152" t="s">
        <v>126</v>
      </c>
      <c r="E66" s="173" t="s">
        <v>127</v>
      </c>
      <c r="F66" s="303"/>
      <c r="G66" s="376"/>
      <c r="H66" s="303"/>
      <c r="I66" s="29"/>
      <c r="J66" s="29"/>
      <c r="K66" s="29"/>
    </row>
    <row r="67" spans="1:11" s="35" customFormat="1" ht="20.100000000000001" customHeight="1" x14ac:dyDescent="0.15">
      <c r="A67" s="29"/>
      <c r="B67" s="122" t="s">
        <v>128</v>
      </c>
      <c r="C67" s="123"/>
      <c r="D67" s="124"/>
      <c r="E67" s="174">
        <f>D67*12</f>
        <v>0</v>
      </c>
      <c r="F67" s="125"/>
      <c r="G67" s="175">
        <f>$E$67*$F$67/60</f>
        <v>0</v>
      </c>
      <c r="H67" s="127" t="e">
        <f>$G$67/$C$67</f>
        <v>#DIV/0!</v>
      </c>
      <c r="I67" s="29"/>
      <c r="J67" s="29"/>
      <c r="K67" s="29"/>
    </row>
    <row r="68" spans="1:11" s="35" customFormat="1" ht="20.100000000000001" customHeight="1" x14ac:dyDescent="0.15">
      <c r="A68" s="29"/>
      <c r="B68" s="128" t="s">
        <v>129</v>
      </c>
      <c r="C68" s="129"/>
      <c r="D68" s="130"/>
      <c r="E68" s="176">
        <f>D68*12</f>
        <v>0</v>
      </c>
      <c r="F68" s="131"/>
      <c r="G68" s="133">
        <f>$E$68*$F$68/60</f>
        <v>0</v>
      </c>
      <c r="H68" s="133" t="e">
        <f>$G$68/$C$68</f>
        <v>#DIV/0!</v>
      </c>
      <c r="I68" s="29"/>
      <c r="J68" s="29"/>
      <c r="K68" s="29"/>
    </row>
    <row r="69" spans="1:11" s="35" customFormat="1" ht="20.100000000000001" customHeight="1" x14ac:dyDescent="0.15">
      <c r="A69" s="29"/>
      <c r="B69" s="128" t="s">
        <v>130</v>
      </c>
      <c r="C69" s="129"/>
      <c r="D69" s="130"/>
      <c r="E69" s="176">
        <f>D69*12</f>
        <v>0</v>
      </c>
      <c r="F69" s="131"/>
      <c r="G69" s="133">
        <f>$E$69*$F$69/60</f>
        <v>0</v>
      </c>
      <c r="H69" s="133" t="e">
        <f>$G$69/$C$69</f>
        <v>#DIV/0!</v>
      </c>
      <c r="I69" s="29"/>
      <c r="J69" s="29"/>
      <c r="K69" s="29"/>
    </row>
    <row r="70" spans="1:11" s="35" customFormat="1" ht="20.100000000000001" customHeight="1" x14ac:dyDescent="0.15">
      <c r="A70" s="29"/>
      <c r="B70" s="128" t="s">
        <v>131</v>
      </c>
      <c r="C70" s="129"/>
      <c r="D70" s="130"/>
      <c r="E70" s="176">
        <f>D70*12</f>
        <v>0</v>
      </c>
      <c r="F70" s="131"/>
      <c r="G70" s="133">
        <f>$E$70*$F$70/60</f>
        <v>0</v>
      </c>
      <c r="H70" s="139" t="e">
        <f>G70/C70</f>
        <v>#DIV/0!</v>
      </c>
      <c r="I70" s="29"/>
      <c r="J70" s="29"/>
      <c r="K70" s="29"/>
    </row>
    <row r="71" spans="1:11" s="35" customFormat="1" ht="14.25" x14ac:dyDescent="0.15">
      <c r="A71" s="29"/>
      <c r="B71" s="304"/>
      <c r="C71" s="305"/>
      <c r="D71" s="148">
        <f>SUM(D67:D70)</f>
        <v>0</v>
      </c>
      <c r="E71" s="177">
        <f>SUM(E67:E70)</f>
        <v>0</v>
      </c>
      <c r="F71" s="149">
        <f>SUM(F67:F70)</f>
        <v>0</v>
      </c>
      <c r="G71" s="151">
        <f>SUM(G67:G70)</f>
        <v>0</v>
      </c>
      <c r="H71" s="178" t="e">
        <f>SUM(H67:H70)</f>
        <v>#DIV/0!</v>
      </c>
      <c r="I71" s="29"/>
      <c r="J71" s="29"/>
      <c r="K71" s="29"/>
    </row>
    <row r="72" spans="1:11" s="35" customFormat="1" ht="14.25" x14ac:dyDescent="0.15">
      <c r="A72" s="29"/>
      <c r="B72" s="190"/>
      <c r="C72" s="190"/>
      <c r="D72" s="191"/>
      <c r="E72" s="191"/>
      <c r="F72" s="192"/>
      <c r="G72" s="193"/>
      <c r="H72" s="193"/>
      <c r="I72" s="29"/>
      <c r="J72" s="29"/>
      <c r="K72" s="29"/>
    </row>
    <row r="73" spans="1:11" s="35" customFormat="1" ht="20.100000000000001" customHeight="1" x14ac:dyDescent="0.15">
      <c r="A73" s="29"/>
      <c r="B73" s="46" t="s">
        <v>132</v>
      </c>
      <c r="C73" s="46"/>
      <c r="D73" s="46"/>
      <c r="E73" s="46"/>
      <c r="F73" s="46"/>
      <c r="G73" s="46"/>
      <c r="H73" s="46"/>
      <c r="I73" s="29"/>
      <c r="J73" s="29"/>
      <c r="K73" s="29"/>
    </row>
    <row r="74" spans="1:11" s="35" customFormat="1" ht="18.75" customHeight="1" x14ac:dyDescent="0.15">
      <c r="A74" s="29"/>
      <c r="B74" s="374" t="s">
        <v>41</v>
      </c>
      <c r="C74" s="295" t="s">
        <v>122</v>
      </c>
      <c r="D74" s="298" t="s">
        <v>43</v>
      </c>
      <c r="E74" s="300"/>
      <c r="F74" s="373" t="s">
        <v>123</v>
      </c>
      <c r="G74" s="373" t="s">
        <v>124</v>
      </c>
      <c r="H74" s="373" t="s">
        <v>125</v>
      </c>
      <c r="I74" s="29"/>
      <c r="J74" s="29"/>
      <c r="K74" s="29"/>
    </row>
    <row r="75" spans="1:11" s="35" customFormat="1" ht="42.75" x14ac:dyDescent="0.15">
      <c r="A75" s="29"/>
      <c r="B75" s="375"/>
      <c r="C75" s="297"/>
      <c r="D75" s="152" t="s">
        <v>126</v>
      </c>
      <c r="E75" s="173" t="s">
        <v>127</v>
      </c>
      <c r="F75" s="303"/>
      <c r="G75" s="376"/>
      <c r="H75" s="303"/>
      <c r="I75" s="29"/>
      <c r="J75" s="29"/>
      <c r="K75" s="29"/>
    </row>
    <row r="76" spans="1:11" s="35" customFormat="1" ht="20.100000000000001" customHeight="1" x14ac:dyDescent="0.15">
      <c r="A76" s="29"/>
      <c r="B76" s="122" t="s">
        <v>128</v>
      </c>
      <c r="C76" s="123"/>
      <c r="D76" s="124"/>
      <c r="E76" s="174">
        <f>D76*12</f>
        <v>0</v>
      </c>
      <c r="F76" s="125"/>
      <c r="G76" s="175">
        <f>E76*F76/60</f>
        <v>0</v>
      </c>
      <c r="H76" s="175" t="e">
        <f>G76/C76</f>
        <v>#DIV/0!</v>
      </c>
      <c r="I76" s="29"/>
      <c r="J76" s="29"/>
      <c r="K76" s="29"/>
    </row>
    <row r="77" spans="1:11" s="35" customFormat="1" ht="20.100000000000001" customHeight="1" x14ac:dyDescent="0.15">
      <c r="A77" s="29"/>
      <c r="B77" s="128" t="s">
        <v>129</v>
      </c>
      <c r="C77" s="129"/>
      <c r="D77" s="130"/>
      <c r="E77" s="176">
        <f>D77*12</f>
        <v>0</v>
      </c>
      <c r="F77" s="131"/>
      <c r="G77" s="133">
        <f>E77*F77/60</f>
        <v>0</v>
      </c>
      <c r="H77" s="133" t="e">
        <f>G77/C77</f>
        <v>#DIV/0!</v>
      </c>
      <c r="I77" s="29"/>
      <c r="J77" s="29"/>
      <c r="K77" s="29"/>
    </row>
    <row r="78" spans="1:11" s="35" customFormat="1" ht="20.100000000000001" customHeight="1" x14ac:dyDescent="0.15">
      <c r="A78" s="29"/>
      <c r="B78" s="128" t="s">
        <v>130</v>
      </c>
      <c r="C78" s="129"/>
      <c r="D78" s="130"/>
      <c r="E78" s="176">
        <f>D78*12</f>
        <v>0</v>
      </c>
      <c r="F78" s="131"/>
      <c r="G78" s="133">
        <f>E78*F78/60</f>
        <v>0</v>
      </c>
      <c r="H78" s="133" t="e">
        <f>G78/C78</f>
        <v>#DIV/0!</v>
      </c>
      <c r="I78" s="29"/>
      <c r="J78" s="29"/>
      <c r="K78" s="29"/>
    </row>
    <row r="79" spans="1:11" s="35" customFormat="1" ht="20.100000000000001" customHeight="1" x14ac:dyDescent="0.15">
      <c r="A79" s="29"/>
      <c r="B79" s="128" t="s">
        <v>131</v>
      </c>
      <c r="C79" s="129"/>
      <c r="D79" s="130"/>
      <c r="E79" s="176">
        <f>D79*12</f>
        <v>0</v>
      </c>
      <c r="F79" s="131"/>
      <c r="G79" s="133">
        <f>E79*F79/60</f>
        <v>0</v>
      </c>
      <c r="H79" s="139" t="e">
        <f>G79/C79</f>
        <v>#DIV/0!</v>
      </c>
      <c r="I79" s="29"/>
      <c r="J79" s="29"/>
      <c r="K79" s="29"/>
    </row>
    <row r="80" spans="1:11" s="35" customFormat="1" ht="20.100000000000001" customHeight="1" x14ac:dyDescent="0.15">
      <c r="A80" s="29"/>
      <c r="B80" s="304"/>
      <c r="C80" s="305"/>
      <c r="D80" s="148">
        <f>SUM(D76:D79)</f>
        <v>0</v>
      </c>
      <c r="E80" s="177">
        <f>SUM(E76:E79)</f>
        <v>0</v>
      </c>
      <c r="F80" s="149">
        <f>SUM(F76:F79)</f>
        <v>0</v>
      </c>
      <c r="G80" s="151">
        <f>SUM(G76:G79)</f>
        <v>0</v>
      </c>
      <c r="H80" s="151" t="e">
        <f>SUM(H76:H79)</f>
        <v>#DIV/0!</v>
      </c>
      <c r="I80" s="29"/>
      <c r="J80" s="29"/>
      <c r="K80" s="29"/>
    </row>
    <row r="81" spans="1:11" s="35" customFormat="1" ht="20.100000000000001" customHeight="1" x14ac:dyDescent="0.15">
      <c r="A81" s="29"/>
      <c r="B81" s="49" t="s">
        <v>65</v>
      </c>
      <c r="C81" s="46"/>
      <c r="D81" s="46"/>
      <c r="E81" s="46"/>
      <c r="F81" s="46"/>
      <c r="G81" s="46"/>
      <c r="H81" s="46"/>
      <c r="I81" s="29"/>
      <c r="J81" s="29"/>
      <c r="K81" s="29"/>
    </row>
    <row r="82" spans="1:11" s="35" customFormat="1" ht="20.100000000000001" customHeight="1" x14ac:dyDescent="0.15">
      <c r="A82" s="29"/>
      <c r="B82" s="46"/>
      <c r="C82" s="179" t="e">
        <f>($G$71-$G$80)/$G$71</f>
        <v>#DIV/0!</v>
      </c>
      <c r="D82" s="46"/>
      <c r="E82" s="46"/>
      <c r="F82" s="46"/>
      <c r="G82" s="46"/>
      <c r="H82" s="46"/>
      <c r="I82" s="29"/>
      <c r="J82" s="29"/>
      <c r="K82" s="29"/>
    </row>
    <row r="83" spans="1:11" s="35" customFormat="1" ht="14.25" x14ac:dyDescent="0.15">
      <c r="A83" s="29"/>
      <c r="B83" s="46"/>
      <c r="C83" s="180"/>
      <c r="D83" s="46"/>
      <c r="E83" s="46"/>
      <c r="F83" s="46"/>
      <c r="G83" s="46"/>
      <c r="H83" s="46"/>
      <c r="I83" s="29"/>
      <c r="J83" s="29"/>
      <c r="K83" s="29"/>
    </row>
    <row r="84" spans="1:11" s="35" customFormat="1" ht="14.25" x14ac:dyDescent="0.15">
      <c r="A84" s="29"/>
      <c r="B84" s="46" t="s">
        <v>133</v>
      </c>
      <c r="C84" s="180"/>
      <c r="D84" s="46"/>
      <c r="E84" s="46"/>
      <c r="F84" s="46"/>
      <c r="G84" s="46"/>
      <c r="H84" s="46"/>
      <c r="I84" s="29"/>
      <c r="J84" s="29"/>
      <c r="K84" s="29"/>
    </row>
    <row r="85" spans="1:11" s="35" customFormat="1" ht="9" customHeight="1" x14ac:dyDescent="0.15">
      <c r="A85" s="29"/>
      <c r="B85" s="46"/>
      <c r="C85" s="180"/>
      <c r="D85" s="46"/>
      <c r="E85" s="46"/>
      <c r="F85" s="46"/>
      <c r="G85" s="46"/>
      <c r="H85" s="46"/>
      <c r="I85" s="29"/>
      <c r="J85" s="29"/>
      <c r="K85" s="29"/>
    </row>
    <row r="86" spans="1:11" s="35" customFormat="1" ht="14.25" x14ac:dyDescent="0.15">
      <c r="A86" s="29"/>
      <c r="B86" s="46" t="s">
        <v>134</v>
      </c>
      <c r="C86" s="46"/>
      <c r="D86" s="46"/>
      <c r="E86" s="46"/>
      <c r="F86" s="46"/>
      <c r="G86" s="46"/>
      <c r="H86" s="46"/>
      <c r="I86" s="29"/>
      <c r="J86" s="29"/>
      <c r="K86" s="29"/>
    </row>
    <row r="87" spans="1:11" s="35" customFormat="1" ht="18.75" customHeight="1" x14ac:dyDescent="0.15">
      <c r="A87" s="29"/>
      <c r="B87" s="378" t="s">
        <v>135</v>
      </c>
      <c r="C87" s="380" t="s">
        <v>136</v>
      </c>
      <c r="D87" s="381"/>
      <c r="E87" s="46"/>
      <c r="F87" s="46"/>
      <c r="G87" s="46"/>
      <c r="H87" s="46"/>
      <c r="I87" s="29"/>
      <c r="J87" s="29"/>
      <c r="K87" s="29"/>
    </row>
    <row r="88" spans="1:11" s="35" customFormat="1" ht="42.75" x14ac:dyDescent="0.15">
      <c r="A88" s="29"/>
      <c r="B88" s="379"/>
      <c r="C88" s="181" t="s">
        <v>126</v>
      </c>
      <c r="D88" s="182" t="s">
        <v>137</v>
      </c>
      <c r="E88" s="46"/>
      <c r="F88" s="46"/>
      <c r="G88" s="46"/>
      <c r="H88" s="46"/>
      <c r="I88" s="29"/>
      <c r="J88" s="29"/>
      <c r="K88" s="29"/>
    </row>
    <row r="89" spans="1:11" s="35" customFormat="1" ht="20.100000000000001" customHeight="1" x14ac:dyDescent="0.15">
      <c r="A89" s="29"/>
      <c r="B89" s="122" t="s">
        <v>138</v>
      </c>
      <c r="C89" s="183"/>
      <c r="D89" s="184">
        <f>C89*12</f>
        <v>0</v>
      </c>
      <c r="E89" s="46"/>
      <c r="F89" s="46"/>
      <c r="G89" s="46"/>
      <c r="H89" s="46"/>
      <c r="I89" s="29"/>
      <c r="J89" s="29"/>
      <c r="K89" s="29"/>
    </row>
    <row r="90" spans="1:11" s="35" customFormat="1" ht="20.100000000000001" customHeight="1" x14ac:dyDescent="0.15">
      <c r="A90" s="29"/>
      <c r="B90" s="128" t="s">
        <v>139</v>
      </c>
      <c r="C90" s="185"/>
      <c r="D90" s="186">
        <f>C90*12</f>
        <v>0</v>
      </c>
      <c r="E90" s="46"/>
      <c r="F90" s="46"/>
      <c r="G90" s="46"/>
      <c r="H90" s="46"/>
      <c r="I90" s="29"/>
      <c r="J90" s="29"/>
      <c r="K90" s="29"/>
    </row>
    <row r="91" spans="1:11" s="35" customFormat="1" ht="20.100000000000001" customHeight="1" x14ac:dyDescent="0.15">
      <c r="A91" s="29"/>
      <c r="B91" s="128" t="s">
        <v>140</v>
      </c>
      <c r="C91" s="185"/>
      <c r="D91" s="186">
        <f>C91*12</f>
        <v>0</v>
      </c>
      <c r="E91" s="46"/>
      <c r="F91" s="46"/>
      <c r="G91" s="46"/>
      <c r="H91" s="46"/>
      <c r="I91" s="29"/>
      <c r="J91" s="29"/>
      <c r="K91" s="29"/>
    </row>
    <row r="92" spans="1:11" s="35" customFormat="1" ht="20.100000000000001" customHeight="1" x14ac:dyDescent="0.15">
      <c r="A92" s="29"/>
      <c r="B92" s="187"/>
      <c r="C92" s="188">
        <f>SUM(C89:C91)</f>
        <v>0</v>
      </c>
      <c r="D92" s="189">
        <f>SUM(D89:D91)</f>
        <v>0</v>
      </c>
      <c r="E92" s="46"/>
      <c r="F92" s="46"/>
      <c r="G92" s="46"/>
      <c r="H92" s="46"/>
      <c r="I92" s="29"/>
      <c r="J92" s="29"/>
      <c r="K92" s="29"/>
    </row>
    <row r="93" spans="1:11" s="35" customFormat="1" ht="14.25" x14ac:dyDescent="0.15">
      <c r="A93" s="29"/>
      <c r="B93" s="46" t="s">
        <v>141</v>
      </c>
      <c r="C93" s="46"/>
      <c r="D93" s="46"/>
      <c r="E93" s="46"/>
      <c r="F93" s="46"/>
      <c r="G93" s="46"/>
      <c r="H93" s="46"/>
      <c r="I93" s="29"/>
      <c r="J93" s="29"/>
      <c r="K93" s="29"/>
    </row>
    <row r="94" spans="1:11" s="35" customFormat="1" ht="18.75" customHeight="1" x14ac:dyDescent="0.15">
      <c r="A94" s="29"/>
      <c r="B94" s="378" t="s">
        <v>135</v>
      </c>
      <c r="C94" s="380" t="s">
        <v>136</v>
      </c>
      <c r="D94" s="381"/>
      <c r="E94" s="46"/>
      <c r="F94" s="46"/>
      <c r="G94" s="46"/>
      <c r="H94" s="46"/>
      <c r="I94" s="29"/>
      <c r="J94" s="29"/>
      <c r="K94" s="29"/>
    </row>
    <row r="95" spans="1:11" s="35" customFormat="1" ht="42.75" x14ac:dyDescent="0.15">
      <c r="A95" s="29"/>
      <c r="B95" s="379"/>
      <c r="C95" s="181" t="s">
        <v>126</v>
      </c>
      <c r="D95" s="182" t="s">
        <v>137</v>
      </c>
      <c r="E95" s="46"/>
      <c r="F95" s="46"/>
      <c r="G95" s="46"/>
      <c r="H95" s="46"/>
      <c r="I95" s="29"/>
      <c r="J95" s="29"/>
      <c r="K95" s="29"/>
    </row>
    <row r="96" spans="1:11" s="35" customFormat="1" ht="20.100000000000001" customHeight="1" x14ac:dyDescent="0.15">
      <c r="A96" s="29"/>
      <c r="B96" s="122" t="s">
        <v>138</v>
      </c>
      <c r="C96" s="183"/>
      <c r="D96" s="184">
        <f>C96*12</f>
        <v>0</v>
      </c>
      <c r="E96" s="46"/>
      <c r="F96" s="46"/>
      <c r="G96" s="46"/>
      <c r="H96" s="46"/>
      <c r="I96" s="29"/>
      <c r="J96" s="29"/>
      <c r="K96" s="29"/>
    </row>
    <row r="97" spans="1:11" s="35" customFormat="1" ht="20.100000000000001" customHeight="1" x14ac:dyDescent="0.15">
      <c r="A97" s="29"/>
      <c r="B97" s="128" t="s">
        <v>139</v>
      </c>
      <c r="C97" s="185"/>
      <c r="D97" s="186">
        <f>C97*12</f>
        <v>0</v>
      </c>
      <c r="E97" s="46"/>
      <c r="F97" s="46"/>
      <c r="G97" s="46"/>
      <c r="H97" s="46"/>
      <c r="I97" s="29"/>
      <c r="J97" s="29"/>
      <c r="K97" s="29"/>
    </row>
    <row r="98" spans="1:11" s="35" customFormat="1" ht="20.100000000000001" customHeight="1" x14ac:dyDescent="0.15">
      <c r="A98" s="29"/>
      <c r="B98" s="128" t="s">
        <v>140</v>
      </c>
      <c r="C98" s="185"/>
      <c r="D98" s="186">
        <f>C98*12</f>
        <v>0</v>
      </c>
      <c r="E98" s="46"/>
      <c r="F98" s="46"/>
      <c r="G98" s="46"/>
      <c r="H98" s="46"/>
      <c r="I98" s="29"/>
      <c r="J98" s="29"/>
      <c r="K98" s="29"/>
    </row>
    <row r="99" spans="1:11" s="35" customFormat="1" ht="20.100000000000001" customHeight="1" x14ac:dyDescent="0.15">
      <c r="A99" s="29"/>
      <c r="B99" s="187"/>
      <c r="C99" s="188">
        <f>SUM(C96:C98)</f>
        <v>0</v>
      </c>
      <c r="D99" s="189">
        <f>SUM(D96:D98)</f>
        <v>0</v>
      </c>
      <c r="E99" s="46"/>
      <c r="F99" s="46"/>
      <c r="G99" s="46"/>
      <c r="H99" s="46"/>
      <c r="I99" s="29"/>
      <c r="J99" s="29"/>
      <c r="K99" s="29"/>
    </row>
    <row r="100" spans="1:11" s="35" customFormat="1" ht="20.100000000000001" customHeight="1" x14ac:dyDescent="0.15">
      <c r="A100" s="29"/>
      <c r="B100" s="49" t="s">
        <v>142</v>
      </c>
      <c r="C100" s="46"/>
      <c r="D100" s="46"/>
      <c r="E100" s="46"/>
      <c r="F100" s="46"/>
      <c r="G100" s="46"/>
      <c r="H100" s="46"/>
      <c r="I100" s="29"/>
      <c r="J100" s="29"/>
      <c r="K100" s="29"/>
    </row>
    <row r="101" spans="1:11" s="35" customFormat="1" ht="20.100000000000001" customHeight="1" x14ac:dyDescent="0.15">
      <c r="A101" s="29"/>
      <c r="B101" s="46"/>
      <c r="C101" s="179" t="e">
        <f>($D$92-$D$99)/D92</f>
        <v>#DIV/0!</v>
      </c>
      <c r="D101" s="46"/>
      <c r="E101" s="46"/>
      <c r="F101" s="46"/>
      <c r="G101" s="46"/>
      <c r="H101" s="46"/>
      <c r="I101" s="29"/>
      <c r="J101" s="29"/>
      <c r="K101" s="29"/>
    </row>
    <row r="102" spans="1:11" s="35" customFormat="1" ht="14.25" x14ac:dyDescent="0.15">
      <c r="A102" s="29"/>
      <c r="B102" s="46"/>
      <c r="C102" s="46"/>
      <c r="D102" s="46"/>
      <c r="E102" s="46"/>
      <c r="F102" s="46"/>
      <c r="G102" s="46"/>
      <c r="H102" s="46"/>
      <c r="I102" s="29"/>
      <c r="J102" s="29"/>
      <c r="K102" s="29"/>
    </row>
    <row r="103" spans="1:11" ht="14.25" x14ac:dyDescent="0.15">
      <c r="B103" s="46" t="s">
        <v>143</v>
      </c>
      <c r="C103" s="1"/>
      <c r="D103" s="1"/>
      <c r="E103" s="1"/>
      <c r="F103" s="1"/>
      <c r="G103" s="1"/>
      <c r="H103" s="1"/>
    </row>
    <row r="104" spans="1:11" ht="150" customHeight="1" x14ac:dyDescent="0.15">
      <c r="B104" s="377"/>
      <c r="C104" s="377"/>
      <c r="D104" s="377"/>
      <c r="E104" s="377"/>
      <c r="F104" s="377"/>
      <c r="G104" s="377"/>
      <c r="H104" s="377"/>
      <c r="I104" s="377"/>
      <c r="J104" s="377"/>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B2:J2"/>
    <mergeCell ref="I4:J4"/>
    <mergeCell ref="C6:J6"/>
    <mergeCell ref="C7:J7"/>
    <mergeCell ref="C8:J8"/>
    <mergeCell ref="R52:Z52"/>
    <mergeCell ref="B54:E54"/>
    <mergeCell ref="G49:J49"/>
    <mergeCell ref="B20:J20"/>
    <mergeCell ref="D15:E15"/>
    <mergeCell ref="F15:J15"/>
  </mergeCells>
  <phoneticPr fontId="12"/>
  <conditionalFormatting sqref="C15:C16">
    <cfRule type="containsText" dxfId="6" priority="1" operator="containsText" text="あり">
      <formula>NOT(ISERROR(SEARCH("あり",C15)))</formula>
    </cfRule>
    <cfRule type="containsText" dxfId="5" priority="3" operator="containsText" text="なし">
      <formula>NOT(ISERROR(SEARCH("なし",C15)))</formula>
    </cfRule>
    <cfRule type="containsText" dxfId="4" priority="4" operator="containsText" text="あり">
      <formula>NOT(ISERROR(SEARCH("あり",C15)))</formula>
    </cfRule>
  </conditionalFormatting>
  <conditionalFormatting sqref="D28:H29">
    <cfRule type="cellIs" dxfId="3" priority="2" operator="greaterThan">
      <formula>1000000</formula>
    </cfRule>
  </conditionalFormatting>
  <dataValidations disablePrompts="1" count="5">
    <dataValidation type="list" allowBlank="1" showInputMessage="1" showErrorMessage="1" sqref="F15:J15">
      <formula1>"令和元年度,令和２年度,令和３年度,令和４年度,令和５年度,令和６年度"</formula1>
    </dataValidation>
    <dataValidation imeMode="halfAlpha" allowBlank="1" showInputMessage="1" showErrorMessage="1" sqref="B13:J13"/>
    <dataValidation type="list" allowBlank="1" showInputMessage="1" showErrorMessage="1" sqref="B11:J11">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formula1>"あり,なし"</formula1>
    </dataValidation>
    <dataValidation imeMode="halfKatakana" allowBlank="1" showInputMessage="1" showErrorMessage="1" sqref="C8:H8 C6"/>
  </dataValidations>
  <printOptions horizontalCentered="1"/>
  <pageMargins left="0.70866141732283472" right="0.70866141732283472" top="0.74803149606299213" bottom="0.74803149606299213" header="0.31496062992125984" footer="0.31496062992125984"/>
  <pageSetup paperSize="9" scale="52" fitToHeight="0"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1771650</xdr:colOff>
                    <xdr:row>27</xdr:row>
                    <xdr:rowOff>190500</xdr:rowOff>
                  </from>
                  <to>
                    <xdr:col>2</xdr:col>
                    <xdr:colOff>38100</xdr:colOff>
                    <xdr:row>30</xdr:row>
                    <xdr:rowOff>142875</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1771650</xdr:colOff>
                    <xdr:row>30</xdr:row>
                    <xdr:rowOff>161925</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1771650</xdr:colOff>
                    <xdr:row>29</xdr:row>
                    <xdr:rowOff>104775</xdr:rowOff>
                  </from>
                  <to>
                    <xdr:col>2</xdr:col>
                    <xdr:colOff>38100</xdr:colOff>
                    <xdr:row>31</xdr:row>
                    <xdr:rowOff>66675</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1771650</xdr:colOff>
                    <xdr:row>33</xdr:row>
                    <xdr:rowOff>114300</xdr:rowOff>
                  </from>
                  <to>
                    <xdr:col>2</xdr:col>
                    <xdr:colOff>38100</xdr:colOff>
                    <xdr:row>35</xdr:row>
                    <xdr:rowOff>57150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1771650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742950</xdr:colOff>
                    <xdr:row>29</xdr:row>
                    <xdr:rowOff>152400</xdr:rowOff>
                  </from>
                  <to>
                    <xdr:col>4</xdr:col>
                    <xdr:colOff>0</xdr:colOff>
                    <xdr:row>31</xdr:row>
                    <xdr:rowOff>9525</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742950</xdr:colOff>
                    <xdr:row>27</xdr:row>
                    <xdr:rowOff>228600</xdr:rowOff>
                  </from>
                  <to>
                    <xdr:col>4</xdr:col>
                    <xdr:colOff>0</xdr:colOff>
                    <xdr:row>30</xdr:row>
                    <xdr:rowOff>85725</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1771650</xdr:colOff>
                    <xdr:row>37</xdr:row>
                    <xdr:rowOff>209550</xdr:rowOff>
                  </from>
                  <to>
                    <xdr:col>2</xdr:col>
                    <xdr:colOff>38100</xdr:colOff>
                    <xdr:row>38</xdr:row>
                    <xdr:rowOff>228600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1771650</xdr:colOff>
                    <xdr:row>44</xdr:row>
                    <xdr:rowOff>200025</xdr:rowOff>
                  </from>
                  <to>
                    <xdr:col>2</xdr:col>
                    <xdr:colOff>38100</xdr:colOff>
                    <xdr:row>46</xdr:row>
                    <xdr:rowOff>47625</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1771650</xdr:colOff>
                    <xdr:row>41</xdr:row>
                    <xdr:rowOff>133350</xdr:rowOff>
                  </from>
                  <to>
                    <xdr:col>2</xdr:col>
                    <xdr:colOff>38100</xdr:colOff>
                    <xdr:row>43</xdr:row>
                    <xdr:rowOff>38100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1771650</xdr:colOff>
                    <xdr:row>44</xdr:row>
                    <xdr:rowOff>19050</xdr:rowOff>
                  </from>
                  <to>
                    <xdr:col>2</xdr:col>
                    <xdr:colOff>38100</xdr:colOff>
                    <xdr:row>44</xdr:row>
                    <xdr:rowOff>228600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1771650</xdr:colOff>
                    <xdr:row>35</xdr:row>
                    <xdr:rowOff>962025</xdr:rowOff>
                  </from>
                  <to>
                    <xdr:col>2</xdr:col>
                    <xdr:colOff>38100</xdr:colOff>
                    <xdr:row>37</xdr:row>
                    <xdr:rowOff>47625</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1771650</xdr:colOff>
                    <xdr:row>36</xdr:row>
                    <xdr:rowOff>190500</xdr:rowOff>
                  </from>
                  <to>
                    <xdr:col>2</xdr:col>
                    <xdr:colOff>38100</xdr:colOff>
                    <xdr:row>38</xdr:row>
                    <xdr:rowOff>19050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95250</xdr:colOff>
                    <xdr:row>19</xdr:row>
                    <xdr:rowOff>342900</xdr:rowOff>
                  </from>
                  <to>
                    <xdr:col>1</xdr:col>
                    <xdr:colOff>247650</xdr:colOff>
                    <xdr:row>21</xdr:row>
                    <xdr:rowOff>123825</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95250</xdr:colOff>
                    <xdr:row>18</xdr:row>
                    <xdr:rowOff>276225</xdr:rowOff>
                  </from>
                  <to>
                    <xdr:col>1</xdr:col>
                    <xdr:colOff>257175</xdr:colOff>
                    <xdr:row>19</xdr:row>
                    <xdr:rowOff>428625</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104775</xdr:colOff>
                    <xdr:row>16</xdr:row>
                    <xdr:rowOff>114300</xdr:rowOff>
                  </from>
                  <to>
                    <xdr:col>1</xdr:col>
                    <xdr:colOff>257175</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95250</xdr:colOff>
                    <xdr:row>21</xdr:row>
                    <xdr:rowOff>0</xdr:rowOff>
                  </from>
                  <to>
                    <xdr:col>1</xdr:col>
                    <xdr:colOff>133350</xdr:colOff>
                    <xdr:row>21</xdr:row>
                    <xdr:rowOff>409575</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95250</xdr:colOff>
                    <xdr:row>23</xdr:row>
                    <xdr:rowOff>0</xdr:rowOff>
                  </from>
                  <to>
                    <xdr:col>1</xdr:col>
                    <xdr:colOff>133350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9525</xdr:colOff>
                    <xdr:row>49</xdr:row>
                    <xdr:rowOff>0</xdr:rowOff>
                  </from>
                  <to>
                    <xdr:col>2</xdr:col>
                    <xdr:colOff>200025</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9525</xdr:colOff>
                    <xdr:row>49</xdr:row>
                    <xdr:rowOff>219075</xdr:rowOff>
                  </from>
                  <to>
                    <xdr:col>2</xdr:col>
                    <xdr:colOff>428625</xdr:colOff>
                    <xdr:row>50</xdr:row>
                    <xdr:rowOff>219075</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9525</xdr:colOff>
                    <xdr:row>50</xdr:row>
                    <xdr:rowOff>209550</xdr:rowOff>
                  </from>
                  <to>
                    <xdr:col>2</xdr:col>
                    <xdr:colOff>238125</xdr:colOff>
                    <xdr:row>51</xdr:row>
                    <xdr:rowOff>219075</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1076325</xdr:colOff>
                    <xdr:row>49</xdr:row>
                    <xdr:rowOff>9525</xdr:rowOff>
                  </from>
                  <to>
                    <xdr:col>5</xdr:col>
                    <xdr:colOff>180975</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1076325</xdr:colOff>
                    <xdr:row>49</xdr:row>
                    <xdr:rowOff>228600</xdr:rowOff>
                  </from>
                  <to>
                    <xdr:col>5</xdr:col>
                    <xdr:colOff>180975</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1076325</xdr:colOff>
                    <xdr:row>50</xdr:row>
                    <xdr:rowOff>228600</xdr:rowOff>
                  </from>
                  <to>
                    <xdr:col>5</xdr:col>
                    <xdr:colOff>180975</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9525</xdr:colOff>
                    <xdr:row>51</xdr:row>
                    <xdr:rowOff>219075</xdr:rowOff>
                  </from>
                  <to>
                    <xdr:col>1</xdr:col>
                    <xdr:colOff>1057275</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438150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314325</xdr:colOff>
                    <xdr:row>50</xdr:row>
                    <xdr:rowOff>123825</xdr:rowOff>
                  </from>
                  <to>
                    <xdr:col>9</xdr:col>
                    <xdr:colOff>2362200</xdr:colOff>
                    <xdr:row>51</xdr:row>
                    <xdr:rowOff>123825</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314325</xdr:colOff>
                    <xdr:row>51</xdr:row>
                    <xdr:rowOff>76200</xdr:rowOff>
                  </from>
                  <to>
                    <xdr:col>9</xdr:col>
                    <xdr:colOff>1790700</xdr:colOff>
                    <xdr:row>52</xdr:row>
                    <xdr:rowOff>28575</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314325</xdr:colOff>
                    <xdr:row>52</xdr:row>
                    <xdr:rowOff>28575</xdr:rowOff>
                  </from>
                  <to>
                    <xdr:col>9</xdr:col>
                    <xdr:colOff>419100</xdr:colOff>
                    <xdr:row>53</xdr:row>
                    <xdr:rowOff>47625</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9525</xdr:rowOff>
                  </from>
                  <to>
                    <xdr:col>8</xdr:col>
                    <xdr:colOff>314325</xdr:colOff>
                    <xdr:row>53</xdr:row>
                    <xdr:rowOff>9525</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1771650</xdr:colOff>
                    <xdr:row>32</xdr:row>
                    <xdr:rowOff>161925</xdr:rowOff>
                  </from>
                  <to>
                    <xdr:col>2</xdr:col>
                    <xdr:colOff>38100</xdr:colOff>
                    <xdr:row>34</xdr:row>
                    <xdr:rowOff>95250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104775</xdr:colOff>
                    <xdr:row>17</xdr:row>
                    <xdr:rowOff>209550</xdr:rowOff>
                  </from>
                  <to>
                    <xdr:col>1</xdr:col>
                    <xdr:colOff>257175</xdr:colOff>
                    <xdr:row>19</xdr:row>
                    <xdr:rowOff>66675</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85725</xdr:colOff>
                    <xdr:row>50</xdr:row>
                    <xdr:rowOff>57150</xdr:rowOff>
                  </from>
                  <to>
                    <xdr:col>7</xdr:col>
                    <xdr:colOff>390525</xdr:colOff>
                    <xdr:row>51</xdr:row>
                    <xdr:rowOff>57150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66675</xdr:rowOff>
                  </from>
                  <to>
                    <xdr:col>7</xdr:col>
                    <xdr:colOff>295275</xdr:colOff>
                    <xdr:row>52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1"/>
  <sheetViews>
    <sheetView showGridLines="0" view="pageBreakPreview" zoomScale="80" zoomScaleNormal="70" zoomScaleSheetLayoutView="80" workbookViewId="0">
      <selection activeCell="B4" sqref="B4"/>
    </sheetView>
  </sheetViews>
  <sheetFormatPr defaultColWidth="5.625" defaultRowHeight="14.25" x14ac:dyDescent="0.15"/>
  <cols>
    <col min="1" max="1" width="5" style="67" customWidth="1"/>
    <col min="2" max="2" width="5.625" style="67"/>
    <col min="3" max="3" width="12.875" style="67" customWidth="1"/>
    <col min="4" max="4" width="5.625" style="67"/>
    <col min="5" max="5" width="18" style="67" customWidth="1"/>
    <col min="6" max="20" width="5.625" style="67"/>
    <col min="21" max="21" width="8.625" style="67" customWidth="1"/>
    <col min="22" max="22" width="3.875" style="67" customWidth="1"/>
    <col min="23" max="23" width="2.625" style="67" customWidth="1"/>
    <col min="24" max="16384" width="5.625" style="67"/>
  </cols>
  <sheetData>
    <row r="1" spans="1:22" ht="17.25" x14ac:dyDescent="0.15">
      <c r="A1" s="4" t="s">
        <v>144</v>
      </c>
      <c r="B1" s="5"/>
      <c r="C1" s="5"/>
      <c r="D1" s="5"/>
      <c r="E1" s="5"/>
      <c r="F1" s="5"/>
      <c r="G1" s="5"/>
      <c r="H1" s="5"/>
      <c r="I1" s="5"/>
      <c r="J1" s="5"/>
    </row>
    <row r="2" spans="1:22" ht="24.95" customHeight="1" x14ac:dyDescent="0.15">
      <c r="A2" s="5"/>
      <c r="B2" s="382" t="s">
        <v>181</v>
      </c>
      <c r="C2" s="382"/>
      <c r="D2" s="382"/>
      <c r="E2" s="382"/>
      <c r="F2" s="382"/>
      <c r="G2" s="382"/>
      <c r="H2" s="382"/>
      <c r="I2" s="382"/>
      <c r="J2" s="382"/>
      <c r="K2" s="382"/>
      <c r="L2" s="382"/>
      <c r="M2" s="382"/>
      <c r="N2" s="382"/>
      <c r="O2" s="382"/>
      <c r="P2" s="382"/>
      <c r="Q2" s="382"/>
      <c r="R2" s="382"/>
      <c r="S2" s="382"/>
      <c r="T2" s="382"/>
      <c r="U2" s="382"/>
    </row>
    <row r="3" spans="1:22" ht="24.95" customHeight="1" x14ac:dyDescent="0.15">
      <c r="A3" s="5"/>
      <c r="B3" s="382"/>
      <c r="C3" s="382"/>
      <c r="D3" s="382"/>
      <c r="E3" s="382"/>
      <c r="F3" s="382"/>
      <c r="G3" s="382"/>
      <c r="H3" s="382"/>
      <c r="I3" s="382"/>
      <c r="J3" s="382"/>
      <c r="K3" s="382"/>
      <c r="L3" s="382"/>
      <c r="M3" s="382"/>
      <c r="N3" s="382"/>
      <c r="O3" s="382"/>
      <c r="P3" s="382"/>
      <c r="Q3" s="382"/>
      <c r="R3" s="382"/>
      <c r="S3" s="382"/>
      <c r="T3" s="382"/>
      <c r="U3" s="382"/>
    </row>
    <row r="4" spans="1:22" s="97" customFormat="1" ht="9.75" customHeight="1" x14ac:dyDescent="0.15">
      <c r="A4" s="95"/>
      <c r="B4" s="96"/>
      <c r="C4" s="96"/>
      <c r="D4" s="96"/>
      <c r="E4" s="96"/>
      <c r="F4" s="96"/>
      <c r="G4" s="96"/>
      <c r="H4" s="96"/>
      <c r="I4" s="96"/>
      <c r="J4" s="96"/>
    </row>
    <row r="5" spans="1:22" s="100" customFormat="1" ht="18.75" x14ac:dyDescent="0.15">
      <c r="A5" s="98"/>
      <c r="B5" s="99"/>
      <c r="C5" s="99"/>
      <c r="D5" s="99"/>
      <c r="E5" s="99"/>
      <c r="F5" s="99"/>
      <c r="G5" s="99"/>
      <c r="H5" s="98"/>
      <c r="I5" s="98"/>
      <c r="J5" s="98"/>
      <c r="P5" s="383" t="s">
        <v>1</v>
      </c>
      <c r="Q5" s="383"/>
      <c r="R5" s="383"/>
      <c r="S5" s="384"/>
      <c r="T5" s="384"/>
      <c r="U5" s="384"/>
      <c r="V5" s="384"/>
    </row>
    <row r="6" spans="1:22" s="100" customFormat="1" ht="18.75" x14ac:dyDescent="0.15">
      <c r="A6" s="98"/>
      <c r="B6" s="99"/>
      <c r="C6" s="99"/>
      <c r="D6" s="99"/>
      <c r="E6" s="99"/>
      <c r="F6" s="99"/>
      <c r="G6" s="99"/>
      <c r="H6" s="98"/>
      <c r="I6" s="98"/>
      <c r="J6" s="98"/>
      <c r="P6" s="101"/>
      <c r="Q6" s="101"/>
      <c r="R6" s="101"/>
      <c r="S6" s="102"/>
      <c r="T6" s="102"/>
      <c r="U6" s="102"/>
      <c r="V6" s="102"/>
    </row>
    <row r="7" spans="1:22" s="57" customFormat="1" ht="15" thickBot="1" x14ac:dyDescent="0.2">
      <c r="A7" s="12"/>
      <c r="B7" s="12"/>
      <c r="C7" s="16" t="s">
        <v>8</v>
      </c>
      <c r="D7" s="12"/>
      <c r="E7" s="12"/>
      <c r="F7" s="12"/>
      <c r="G7" s="12"/>
      <c r="H7" s="12"/>
      <c r="I7" s="12"/>
      <c r="J7" s="12"/>
    </row>
    <row r="8" spans="1:22" s="57" customFormat="1" ht="24.95" customHeight="1" x14ac:dyDescent="0.15">
      <c r="A8" s="12"/>
      <c r="B8" s="12"/>
      <c r="C8" s="15" t="s">
        <v>3</v>
      </c>
      <c r="D8" s="316"/>
      <c r="E8" s="317"/>
      <c r="F8" s="317"/>
      <c r="G8" s="317"/>
      <c r="H8" s="317"/>
      <c r="I8" s="317"/>
      <c r="J8" s="317"/>
      <c r="K8" s="318"/>
    </row>
    <row r="9" spans="1:22" s="57" customFormat="1" ht="24.95" customHeight="1" x14ac:dyDescent="0.15">
      <c r="A9" s="12"/>
      <c r="B9" s="12"/>
      <c r="C9" s="14" t="s">
        <v>10</v>
      </c>
      <c r="D9" s="319"/>
      <c r="E9" s="320"/>
      <c r="F9" s="320"/>
      <c r="G9" s="320"/>
      <c r="H9" s="320"/>
      <c r="I9" s="320"/>
      <c r="J9" s="320"/>
      <c r="K9" s="321"/>
    </row>
    <row r="10" spans="1:22" s="57" customFormat="1" ht="24.95" customHeight="1" x14ac:dyDescent="0.15">
      <c r="A10" s="12"/>
      <c r="B10" s="12"/>
      <c r="C10" s="13" t="s">
        <v>68</v>
      </c>
      <c r="D10" s="322"/>
      <c r="E10" s="323"/>
      <c r="F10" s="324" t="s">
        <v>69</v>
      </c>
      <c r="G10" s="324"/>
      <c r="H10" s="324"/>
      <c r="I10" s="324"/>
      <c r="J10" s="324"/>
      <c r="K10" s="325"/>
    </row>
    <row r="11" spans="1:22" s="57" customFormat="1" ht="24.95" customHeight="1" thickBot="1" x14ac:dyDescent="0.2">
      <c r="A11" s="12"/>
      <c r="B11" s="12"/>
      <c r="C11" s="11" t="s">
        <v>70</v>
      </c>
      <c r="D11" s="326"/>
      <c r="E11" s="327"/>
      <c r="F11" s="328" t="s">
        <v>69</v>
      </c>
      <c r="G11" s="328"/>
      <c r="H11" s="328"/>
      <c r="I11" s="328"/>
      <c r="J11" s="328"/>
      <c r="K11" s="329"/>
    </row>
    <row r="12" spans="1:22" ht="9.9499999999999993" customHeight="1" x14ac:dyDescent="0.15">
      <c r="A12" s="5"/>
      <c r="B12" s="5"/>
      <c r="C12" s="5"/>
      <c r="D12" s="5"/>
      <c r="E12" s="5"/>
      <c r="F12" s="5"/>
      <c r="G12" s="5"/>
      <c r="H12" s="5"/>
      <c r="I12" s="5"/>
      <c r="J12" s="5"/>
    </row>
    <row r="13" spans="1:22" ht="20.100000000000001" customHeight="1" x14ac:dyDescent="0.15">
      <c r="A13" s="5"/>
      <c r="B13" s="330" t="s">
        <v>71</v>
      </c>
      <c r="C13" s="330"/>
      <c r="D13" s="330"/>
      <c r="E13" s="331">
        <f>$C$17+$E$17-$G$17</f>
        <v>0</v>
      </c>
      <c r="F13" s="332"/>
      <c r="G13" s="332"/>
      <c r="H13" s="332"/>
      <c r="I13" s="332"/>
      <c r="J13" s="334" t="s">
        <v>72</v>
      </c>
      <c r="K13" s="335"/>
      <c r="M13" s="311"/>
      <c r="N13" s="311"/>
      <c r="O13" s="311"/>
      <c r="P13" s="311"/>
      <c r="Q13" s="311"/>
      <c r="R13" s="311"/>
      <c r="T13" s="58"/>
      <c r="U13" s="58"/>
    </row>
    <row r="14" spans="1:22" ht="20.100000000000001" customHeight="1" thickBot="1" x14ac:dyDescent="0.2">
      <c r="A14" s="5"/>
      <c r="B14" s="330"/>
      <c r="C14" s="330"/>
      <c r="D14" s="330"/>
      <c r="E14" s="333"/>
      <c r="F14" s="333"/>
      <c r="G14" s="333"/>
      <c r="H14" s="333"/>
      <c r="I14" s="333"/>
      <c r="J14" s="334"/>
      <c r="K14" s="335"/>
      <c r="M14" s="311"/>
      <c r="N14" s="311"/>
      <c r="O14" s="311"/>
      <c r="P14" s="311"/>
      <c r="Q14" s="311"/>
      <c r="R14" s="311"/>
      <c r="T14" s="58"/>
      <c r="U14" s="58"/>
    </row>
    <row r="15" spans="1:22" ht="9.9499999999999993" customHeight="1" x14ac:dyDescent="0.15">
      <c r="A15" s="5"/>
      <c r="B15" s="5"/>
      <c r="C15" s="5"/>
      <c r="D15" s="5"/>
      <c r="E15" s="5"/>
      <c r="F15" s="5"/>
      <c r="G15" s="5"/>
      <c r="H15" s="5"/>
      <c r="I15" s="5"/>
      <c r="J15" s="5"/>
    </row>
    <row r="16" spans="1:22" ht="39.950000000000003" customHeight="1" x14ac:dyDescent="0.15">
      <c r="A16" s="5"/>
      <c r="B16" s="5"/>
      <c r="C16" s="339" t="s">
        <v>73</v>
      </c>
      <c r="D16" s="340"/>
      <c r="E16" s="387" t="s">
        <v>74</v>
      </c>
      <c r="F16" s="388"/>
      <c r="G16" s="341" t="s">
        <v>75</v>
      </c>
      <c r="H16" s="342"/>
      <c r="I16" s="9"/>
      <c r="J16" s="9"/>
    </row>
    <row r="17" spans="1:21" ht="24.95" customHeight="1" x14ac:dyDescent="0.15">
      <c r="A17" s="5"/>
      <c r="B17" s="5"/>
      <c r="C17" s="343">
        <f>$P$30</f>
        <v>0</v>
      </c>
      <c r="D17" s="344"/>
      <c r="E17" s="345">
        <f>$S$30</f>
        <v>0</v>
      </c>
      <c r="F17" s="346"/>
      <c r="G17" s="347"/>
      <c r="H17" s="348"/>
      <c r="I17" s="10"/>
      <c r="J17" s="10"/>
    </row>
    <row r="18" spans="1:21" ht="9.9499999999999993" customHeight="1" x14ac:dyDescent="0.15">
      <c r="A18" s="5"/>
      <c r="B18" s="5"/>
      <c r="C18" s="5"/>
      <c r="D18" s="5"/>
      <c r="E18" s="5"/>
      <c r="F18" s="5"/>
      <c r="G18" s="5"/>
      <c r="H18" s="5"/>
      <c r="I18" s="5"/>
      <c r="J18" s="5"/>
    </row>
    <row r="19" spans="1:21" s="8" customFormat="1" ht="24.95" customHeight="1" x14ac:dyDescent="0.15">
      <c r="A19" s="9"/>
      <c r="B19" s="63" t="s">
        <v>76</v>
      </c>
      <c r="C19" s="389" t="s">
        <v>77</v>
      </c>
      <c r="D19" s="389"/>
      <c r="E19" s="389"/>
      <c r="F19" s="389"/>
      <c r="G19" s="389"/>
      <c r="H19" s="389"/>
      <c r="I19" s="389"/>
      <c r="J19" s="389"/>
      <c r="K19" s="351" t="s">
        <v>78</v>
      </c>
      <c r="L19" s="351"/>
      <c r="M19" s="351" t="s">
        <v>79</v>
      </c>
      <c r="N19" s="351"/>
      <c r="O19" s="351"/>
      <c r="P19" s="351" t="s">
        <v>80</v>
      </c>
      <c r="Q19" s="351"/>
      <c r="R19" s="351"/>
      <c r="S19" s="352" t="s">
        <v>81</v>
      </c>
      <c r="T19" s="352"/>
      <c r="U19" s="352"/>
    </row>
    <row r="20" spans="1:21" ht="24.95" customHeight="1" x14ac:dyDescent="0.15">
      <c r="A20" s="5"/>
      <c r="B20" s="7">
        <v>1</v>
      </c>
      <c r="C20" s="336"/>
      <c r="D20" s="336"/>
      <c r="E20" s="336"/>
      <c r="F20" s="336"/>
      <c r="G20" s="336"/>
      <c r="H20" s="336"/>
      <c r="I20" s="336"/>
      <c r="J20" s="336"/>
      <c r="K20" s="6"/>
      <c r="L20" s="59"/>
      <c r="M20" s="385"/>
      <c r="N20" s="385"/>
      <c r="O20" s="385"/>
      <c r="P20" s="386">
        <f t="shared" ref="P20:P29" si="0">K20*M20</f>
        <v>0</v>
      </c>
      <c r="Q20" s="386"/>
      <c r="R20" s="386"/>
      <c r="S20" s="385"/>
      <c r="T20" s="385"/>
      <c r="U20" s="385"/>
    </row>
    <row r="21" spans="1:21" ht="24.95" customHeight="1" x14ac:dyDescent="0.15">
      <c r="A21" s="5"/>
      <c r="B21" s="7">
        <v>2</v>
      </c>
      <c r="C21" s="336"/>
      <c r="D21" s="336"/>
      <c r="E21" s="336"/>
      <c r="F21" s="336"/>
      <c r="G21" s="336"/>
      <c r="H21" s="336"/>
      <c r="I21" s="336"/>
      <c r="J21" s="336"/>
      <c r="K21" s="6"/>
      <c r="L21" s="59"/>
      <c r="M21" s="385"/>
      <c r="N21" s="385"/>
      <c r="O21" s="385"/>
      <c r="P21" s="386">
        <f t="shared" si="0"/>
        <v>0</v>
      </c>
      <c r="Q21" s="386"/>
      <c r="R21" s="386"/>
      <c r="S21" s="385"/>
      <c r="T21" s="385"/>
      <c r="U21" s="385"/>
    </row>
    <row r="22" spans="1:21" ht="24.95" customHeight="1" x14ac:dyDescent="0.15">
      <c r="A22" s="5"/>
      <c r="B22" s="7">
        <v>3</v>
      </c>
      <c r="C22" s="336"/>
      <c r="D22" s="336"/>
      <c r="E22" s="336"/>
      <c r="F22" s="336"/>
      <c r="G22" s="336"/>
      <c r="H22" s="336"/>
      <c r="I22" s="336"/>
      <c r="J22" s="336"/>
      <c r="K22" s="6"/>
      <c r="L22" s="59"/>
      <c r="M22" s="385"/>
      <c r="N22" s="385"/>
      <c r="O22" s="385"/>
      <c r="P22" s="386">
        <f t="shared" si="0"/>
        <v>0</v>
      </c>
      <c r="Q22" s="386"/>
      <c r="R22" s="386"/>
      <c r="S22" s="385"/>
      <c r="T22" s="385"/>
      <c r="U22" s="385"/>
    </row>
    <row r="23" spans="1:21" ht="24.95" customHeight="1" x14ac:dyDescent="0.15">
      <c r="A23" s="5"/>
      <c r="B23" s="7">
        <v>4</v>
      </c>
      <c r="C23" s="336"/>
      <c r="D23" s="336"/>
      <c r="E23" s="336"/>
      <c r="F23" s="336"/>
      <c r="G23" s="336"/>
      <c r="H23" s="336"/>
      <c r="I23" s="336"/>
      <c r="J23" s="336"/>
      <c r="K23" s="6"/>
      <c r="L23" s="59"/>
      <c r="M23" s="385"/>
      <c r="N23" s="385"/>
      <c r="O23" s="385"/>
      <c r="P23" s="386">
        <f t="shared" si="0"/>
        <v>0</v>
      </c>
      <c r="Q23" s="386"/>
      <c r="R23" s="386"/>
      <c r="S23" s="385"/>
      <c r="T23" s="385"/>
      <c r="U23" s="385"/>
    </row>
    <row r="24" spans="1:21" ht="24.95" customHeight="1" x14ac:dyDescent="0.15">
      <c r="A24" s="5"/>
      <c r="B24" s="7">
        <v>5</v>
      </c>
      <c r="C24" s="336"/>
      <c r="D24" s="336"/>
      <c r="E24" s="336"/>
      <c r="F24" s="336"/>
      <c r="G24" s="336"/>
      <c r="H24" s="336"/>
      <c r="I24" s="336"/>
      <c r="J24" s="336"/>
      <c r="K24" s="6"/>
      <c r="L24" s="59"/>
      <c r="M24" s="385"/>
      <c r="N24" s="385"/>
      <c r="O24" s="385"/>
      <c r="P24" s="386">
        <f t="shared" si="0"/>
        <v>0</v>
      </c>
      <c r="Q24" s="386"/>
      <c r="R24" s="386"/>
      <c r="S24" s="385"/>
      <c r="T24" s="385"/>
      <c r="U24" s="385"/>
    </row>
    <row r="25" spans="1:21" ht="24.95" customHeight="1" x14ac:dyDescent="0.15">
      <c r="A25" s="5"/>
      <c r="B25" s="7">
        <v>6</v>
      </c>
      <c r="C25" s="336"/>
      <c r="D25" s="336"/>
      <c r="E25" s="336"/>
      <c r="F25" s="336"/>
      <c r="G25" s="336"/>
      <c r="H25" s="336"/>
      <c r="I25" s="336"/>
      <c r="J25" s="336"/>
      <c r="K25" s="6"/>
      <c r="L25" s="59"/>
      <c r="M25" s="385"/>
      <c r="N25" s="385"/>
      <c r="O25" s="385"/>
      <c r="P25" s="386">
        <f t="shared" si="0"/>
        <v>0</v>
      </c>
      <c r="Q25" s="386"/>
      <c r="R25" s="386"/>
      <c r="S25" s="385"/>
      <c r="T25" s="385"/>
      <c r="U25" s="385"/>
    </row>
    <row r="26" spans="1:21" ht="24.95" customHeight="1" x14ac:dyDescent="0.15">
      <c r="A26" s="5"/>
      <c r="B26" s="7">
        <v>7</v>
      </c>
      <c r="C26" s="336"/>
      <c r="D26" s="336"/>
      <c r="E26" s="336"/>
      <c r="F26" s="336"/>
      <c r="G26" s="336"/>
      <c r="H26" s="336"/>
      <c r="I26" s="336"/>
      <c r="J26" s="336"/>
      <c r="K26" s="6"/>
      <c r="L26" s="59"/>
      <c r="M26" s="385"/>
      <c r="N26" s="385"/>
      <c r="O26" s="385"/>
      <c r="P26" s="386">
        <f t="shared" si="0"/>
        <v>0</v>
      </c>
      <c r="Q26" s="386"/>
      <c r="R26" s="386"/>
      <c r="S26" s="385"/>
      <c r="T26" s="385"/>
      <c r="U26" s="385"/>
    </row>
    <row r="27" spans="1:21" ht="24.95" customHeight="1" x14ac:dyDescent="0.15">
      <c r="A27" s="5"/>
      <c r="B27" s="7">
        <v>8</v>
      </c>
      <c r="C27" s="336"/>
      <c r="D27" s="336"/>
      <c r="E27" s="336"/>
      <c r="F27" s="336"/>
      <c r="G27" s="336"/>
      <c r="H27" s="336"/>
      <c r="I27" s="336"/>
      <c r="J27" s="336"/>
      <c r="K27" s="6"/>
      <c r="L27" s="59"/>
      <c r="M27" s="385"/>
      <c r="N27" s="385"/>
      <c r="O27" s="385"/>
      <c r="P27" s="386">
        <f t="shared" si="0"/>
        <v>0</v>
      </c>
      <c r="Q27" s="386"/>
      <c r="R27" s="386"/>
      <c r="S27" s="385"/>
      <c r="T27" s="385"/>
      <c r="U27" s="385"/>
    </row>
    <row r="28" spans="1:21" ht="24.95" customHeight="1" x14ac:dyDescent="0.15">
      <c r="A28" s="5"/>
      <c r="B28" s="7">
        <v>9</v>
      </c>
      <c r="C28" s="336"/>
      <c r="D28" s="336"/>
      <c r="E28" s="336"/>
      <c r="F28" s="336"/>
      <c r="G28" s="336"/>
      <c r="H28" s="336"/>
      <c r="I28" s="336"/>
      <c r="J28" s="336"/>
      <c r="K28" s="6"/>
      <c r="L28" s="59"/>
      <c r="M28" s="385"/>
      <c r="N28" s="385"/>
      <c r="O28" s="385"/>
      <c r="P28" s="386">
        <f t="shared" si="0"/>
        <v>0</v>
      </c>
      <c r="Q28" s="386"/>
      <c r="R28" s="386"/>
      <c r="S28" s="385"/>
      <c r="T28" s="385"/>
      <c r="U28" s="385"/>
    </row>
    <row r="29" spans="1:21" ht="24.95" customHeight="1" x14ac:dyDescent="0.15">
      <c r="A29" s="5"/>
      <c r="B29" s="7">
        <v>10</v>
      </c>
      <c r="C29" s="336"/>
      <c r="D29" s="336"/>
      <c r="E29" s="336"/>
      <c r="F29" s="336"/>
      <c r="G29" s="336"/>
      <c r="H29" s="336"/>
      <c r="I29" s="336"/>
      <c r="J29" s="336"/>
      <c r="K29" s="6"/>
      <c r="L29" s="59"/>
      <c r="M29" s="385"/>
      <c r="N29" s="385"/>
      <c r="O29" s="385"/>
      <c r="P29" s="386">
        <f t="shared" si="0"/>
        <v>0</v>
      </c>
      <c r="Q29" s="386"/>
      <c r="R29" s="386"/>
      <c r="S29" s="385"/>
      <c r="T29" s="385"/>
      <c r="U29" s="385"/>
    </row>
    <row r="30" spans="1:21" ht="24.95" customHeight="1" x14ac:dyDescent="0.15">
      <c r="A30" s="5"/>
      <c r="B30" s="5"/>
      <c r="C30" s="5"/>
      <c r="D30" s="5"/>
      <c r="E30" s="5"/>
      <c r="F30" s="5"/>
      <c r="G30" s="5"/>
      <c r="H30" s="5"/>
      <c r="I30" s="5"/>
      <c r="J30" s="5"/>
      <c r="M30" s="351" t="s">
        <v>83</v>
      </c>
      <c r="N30" s="351"/>
      <c r="O30" s="351"/>
      <c r="P30" s="391">
        <f>SUM(P20:R29)</f>
        <v>0</v>
      </c>
      <c r="Q30" s="392"/>
      <c r="R30" s="393"/>
      <c r="S30" s="391">
        <f>SUM(S20:U29)</f>
        <v>0</v>
      </c>
      <c r="T30" s="392"/>
      <c r="U30" s="393"/>
    </row>
    <row r="31" spans="1:21" ht="49.5" customHeight="1" x14ac:dyDescent="0.15">
      <c r="A31" s="5"/>
      <c r="B31" s="5"/>
      <c r="C31" s="5"/>
      <c r="D31" s="5"/>
      <c r="E31" s="5"/>
      <c r="F31" s="5"/>
      <c r="G31" s="5"/>
      <c r="H31" s="5"/>
      <c r="I31" s="5"/>
      <c r="J31" s="5"/>
    </row>
    <row r="32" spans="1:21" ht="20.100000000000001" customHeight="1" x14ac:dyDescent="0.15">
      <c r="A32" s="5"/>
      <c r="B32" s="390" t="s">
        <v>145</v>
      </c>
      <c r="C32" s="389"/>
      <c r="D32" s="354"/>
      <c r="E32" s="354"/>
      <c r="F32" s="354"/>
      <c r="G32" s="354"/>
      <c r="H32" s="354"/>
      <c r="I32" s="354"/>
      <c r="J32" s="354"/>
      <c r="K32" s="355"/>
      <c r="L32" s="355"/>
      <c r="M32" s="355"/>
      <c r="N32" s="355"/>
      <c r="O32" s="355"/>
      <c r="P32" s="355"/>
      <c r="Q32" s="355"/>
      <c r="R32" s="355"/>
      <c r="S32" s="355"/>
      <c r="T32" s="355"/>
      <c r="U32" s="355"/>
    </row>
    <row r="33" spans="1:21" ht="20.100000000000001" customHeight="1" x14ac:dyDescent="0.15">
      <c r="A33" s="5"/>
      <c r="B33" s="389"/>
      <c r="C33" s="389"/>
      <c r="D33" s="354"/>
      <c r="E33" s="354"/>
      <c r="F33" s="354"/>
      <c r="G33" s="354"/>
      <c r="H33" s="354"/>
      <c r="I33" s="354"/>
      <c r="J33" s="354"/>
      <c r="K33" s="355"/>
      <c r="L33" s="355"/>
      <c r="M33" s="355"/>
      <c r="N33" s="355"/>
      <c r="O33" s="355"/>
      <c r="P33" s="355"/>
      <c r="Q33" s="355"/>
      <c r="R33" s="355"/>
      <c r="S33" s="355"/>
      <c r="T33" s="355"/>
      <c r="U33" s="355"/>
    </row>
    <row r="34" spans="1:21" ht="20.100000000000001" customHeight="1" x14ac:dyDescent="0.15">
      <c r="A34" s="5"/>
      <c r="B34" s="389"/>
      <c r="C34" s="389"/>
      <c r="D34" s="354"/>
      <c r="E34" s="354"/>
      <c r="F34" s="354"/>
      <c r="G34" s="354"/>
      <c r="H34" s="354"/>
      <c r="I34" s="354"/>
      <c r="J34" s="354"/>
      <c r="K34" s="355"/>
      <c r="L34" s="355"/>
      <c r="M34" s="355"/>
      <c r="N34" s="355"/>
      <c r="O34" s="355"/>
      <c r="P34" s="355"/>
      <c r="Q34" s="355"/>
      <c r="R34" s="355"/>
      <c r="S34" s="355"/>
      <c r="T34" s="355"/>
      <c r="U34" s="355"/>
    </row>
    <row r="35" spans="1:21" ht="105" customHeight="1" x14ac:dyDescent="0.15">
      <c r="A35" s="5"/>
      <c r="B35" s="389"/>
      <c r="C35" s="389"/>
      <c r="D35" s="354"/>
      <c r="E35" s="354"/>
      <c r="F35" s="354"/>
      <c r="G35" s="354"/>
      <c r="H35" s="354"/>
      <c r="I35" s="354"/>
      <c r="J35" s="354"/>
      <c r="K35" s="355"/>
      <c r="L35" s="355"/>
      <c r="M35" s="355"/>
      <c r="N35" s="355"/>
      <c r="O35" s="355"/>
      <c r="P35" s="355"/>
      <c r="Q35" s="355"/>
      <c r="R35" s="355"/>
      <c r="S35" s="355"/>
      <c r="T35" s="355"/>
      <c r="U35" s="355"/>
    </row>
    <row r="36" spans="1:21" ht="20.100000000000001" customHeight="1" x14ac:dyDescent="0.15">
      <c r="A36" s="5"/>
      <c r="B36" s="60"/>
      <c r="C36" s="61"/>
      <c r="D36" s="62"/>
      <c r="E36" s="62"/>
      <c r="F36" s="62"/>
      <c r="G36" s="62"/>
      <c r="H36" s="62"/>
      <c r="I36" s="62"/>
      <c r="J36" s="62"/>
      <c r="K36" s="62"/>
      <c r="L36" s="62"/>
      <c r="M36" s="62"/>
      <c r="N36" s="62"/>
      <c r="O36" s="62"/>
      <c r="P36" s="62"/>
    </row>
    <row r="37" spans="1:21" ht="20.100000000000001" customHeight="1" x14ac:dyDescent="0.15">
      <c r="A37" s="5"/>
      <c r="B37" s="5"/>
      <c r="C37" s="5"/>
      <c r="D37" s="5"/>
      <c r="E37" s="5"/>
      <c r="F37" s="5"/>
      <c r="G37" s="5"/>
      <c r="H37" s="5"/>
      <c r="I37" s="5"/>
      <c r="J37" s="5"/>
    </row>
    <row r="38" spans="1:21" ht="20.100000000000001" customHeight="1" x14ac:dyDescent="0.15">
      <c r="A38" s="5"/>
      <c r="B38" s="5"/>
      <c r="C38" s="5"/>
      <c r="D38" s="5"/>
      <c r="E38" s="5"/>
      <c r="F38" s="5"/>
      <c r="G38" s="5"/>
      <c r="H38" s="5"/>
      <c r="I38" s="5"/>
      <c r="J38" s="5"/>
    </row>
    <row r="39" spans="1:21" ht="20.100000000000001" customHeight="1" x14ac:dyDescent="0.15">
      <c r="A39" s="5"/>
      <c r="B39" s="5"/>
      <c r="C39" s="5"/>
      <c r="D39" s="5"/>
      <c r="E39" s="5"/>
      <c r="F39" s="5"/>
      <c r="G39" s="5"/>
      <c r="H39" s="5"/>
      <c r="I39" s="5"/>
      <c r="J39" s="5"/>
    </row>
    <row r="40" spans="1:21" ht="20.100000000000001" customHeight="1" x14ac:dyDescent="0.15">
      <c r="A40" s="5"/>
      <c r="B40" s="5"/>
      <c r="C40" s="5"/>
      <c r="D40" s="5"/>
      <c r="E40" s="5"/>
      <c r="F40" s="5"/>
      <c r="G40" s="5"/>
      <c r="H40" s="5"/>
      <c r="I40" s="5"/>
      <c r="J40" s="5"/>
    </row>
    <row r="41" spans="1:21" ht="20.100000000000001" customHeight="1" x14ac:dyDescent="0.15">
      <c r="A41" s="5"/>
      <c r="B41" s="5"/>
      <c r="C41" s="5"/>
      <c r="D41" s="5"/>
      <c r="E41" s="5"/>
      <c r="F41" s="5"/>
      <c r="G41" s="5"/>
      <c r="H41" s="5"/>
      <c r="I41" s="5"/>
      <c r="J41" s="5"/>
    </row>
    <row r="42" spans="1:21" ht="20.100000000000001" customHeight="1" x14ac:dyDescent="0.15">
      <c r="A42" s="5"/>
      <c r="B42" s="5"/>
      <c r="C42" s="5"/>
      <c r="D42" s="5"/>
      <c r="E42" s="5"/>
      <c r="F42" s="5"/>
      <c r="G42" s="5"/>
      <c r="H42" s="5"/>
      <c r="I42" s="5"/>
      <c r="J42" s="5"/>
    </row>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allowBlank="1" showInputMessage="1" showErrorMessage="1" sqref="L20:L29">
      <formula1>"式,台"</formula1>
    </dataValidation>
    <dataValidation type="whole" allowBlank="1" showInputMessage="1" showErrorMessage="1" sqref="K20:K29">
      <formula1>1</formula1>
      <formula2>100</formula2>
    </dataValidation>
    <dataValidation imeMode="halfAlpha" allowBlank="1" showInputMessage="1" showErrorMessage="1" sqref="M20:R29"/>
    <dataValidation type="whole" allowBlank="1"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Z121"/>
  <sheetViews>
    <sheetView showGridLines="0" view="pageBreakPreview" zoomScale="85" zoomScaleNormal="100" zoomScaleSheetLayoutView="85" workbookViewId="0">
      <selection activeCell="B3" sqref="B3"/>
    </sheetView>
  </sheetViews>
  <sheetFormatPr defaultRowHeight="13.5" x14ac:dyDescent="0.15"/>
  <cols>
    <col min="1" max="1" width="3.375" customWidth="1"/>
    <col min="2" max="2" width="12.625" customWidth="1"/>
    <col min="3" max="3" width="27.375" customWidth="1"/>
    <col min="4" max="4" width="16" customWidth="1"/>
    <col min="5" max="5" width="14.375" customWidth="1"/>
    <col min="6" max="6" width="5.375" customWidth="1"/>
    <col min="7" max="7" width="4.375" customWidth="1"/>
    <col min="8" max="8" width="7.125" customWidth="1"/>
    <col min="9" max="10" width="12.625" customWidth="1"/>
    <col min="11" max="11" width="12.375" customWidth="1"/>
    <col min="13" max="13" width="18.125" customWidth="1"/>
    <col min="14" max="14" width="2.375" customWidth="1"/>
    <col min="15" max="15" width="15" customWidth="1"/>
    <col min="16" max="16" width="2.375" customWidth="1"/>
    <col min="18" max="18" width="0" hidden="1" customWidth="1"/>
  </cols>
  <sheetData>
    <row r="1" spans="1:13" ht="17.25" x14ac:dyDescent="0.15">
      <c r="A1" s="22" t="s">
        <v>146</v>
      </c>
      <c r="B1" s="23"/>
      <c r="C1" s="23"/>
    </row>
    <row r="2" spans="1:13" ht="68.25" customHeight="1" x14ac:dyDescent="0.15">
      <c r="B2" s="213" t="s">
        <v>182</v>
      </c>
      <c r="C2" s="213"/>
      <c r="D2" s="213"/>
      <c r="E2" s="213"/>
      <c r="F2" s="213"/>
      <c r="G2" s="213"/>
      <c r="H2" s="213"/>
      <c r="I2" s="213"/>
      <c r="J2" s="213"/>
      <c r="K2" s="213"/>
      <c r="L2" s="213"/>
      <c r="M2" s="213"/>
    </row>
    <row r="3" spans="1:13" ht="23.1" customHeight="1" thickBot="1" x14ac:dyDescent="0.2">
      <c r="B3" s="207" t="s">
        <v>2</v>
      </c>
      <c r="C3" s="207"/>
      <c r="D3" s="208" t="s">
        <v>0</v>
      </c>
      <c r="E3" s="24"/>
      <c r="F3" s="103"/>
      <c r="G3" s="103"/>
      <c r="H3" s="103"/>
      <c r="I3" s="103"/>
      <c r="J3" s="103"/>
      <c r="K3" s="103"/>
      <c r="L3" s="103"/>
      <c r="M3" s="103"/>
    </row>
    <row r="4" spans="1:13" ht="18.75" x14ac:dyDescent="0.15">
      <c r="B4" s="24"/>
      <c r="C4" s="209" t="s">
        <v>88</v>
      </c>
      <c r="D4" s="24"/>
      <c r="E4" s="24"/>
      <c r="F4" s="24"/>
      <c r="G4" s="24"/>
      <c r="H4" s="24"/>
      <c r="I4" s="24"/>
      <c r="J4" s="24"/>
      <c r="K4" s="25" t="s">
        <v>1</v>
      </c>
      <c r="L4" s="214"/>
      <c r="M4" s="214"/>
    </row>
    <row r="5" spans="1:13" ht="15" thickBot="1" x14ac:dyDescent="0.2">
      <c r="B5" s="26" t="s">
        <v>8</v>
      </c>
      <c r="C5" s="26"/>
    </row>
    <row r="6" spans="1:13" ht="24.95" customHeight="1" x14ac:dyDescent="0.15">
      <c r="B6" s="215" t="s">
        <v>9</v>
      </c>
      <c r="C6" s="216"/>
      <c r="D6" s="396"/>
      <c r="E6" s="397"/>
      <c r="F6" s="397"/>
      <c r="G6" s="397"/>
      <c r="H6" s="397"/>
      <c r="I6" s="397"/>
      <c r="J6" s="397"/>
      <c r="K6" s="397"/>
      <c r="L6" s="397"/>
      <c r="M6" s="398"/>
    </row>
    <row r="7" spans="1:13" ht="30" customHeight="1" x14ac:dyDescent="0.15">
      <c r="B7" s="220" t="s">
        <v>3</v>
      </c>
      <c r="C7" s="221"/>
      <c r="D7" s="399"/>
      <c r="E7" s="400"/>
      <c r="F7" s="400"/>
      <c r="G7" s="400"/>
      <c r="H7" s="400"/>
      <c r="I7" s="400"/>
      <c r="J7" s="400"/>
      <c r="K7" s="400"/>
      <c r="L7" s="400"/>
      <c r="M7" s="401"/>
    </row>
    <row r="8" spans="1:13" ht="24.95" customHeight="1" x14ac:dyDescent="0.15">
      <c r="B8" s="225" t="s">
        <v>9</v>
      </c>
      <c r="C8" s="226"/>
      <c r="D8" s="402"/>
      <c r="E8" s="403"/>
      <c r="F8" s="403"/>
      <c r="G8" s="403"/>
      <c r="H8" s="403"/>
      <c r="I8" s="403"/>
      <c r="J8" s="403"/>
      <c r="K8" s="403"/>
      <c r="L8" s="403"/>
      <c r="M8" s="404"/>
    </row>
    <row r="9" spans="1:13" ht="30" customHeight="1" x14ac:dyDescent="0.15">
      <c r="B9" s="230" t="s">
        <v>10</v>
      </c>
      <c r="C9" s="231"/>
      <c r="D9" s="405"/>
      <c r="E9" s="406"/>
      <c r="F9" s="406"/>
      <c r="G9" s="406"/>
      <c r="H9" s="406"/>
      <c r="I9" s="406"/>
      <c r="J9" s="406"/>
      <c r="K9" s="406"/>
      <c r="L9" s="406"/>
      <c r="M9" s="407"/>
    </row>
    <row r="10" spans="1:13" ht="24.95" customHeight="1" x14ac:dyDescent="0.15">
      <c r="B10" s="235" t="s">
        <v>11</v>
      </c>
      <c r="C10" s="236"/>
      <c r="D10" s="236"/>
      <c r="E10" s="236"/>
      <c r="F10" s="236"/>
      <c r="G10" s="236"/>
      <c r="H10" s="236"/>
      <c r="I10" s="236"/>
      <c r="J10" s="236"/>
      <c r="K10" s="236"/>
      <c r="L10" s="236"/>
      <c r="M10" s="237"/>
    </row>
    <row r="11" spans="1:13" ht="30" customHeight="1" x14ac:dyDescent="0.15">
      <c r="B11" s="210"/>
      <c r="C11" s="211"/>
      <c r="D11" s="211"/>
      <c r="E11" s="211"/>
      <c r="F11" s="211"/>
      <c r="G11" s="211"/>
      <c r="H11" s="211"/>
      <c r="I11" s="211"/>
      <c r="J11" s="211"/>
      <c r="K11" s="211"/>
      <c r="L11" s="211"/>
      <c r="M11" s="212"/>
    </row>
    <row r="12" spans="1:13" ht="24.95" customHeight="1" x14ac:dyDescent="0.15">
      <c r="B12" s="239" t="s">
        <v>147</v>
      </c>
      <c r="C12" s="240"/>
      <c r="D12" s="240"/>
      <c r="E12" s="240"/>
      <c r="F12" s="240"/>
      <c r="G12" s="240"/>
      <c r="H12" s="240"/>
      <c r="I12" s="240"/>
      <c r="J12" s="240"/>
      <c r="K12" s="240"/>
      <c r="L12" s="240"/>
      <c r="M12" s="241"/>
    </row>
    <row r="13" spans="1:13" ht="30" customHeight="1" x14ac:dyDescent="0.15">
      <c r="B13" s="242"/>
      <c r="C13" s="243"/>
      <c r="D13" s="243"/>
      <c r="E13" s="243"/>
      <c r="F13" s="243"/>
      <c r="G13" s="243"/>
      <c r="H13" s="243"/>
      <c r="I13" s="243"/>
      <c r="J13" s="243"/>
      <c r="K13" s="243"/>
      <c r="L13" s="243"/>
      <c r="M13" s="244"/>
    </row>
    <row r="14" spans="1:13" ht="24.95" customHeight="1" x14ac:dyDescent="0.15">
      <c r="B14" s="245" t="s">
        <v>148</v>
      </c>
      <c r="C14" s="246"/>
      <c r="D14" s="246"/>
      <c r="E14" s="246"/>
      <c r="F14" s="246"/>
      <c r="G14" s="246"/>
      <c r="H14" s="246"/>
      <c r="I14" s="246"/>
      <c r="J14" s="246"/>
      <c r="K14" s="246"/>
      <c r="L14" s="246"/>
      <c r="M14" s="247"/>
    </row>
    <row r="15" spans="1:13" ht="30" customHeight="1" thickBot="1" x14ac:dyDescent="0.2">
      <c r="B15" s="115" t="s">
        <v>14</v>
      </c>
      <c r="C15" s="250"/>
      <c r="D15" s="252"/>
      <c r="E15" s="250" t="s">
        <v>15</v>
      </c>
      <c r="F15" s="251"/>
      <c r="G15" s="251"/>
      <c r="H15" s="252"/>
      <c r="I15" s="408"/>
      <c r="J15" s="408"/>
      <c r="K15" s="408"/>
      <c r="L15" s="408"/>
      <c r="M15" s="409"/>
    </row>
    <row r="16" spans="1:13" ht="9.75" customHeight="1" x14ac:dyDescent="0.15">
      <c r="B16" s="51"/>
      <c r="C16" s="51"/>
      <c r="D16" s="68"/>
      <c r="E16" s="51"/>
      <c r="F16" s="51"/>
      <c r="G16" s="51"/>
      <c r="H16" s="51"/>
      <c r="I16" s="68"/>
      <c r="J16" s="68"/>
      <c r="K16" s="68"/>
      <c r="L16" s="68"/>
      <c r="M16" s="68"/>
    </row>
    <row r="17" spans="1:26" s="17" customFormat="1" ht="18" customHeight="1" x14ac:dyDescent="0.15">
      <c r="B17" s="18" t="s">
        <v>16</v>
      </c>
      <c r="C17" s="18"/>
      <c r="D17" s="195"/>
      <c r="E17" s="195"/>
      <c r="F17" s="195"/>
      <c r="G17" s="195"/>
      <c r="H17" s="195"/>
      <c r="I17" s="195"/>
      <c r="J17" s="195"/>
      <c r="K17" s="195"/>
      <c r="L17" s="195"/>
      <c r="M17" s="109"/>
    </row>
    <row r="18" spans="1:26" s="17" customFormat="1" ht="30.75" customHeight="1" x14ac:dyDescent="0.15">
      <c r="B18" s="108" t="s">
        <v>149</v>
      </c>
      <c r="C18" s="108"/>
      <c r="D18" s="109"/>
      <c r="E18" s="109"/>
      <c r="F18" s="109"/>
      <c r="G18" s="109"/>
      <c r="H18" s="109"/>
      <c r="I18" s="109"/>
      <c r="J18" s="110"/>
      <c r="K18" s="110"/>
      <c r="L18" s="109"/>
      <c r="M18" s="109"/>
    </row>
    <row r="19" spans="1:26" s="17" customFormat="1" ht="30.75" customHeight="1" x14ac:dyDescent="0.15">
      <c r="B19" s="108" t="s">
        <v>17</v>
      </c>
      <c r="C19" s="108"/>
      <c r="D19" s="109"/>
      <c r="E19" s="109"/>
      <c r="F19" s="109"/>
      <c r="G19" s="109"/>
      <c r="H19" s="109"/>
      <c r="I19" s="109"/>
      <c r="J19" s="110"/>
      <c r="K19" s="110"/>
      <c r="L19" s="109"/>
      <c r="M19" s="109"/>
    </row>
    <row r="20" spans="1:26" s="17" customFormat="1" ht="33.75" customHeight="1" x14ac:dyDescent="0.15">
      <c r="B20" s="410" t="s">
        <v>150</v>
      </c>
      <c r="C20" s="255"/>
      <c r="D20" s="256"/>
      <c r="E20" s="256"/>
      <c r="F20" s="256"/>
      <c r="G20" s="256"/>
      <c r="H20" s="256"/>
      <c r="I20" s="256"/>
      <c r="J20" s="256"/>
      <c r="K20" s="256"/>
      <c r="L20" s="256"/>
      <c r="M20" s="256"/>
    </row>
    <row r="21" spans="1:26" s="17" customFormat="1" ht="30.75" customHeight="1" x14ac:dyDescent="0.15">
      <c r="B21" s="108" t="s">
        <v>151</v>
      </c>
      <c r="C21" s="108"/>
      <c r="D21" s="109"/>
      <c r="E21" s="109"/>
      <c r="F21" s="109"/>
      <c r="G21" s="109"/>
      <c r="H21" s="109"/>
      <c r="I21" s="109"/>
      <c r="J21" s="110"/>
      <c r="K21" s="110"/>
      <c r="L21" s="109"/>
      <c r="M21" s="109"/>
    </row>
    <row r="22" spans="1:26" s="17" customFormat="1" ht="30.75" customHeight="1" x14ac:dyDescent="0.15">
      <c r="B22" s="108" t="s">
        <v>20</v>
      </c>
      <c r="C22" s="108"/>
      <c r="D22" s="109"/>
      <c r="E22" s="109"/>
      <c r="F22" s="109"/>
      <c r="G22" s="109"/>
      <c r="H22" s="109"/>
      <c r="I22" s="109"/>
      <c r="J22" s="110"/>
      <c r="K22" s="110"/>
      <c r="L22" s="109"/>
      <c r="M22" s="109"/>
    </row>
    <row r="23" spans="1:26" ht="14.25" x14ac:dyDescent="0.15">
      <c r="B23" s="1"/>
      <c r="C23" s="1"/>
      <c r="D23" s="1"/>
      <c r="E23" s="1"/>
      <c r="F23" s="1"/>
      <c r="G23" s="1"/>
      <c r="H23" s="1"/>
      <c r="I23" s="1"/>
      <c r="J23" s="1"/>
      <c r="K23" s="1"/>
      <c r="L23" s="1"/>
      <c r="M23" s="1"/>
    </row>
    <row r="24" spans="1:26" ht="14.25" x14ac:dyDescent="0.15">
      <c r="B24" s="26" t="s">
        <v>21</v>
      </c>
      <c r="C24" s="26"/>
      <c r="D24" s="1"/>
      <c r="E24" s="1"/>
      <c r="F24" s="1"/>
      <c r="G24" s="1"/>
      <c r="H24" s="1"/>
      <c r="I24" s="1"/>
      <c r="J24" s="1"/>
      <c r="K24" s="1"/>
      <c r="L24" s="1"/>
      <c r="M24" s="1"/>
    </row>
    <row r="25" spans="1:26" s="28" customFormat="1" ht="18" customHeight="1" x14ac:dyDescent="0.15">
      <c r="A25"/>
      <c r="B25" s="1" t="s">
        <v>152</v>
      </c>
      <c r="C25" s="1"/>
      <c r="D25" s="1"/>
      <c r="E25" s="111"/>
      <c r="F25" s="111"/>
      <c r="G25" s="111"/>
      <c r="H25" s="111"/>
      <c r="I25" s="111"/>
      <c r="J25" s="111"/>
      <c r="K25" s="111"/>
      <c r="L25" s="1"/>
      <c r="M25" s="1"/>
      <c r="O25"/>
      <c r="R25" s="29"/>
      <c r="S25" s="29"/>
      <c r="T25" s="29"/>
      <c r="U25" s="29"/>
      <c r="V25" s="29"/>
      <c r="W25" s="29"/>
      <c r="X25" s="29"/>
      <c r="Y25" s="29"/>
      <c r="Z25" s="29"/>
    </row>
    <row r="26" spans="1:26" s="28" customFormat="1" ht="18" customHeight="1" x14ac:dyDescent="0.15">
      <c r="A26"/>
      <c r="B26" s="1" t="s">
        <v>153</v>
      </c>
      <c r="C26" s="1"/>
      <c r="D26" s="1"/>
      <c r="E26" s="111"/>
      <c r="F26" s="111"/>
      <c r="G26" s="111"/>
      <c r="H26" s="111"/>
      <c r="I26" s="111"/>
      <c r="J26" s="111"/>
      <c r="K26" s="111"/>
      <c r="L26" s="1"/>
      <c r="M26" s="1"/>
      <c r="O26"/>
      <c r="R26" s="29"/>
      <c r="S26" s="29"/>
      <c r="T26" s="29"/>
      <c r="U26" s="29"/>
      <c r="V26" s="29"/>
      <c r="W26" s="29"/>
      <c r="X26" s="29"/>
      <c r="Y26" s="29"/>
      <c r="Z26" s="29"/>
    </row>
    <row r="27" spans="1:26" s="28" customFormat="1" ht="3" customHeight="1" x14ac:dyDescent="0.15">
      <c r="A27"/>
      <c r="B27" s="1"/>
      <c r="C27" s="1"/>
      <c r="D27" s="1"/>
      <c r="E27" s="111"/>
      <c r="F27" s="111"/>
      <c r="G27" s="111"/>
      <c r="H27" s="111"/>
      <c r="I27" s="111"/>
      <c r="J27" s="111"/>
      <c r="K27" s="111"/>
      <c r="L27" s="1"/>
      <c r="M27" s="1"/>
      <c r="O27"/>
      <c r="R27" s="29"/>
      <c r="S27" s="29"/>
      <c r="T27" s="29"/>
      <c r="U27" s="29"/>
      <c r="V27" s="29"/>
      <c r="W27" s="29"/>
      <c r="X27" s="29"/>
      <c r="Y27" s="29"/>
      <c r="Z27" s="29"/>
    </row>
    <row r="28" spans="1:26" s="28" customFormat="1" ht="18" customHeight="1" x14ac:dyDescent="0.15">
      <c r="A28"/>
      <c r="B28" s="196" t="s">
        <v>23</v>
      </c>
      <c r="C28" s="1" t="s">
        <v>24</v>
      </c>
      <c r="D28" s="1" t="s">
        <v>25</v>
      </c>
      <c r="E28" s="1"/>
      <c r="F28" s="1" t="s">
        <v>26</v>
      </c>
      <c r="G28" s="112"/>
      <c r="H28" s="113"/>
      <c r="I28" s="1"/>
      <c r="J28" s="1"/>
      <c r="K28" s="1"/>
      <c r="L28" s="1"/>
      <c r="M28" s="1"/>
      <c r="O28"/>
      <c r="R28" s="29" t="b">
        <v>0</v>
      </c>
      <c r="S28" s="29"/>
      <c r="T28" s="29"/>
      <c r="U28" s="29"/>
      <c r="V28" s="29"/>
      <c r="W28" s="29"/>
      <c r="X28" s="29"/>
      <c r="Y28" s="29"/>
      <c r="Z28" s="29"/>
    </row>
    <row r="29" spans="1:26" s="28" customFormat="1" ht="18" customHeight="1" x14ac:dyDescent="0.15">
      <c r="A29"/>
      <c r="B29" s="112"/>
      <c r="C29" s="1" t="s">
        <v>27</v>
      </c>
      <c r="D29" s="46" t="s">
        <v>28</v>
      </c>
      <c r="E29" s="1"/>
      <c r="F29" s="1" t="s">
        <v>4</v>
      </c>
      <c r="G29" s="1"/>
      <c r="H29" s="1"/>
      <c r="I29" s="1" t="s">
        <v>5</v>
      </c>
      <c r="J29" s="1"/>
      <c r="K29" s="1"/>
      <c r="L29" s="1"/>
      <c r="M29" s="1"/>
      <c r="O29"/>
      <c r="R29" s="29" t="b">
        <v>0</v>
      </c>
      <c r="S29" s="29"/>
      <c r="T29" s="29"/>
      <c r="U29" s="29"/>
      <c r="V29" s="29"/>
      <c r="W29" s="29"/>
      <c r="X29" s="29"/>
      <c r="Y29" s="29"/>
      <c r="Z29" s="29"/>
    </row>
    <row r="30" spans="1:26" s="28" customFormat="1" ht="11.25" customHeight="1" x14ac:dyDescent="0.15">
      <c r="A30"/>
      <c r="B30" s="112"/>
      <c r="C30" s="112"/>
      <c r="D30" s="1"/>
      <c r="E30" s="1"/>
      <c r="F30" s="1"/>
      <c r="G30" s="1"/>
      <c r="H30" s="1"/>
      <c r="I30" s="1"/>
      <c r="J30" s="1"/>
      <c r="K30" s="1"/>
      <c r="L30" s="1"/>
      <c r="M30" s="1"/>
      <c r="O30"/>
      <c r="R30" s="29" t="b">
        <v>0</v>
      </c>
      <c r="S30" s="29"/>
      <c r="T30" s="29"/>
      <c r="U30" s="29"/>
      <c r="V30" s="29"/>
      <c r="W30" s="29"/>
      <c r="X30" s="29"/>
      <c r="Y30" s="29"/>
      <c r="Z30" s="29"/>
    </row>
    <row r="31" spans="1:26" s="28" customFormat="1" ht="20.100000000000001" customHeight="1" x14ac:dyDescent="0.15">
      <c r="A31"/>
      <c r="B31" s="2" t="s">
        <v>30</v>
      </c>
      <c r="C31" s="411"/>
      <c r="D31" s="412"/>
      <c r="E31" s="412"/>
      <c r="F31" s="412"/>
      <c r="G31" s="412"/>
      <c r="H31" s="412"/>
      <c r="I31" s="412"/>
      <c r="J31" s="413"/>
      <c r="K31" s="1"/>
      <c r="L31" s="1"/>
      <c r="M31" s="1"/>
      <c r="O31"/>
      <c r="R31" s="29" t="b">
        <v>0</v>
      </c>
      <c r="S31" s="29"/>
      <c r="T31" s="29"/>
      <c r="U31" s="29"/>
      <c r="V31" s="29"/>
      <c r="W31" s="29"/>
      <c r="X31" s="29"/>
      <c r="Y31" s="29"/>
      <c r="Z31" s="29"/>
    </row>
    <row r="32" spans="1:26" s="28" customFormat="1" ht="14.25" x14ac:dyDescent="0.15">
      <c r="A32"/>
      <c r="B32" s="1"/>
      <c r="C32" s="1"/>
      <c r="D32" s="1"/>
      <c r="E32" s="1"/>
      <c r="F32" s="1"/>
      <c r="G32" s="1"/>
      <c r="H32" s="113"/>
      <c r="I32" s="1"/>
      <c r="J32" s="1"/>
      <c r="K32" s="1"/>
      <c r="L32" s="1"/>
      <c r="M32" s="1"/>
      <c r="O32"/>
      <c r="R32" s="29" t="b">
        <v>0</v>
      </c>
      <c r="S32" s="29"/>
      <c r="T32" s="29"/>
      <c r="U32" s="29"/>
      <c r="V32" s="29"/>
      <c r="W32" s="29"/>
      <c r="X32" s="29"/>
      <c r="Y32" s="29"/>
      <c r="Z32" s="29"/>
    </row>
    <row r="33" spans="1:26" s="28" customFormat="1" ht="24.95" customHeight="1" x14ac:dyDescent="0.15">
      <c r="A33"/>
      <c r="B33" s="2" t="s">
        <v>31</v>
      </c>
      <c r="C33" s="414"/>
      <c r="D33" s="415"/>
      <c r="E33" s="415"/>
      <c r="F33" s="415"/>
      <c r="G33" s="415"/>
      <c r="H33" s="415"/>
      <c r="I33" s="415"/>
      <c r="J33" s="415"/>
      <c r="K33" s="415"/>
      <c r="L33" s="415"/>
      <c r="M33" s="416"/>
      <c r="N33" s="54"/>
      <c r="O33" s="54"/>
      <c r="R33" s="29" t="b">
        <v>0</v>
      </c>
      <c r="S33" s="29"/>
      <c r="T33" s="29"/>
      <c r="U33" s="29"/>
      <c r="V33" s="29"/>
      <c r="W33" s="29"/>
      <c r="X33" s="29"/>
      <c r="Y33" s="29"/>
      <c r="Z33" s="29"/>
    </row>
    <row r="34" spans="1:26" s="28" customFormat="1" ht="24.95" customHeight="1" x14ac:dyDescent="0.15">
      <c r="A34"/>
      <c r="B34" s="1"/>
      <c r="C34" s="417"/>
      <c r="D34" s="418"/>
      <c r="E34" s="418"/>
      <c r="F34" s="418"/>
      <c r="G34" s="418"/>
      <c r="H34" s="418"/>
      <c r="I34" s="418"/>
      <c r="J34" s="418"/>
      <c r="K34" s="418"/>
      <c r="L34" s="418"/>
      <c r="M34" s="419"/>
      <c r="N34" s="54"/>
      <c r="O34" s="54"/>
      <c r="R34" s="29" t="b">
        <v>0</v>
      </c>
      <c r="S34" s="29"/>
      <c r="T34" s="29"/>
      <c r="U34" s="29"/>
      <c r="V34" s="29"/>
      <c r="W34" s="29"/>
      <c r="X34" s="29"/>
      <c r="Y34" s="29"/>
      <c r="Z34" s="29"/>
    </row>
    <row r="35" spans="1:26" s="28" customFormat="1" ht="24.95" customHeight="1" x14ac:dyDescent="0.15">
      <c r="A35"/>
      <c r="B35" s="1"/>
      <c r="C35" s="420"/>
      <c r="D35" s="421"/>
      <c r="E35" s="421"/>
      <c r="F35" s="421"/>
      <c r="G35" s="421"/>
      <c r="H35" s="421"/>
      <c r="I35" s="421"/>
      <c r="J35" s="421"/>
      <c r="K35" s="421"/>
      <c r="L35" s="421"/>
      <c r="M35" s="422"/>
      <c r="N35" s="54"/>
      <c r="O35" s="54"/>
      <c r="R35" s="29" t="b">
        <v>0</v>
      </c>
      <c r="S35" s="29"/>
      <c r="T35" s="29"/>
      <c r="U35" s="29"/>
      <c r="V35" s="29"/>
      <c r="W35" s="29"/>
      <c r="X35" s="29"/>
      <c r="Y35" s="29"/>
      <c r="Z35" s="29"/>
    </row>
    <row r="36" spans="1:26" s="28" customFormat="1" ht="18.75" customHeight="1" x14ac:dyDescent="0.15">
      <c r="A36"/>
      <c r="B36" s="1"/>
      <c r="C36" s="3"/>
      <c r="D36" s="3"/>
      <c r="E36" s="3"/>
      <c r="F36" s="3"/>
      <c r="G36" s="3"/>
      <c r="H36" s="3"/>
      <c r="I36" s="3"/>
      <c r="J36" s="3"/>
      <c r="K36" s="3"/>
      <c r="L36" s="3"/>
      <c r="M36" s="3"/>
      <c r="N36" s="54"/>
      <c r="O36" s="54"/>
      <c r="R36" s="29"/>
      <c r="S36" s="29"/>
      <c r="T36" s="29"/>
      <c r="U36" s="29"/>
      <c r="V36" s="29"/>
      <c r="W36" s="29"/>
      <c r="X36" s="29"/>
      <c r="Y36" s="29"/>
      <c r="Z36" s="29"/>
    </row>
    <row r="37" spans="1:26" s="28" customFormat="1" ht="18" customHeight="1" x14ac:dyDescent="0.15">
      <c r="A37"/>
      <c r="B37" s="1" t="s">
        <v>154</v>
      </c>
      <c r="C37" s="3" t="s">
        <v>102</v>
      </c>
      <c r="D37" s="2" t="s">
        <v>103</v>
      </c>
      <c r="E37" s="3" t="s">
        <v>104</v>
      </c>
      <c r="F37" s="3" t="s">
        <v>0</v>
      </c>
      <c r="G37" s="418" t="s">
        <v>105</v>
      </c>
      <c r="H37" s="418"/>
      <c r="I37" s="3"/>
      <c r="J37" s="3"/>
      <c r="K37" s="3"/>
      <c r="L37" s="3"/>
      <c r="M37" s="3"/>
      <c r="N37" s="54"/>
      <c r="O37" s="54"/>
      <c r="R37" s="29"/>
      <c r="S37" s="29"/>
      <c r="T37" s="29"/>
      <c r="U37" s="29"/>
      <c r="V37" s="29"/>
      <c r="W37" s="29"/>
      <c r="X37" s="29"/>
      <c r="Y37" s="29"/>
      <c r="Z37" s="29"/>
    </row>
    <row r="38" spans="1:26" s="28" customFormat="1" ht="18" customHeight="1" x14ac:dyDescent="0.15">
      <c r="A38"/>
      <c r="B38" s="1"/>
      <c r="C38" s="2" t="s">
        <v>155</v>
      </c>
      <c r="D38" s="2"/>
      <c r="E38" s="3"/>
      <c r="F38" s="3"/>
      <c r="G38" s="3"/>
      <c r="H38" s="3"/>
      <c r="I38" s="3"/>
      <c r="J38" s="3"/>
      <c r="K38" s="3"/>
      <c r="L38" s="3"/>
      <c r="M38" s="3"/>
      <c r="N38" s="54"/>
      <c r="O38" s="54"/>
      <c r="R38" s="29"/>
      <c r="S38" s="29"/>
      <c r="T38" s="29"/>
      <c r="U38" s="29"/>
      <c r="V38" s="29"/>
      <c r="W38" s="29"/>
      <c r="X38" s="29"/>
      <c r="Y38" s="29"/>
      <c r="Z38" s="29"/>
    </row>
    <row r="39" spans="1:26" s="28" customFormat="1" ht="18" customHeight="1" x14ac:dyDescent="0.15">
      <c r="A39"/>
      <c r="B39" s="1"/>
      <c r="C39" s="2" t="s">
        <v>156</v>
      </c>
      <c r="D39" s="2"/>
      <c r="E39" s="3"/>
      <c r="F39" s="3"/>
      <c r="G39" s="3"/>
      <c r="H39" s="3"/>
      <c r="I39" s="3"/>
      <c r="J39" s="3"/>
      <c r="K39" s="3"/>
      <c r="L39" s="3"/>
      <c r="M39" s="3"/>
      <c r="N39" s="54"/>
      <c r="O39" s="54"/>
      <c r="R39" s="29"/>
      <c r="S39" s="29"/>
      <c r="T39" s="29"/>
      <c r="U39" s="29"/>
      <c r="V39" s="29"/>
      <c r="W39" s="29"/>
      <c r="X39" s="29"/>
      <c r="Y39" s="29"/>
      <c r="Z39" s="29"/>
    </row>
    <row r="40" spans="1:26" s="28" customFormat="1" ht="18" customHeight="1" x14ac:dyDescent="0.15">
      <c r="A40"/>
      <c r="B40" s="1"/>
      <c r="C40" s="2" t="s">
        <v>157</v>
      </c>
      <c r="D40" s="2"/>
      <c r="E40" s="3"/>
      <c r="F40" s="3"/>
      <c r="G40" s="3"/>
      <c r="H40" s="3"/>
      <c r="I40" s="3"/>
      <c r="J40" s="3"/>
      <c r="K40" s="3"/>
      <c r="L40" s="3"/>
      <c r="M40" s="3"/>
      <c r="N40" s="54"/>
      <c r="O40" s="54"/>
      <c r="R40" s="29"/>
      <c r="S40" s="29"/>
      <c r="T40" s="29"/>
      <c r="U40" s="29"/>
      <c r="V40" s="29"/>
      <c r="W40" s="29"/>
      <c r="X40" s="29"/>
      <c r="Y40" s="29"/>
      <c r="Z40" s="29"/>
    </row>
    <row r="41" spans="1:26" s="28" customFormat="1" ht="12" customHeight="1" x14ac:dyDescent="0.15">
      <c r="A41"/>
      <c r="B41" s="1"/>
      <c r="C41" s="3"/>
      <c r="D41" s="2"/>
      <c r="E41" s="3"/>
      <c r="F41" s="3"/>
      <c r="G41" s="3"/>
      <c r="H41" s="3"/>
      <c r="I41" s="3"/>
      <c r="J41" s="3"/>
      <c r="K41" s="3"/>
      <c r="L41" s="3"/>
      <c r="M41" s="3"/>
      <c r="N41" s="54"/>
      <c r="O41" s="54"/>
      <c r="R41" s="29"/>
      <c r="S41" s="29"/>
      <c r="T41" s="29"/>
      <c r="U41" s="29"/>
      <c r="V41" s="29"/>
      <c r="W41" s="29"/>
      <c r="X41" s="29"/>
      <c r="Y41" s="29"/>
      <c r="Z41" s="29"/>
    </row>
    <row r="42" spans="1:26" s="28" customFormat="1" ht="18" customHeight="1" x14ac:dyDescent="0.15">
      <c r="A42"/>
      <c r="B42" s="1"/>
      <c r="C42" s="54" t="s">
        <v>158</v>
      </c>
      <c r="D42" s="3"/>
      <c r="E42" s="3"/>
      <c r="F42" s="3"/>
      <c r="G42" s="3"/>
      <c r="H42" s="3"/>
      <c r="I42" s="3"/>
      <c r="J42" s="3"/>
      <c r="K42" s="3"/>
      <c r="L42" s="3"/>
      <c r="M42" s="3"/>
      <c r="N42" s="54"/>
      <c r="O42" s="54"/>
      <c r="R42" s="29"/>
      <c r="S42" s="29"/>
      <c r="T42" s="29"/>
      <c r="U42" s="29"/>
      <c r="V42" s="29"/>
      <c r="W42" s="29"/>
      <c r="X42" s="29"/>
      <c r="Y42" s="29"/>
      <c r="Z42" s="29"/>
    </row>
    <row r="43" spans="1:26" s="28" customFormat="1" ht="18" customHeight="1" x14ac:dyDescent="0.15">
      <c r="A43"/>
      <c r="B43" s="1"/>
      <c r="C43" s="54" t="s">
        <v>159</v>
      </c>
      <c r="D43" s="3"/>
      <c r="E43" s="3"/>
      <c r="F43" s="3"/>
      <c r="G43" s="3"/>
      <c r="H43" s="3"/>
      <c r="I43" s="3"/>
      <c r="J43" s="3"/>
      <c r="K43" s="3"/>
      <c r="L43" s="3"/>
      <c r="M43" s="3"/>
      <c r="N43" s="54"/>
      <c r="O43" s="54"/>
      <c r="R43" s="29"/>
      <c r="S43" s="29"/>
      <c r="T43" s="29"/>
      <c r="U43" s="29"/>
      <c r="V43" s="29"/>
      <c r="W43" s="29"/>
      <c r="X43" s="29"/>
      <c r="Y43" s="29"/>
      <c r="Z43" s="29"/>
    </row>
    <row r="44" spans="1:26" s="28" customFormat="1" ht="9.75" customHeight="1" x14ac:dyDescent="0.15">
      <c r="A44"/>
      <c r="B44" s="1"/>
      <c r="C44" s="2"/>
      <c r="D44" s="3"/>
      <c r="E44" s="3"/>
      <c r="F44" s="3"/>
      <c r="G44" s="3"/>
      <c r="H44" s="3"/>
      <c r="I44" s="3"/>
      <c r="J44" s="3"/>
      <c r="K44" s="3"/>
      <c r="L44" s="3"/>
      <c r="M44" s="3"/>
      <c r="N44" s="54"/>
      <c r="O44" s="54"/>
      <c r="R44" s="29"/>
      <c r="S44" s="29"/>
      <c r="T44" s="29"/>
      <c r="U44" s="29"/>
      <c r="V44" s="29"/>
      <c r="W44" s="29"/>
      <c r="X44" s="29"/>
      <c r="Y44" s="29"/>
      <c r="Z44" s="29"/>
    </row>
    <row r="45" spans="1:26" s="28" customFormat="1" ht="18" customHeight="1" x14ac:dyDescent="0.15">
      <c r="A45"/>
      <c r="B45" s="1"/>
      <c r="C45" s="2" t="s">
        <v>160</v>
      </c>
      <c r="D45" s="3"/>
      <c r="E45" s="3"/>
      <c r="F45" s="3"/>
      <c r="G45" s="3"/>
      <c r="H45" s="3"/>
      <c r="I45" s="3"/>
      <c r="J45" s="3"/>
      <c r="K45" s="3"/>
      <c r="L45" s="3"/>
      <c r="M45" s="3"/>
      <c r="N45" s="54"/>
      <c r="O45" s="54"/>
      <c r="R45" s="29"/>
      <c r="S45" s="29"/>
      <c r="T45" s="29"/>
      <c r="U45" s="29"/>
      <c r="V45" s="29"/>
      <c r="W45" s="29"/>
      <c r="X45" s="29"/>
      <c r="Y45" s="29"/>
      <c r="Z45" s="29"/>
    </row>
    <row r="46" spans="1:26" s="28" customFormat="1" ht="18.75" customHeight="1" x14ac:dyDescent="0.15">
      <c r="A46"/>
      <c r="B46" s="1"/>
      <c r="C46" s="3"/>
      <c r="D46" s="3"/>
      <c r="E46" s="3"/>
      <c r="F46" s="3"/>
      <c r="G46" s="3"/>
      <c r="H46" s="3"/>
      <c r="I46" s="3"/>
      <c r="J46" s="3"/>
      <c r="K46" s="3"/>
      <c r="L46" s="3"/>
      <c r="M46" s="3"/>
      <c r="N46" s="54"/>
      <c r="O46" s="54"/>
      <c r="R46" s="29"/>
      <c r="S46" s="29"/>
      <c r="T46" s="29"/>
      <c r="U46" s="29"/>
      <c r="V46" s="29"/>
      <c r="W46" s="29"/>
      <c r="X46" s="29"/>
      <c r="Y46" s="29"/>
      <c r="Z46" s="29"/>
    </row>
    <row r="47" spans="1:26" ht="14.25" x14ac:dyDescent="0.15">
      <c r="B47" s="113" t="s">
        <v>32</v>
      </c>
      <c r="C47" s="113"/>
      <c r="D47" s="1"/>
      <c r="E47" s="1"/>
      <c r="F47" s="1"/>
      <c r="G47" s="1"/>
      <c r="H47" s="1"/>
      <c r="I47" s="1"/>
      <c r="J47" s="1"/>
      <c r="K47" s="1"/>
      <c r="L47" s="1"/>
      <c r="M47" s="1"/>
      <c r="Q47" s="17"/>
      <c r="R47" t="b">
        <v>0</v>
      </c>
    </row>
    <row r="48" spans="1:26" ht="18.75" customHeight="1" x14ac:dyDescent="0.15">
      <c r="B48" s="423" t="s">
        <v>33</v>
      </c>
      <c r="C48" s="424"/>
      <c r="D48" s="424"/>
      <c r="E48" s="424"/>
      <c r="F48" s="197"/>
      <c r="G48" s="423" t="s">
        <v>34</v>
      </c>
      <c r="H48" s="424"/>
      <c r="I48" s="424"/>
      <c r="J48" s="424"/>
      <c r="K48" s="424"/>
      <c r="L48" s="424"/>
      <c r="M48" s="425"/>
      <c r="Q48" s="17"/>
      <c r="R48" t="b">
        <v>0</v>
      </c>
    </row>
    <row r="49" spans="2:26" ht="18.75" customHeight="1" x14ac:dyDescent="0.15">
      <c r="B49" s="198"/>
      <c r="C49" s="199"/>
      <c r="D49" s="200"/>
      <c r="E49" s="199"/>
      <c r="F49" s="197"/>
      <c r="G49" s="198"/>
      <c r="H49" s="199"/>
      <c r="I49" s="199"/>
      <c r="J49" s="199"/>
      <c r="K49" s="199"/>
      <c r="L49" s="199"/>
      <c r="M49" s="201"/>
      <c r="Q49" s="17"/>
      <c r="R49" t="b">
        <v>0</v>
      </c>
    </row>
    <row r="50" spans="2:26" ht="18.75" customHeight="1" x14ac:dyDescent="0.15">
      <c r="B50" s="197"/>
      <c r="C50" s="1"/>
      <c r="D50" s="1"/>
      <c r="E50" s="1"/>
      <c r="F50" s="197"/>
      <c r="G50" s="197"/>
      <c r="H50" s="1"/>
      <c r="I50" s="1"/>
      <c r="J50" s="1"/>
      <c r="K50" s="1"/>
      <c r="L50" s="1"/>
      <c r="M50" s="202"/>
      <c r="Q50" s="17"/>
      <c r="R50" t="b">
        <v>0</v>
      </c>
    </row>
    <row r="51" spans="2:26" ht="14.25" x14ac:dyDescent="0.15">
      <c r="B51" s="197"/>
      <c r="C51" s="1"/>
      <c r="D51" s="1"/>
      <c r="E51" s="1"/>
      <c r="F51" s="197"/>
      <c r="G51" s="197"/>
      <c r="H51" s="1"/>
      <c r="I51" s="1"/>
      <c r="J51" s="1"/>
      <c r="K51" s="1"/>
      <c r="L51" s="1"/>
      <c r="M51" s="202"/>
      <c r="Q51" s="17"/>
      <c r="R51" s="238"/>
      <c r="S51" s="238"/>
      <c r="T51" s="238"/>
      <c r="U51" s="238"/>
      <c r="V51" s="238"/>
      <c r="W51" s="238"/>
      <c r="X51" s="238"/>
      <c r="Y51" s="238"/>
      <c r="Z51" s="238"/>
    </row>
    <row r="52" spans="2:26" ht="18.75" customHeight="1" x14ac:dyDescent="0.15">
      <c r="B52" s="197"/>
      <c r="C52" s="1"/>
      <c r="D52" s="113"/>
      <c r="E52" s="1"/>
      <c r="F52" s="197"/>
      <c r="G52" s="197"/>
      <c r="H52" s="1"/>
      <c r="I52" s="1"/>
      <c r="J52" s="1"/>
      <c r="K52" s="1"/>
      <c r="L52" s="1"/>
      <c r="M52" s="202"/>
      <c r="Q52" s="17"/>
    </row>
    <row r="53" spans="2:26" ht="18.75" customHeight="1" x14ac:dyDescent="0.15">
      <c r="B53" s="405" t="s">
        <v>35</v>
      </c>
      <c r="C53" s="406"/>
      <c r="D53" s="406"/>
      <c r="E53" s="406"/>
      <c r="F53" s="197"/>
      <c r="G53" s="405" t="s">
        <v>36</v>
      </c>
      <c r="H53" s="406"/>
      <c r="I53" s="406"/>
      <c r="J53" s="406"/>
      <c r="K53" s="406"/>
      <c r="L53" s="406"/>
      <c r="M53" s="426"/>
      <c r="Q53" s="17"/>
    </row>
    <row r="54" spans="2:26" ht="14.25" customHeight="1" x14ac:dyDescent="0.15">
      <c r="B54" s="1"/>
      <c r="C54" s="1"/>
      <c r="D54" s="1"/>
      <c r="E54" s="171"/>
      <c r="F54" s="171"/>
      <c r="G54" s="171"/>
      <c r="H54" s="171"/>
      <c r="I54" s="171"/>
      <c r="J54" s="171"/>
      <c r="K54" s="171"/>
      <c r="L54" s="1"/>
      <c r="M54" s="1"/>
      <c r="Q54" s="17"/>
    </row>
    <row r="55" spans="2:26" ht="14.25" x14ac:dyDescent="0.15">
      <c r="B55" s="114" t="s">
        <v>37</v>
      </c>
      <c r="C55" s="114"/>
      <c r="D55" s="1"/>
      <c r="E55" s="1"/>
      <c r="F55" s="1"/>
      <c r="G55" s="1"/>
      <c r="H55" s="1"/>
      <c r="I55" s="1"/>
      <c r="J55" s="1"/>
      <c r="K55" s="1"/>
      <c r="L55" s="1"/>
      <c r="M55" s="1"/>
      <c r="Q55" s="17"/>
    </row>
    <row r="56" spans="2:26" ht="80.099999999999994" customHeight="1" x14ac:dyDescent="0.15">
      <c r="B56" s="394"/>
      <c r="C56" s="394"/>
      <c r="D56" s="394"/>
      <c r="E56" s="394"/>
      <c r="F56" s="394"/>
      <c r="G56" s="394"/>
      <c r="H56" s="394"/>
      <c r="I56" s="394"/>
      <c r="J56" s="394"/>
      <c r="K56" s="394"/>
      <c r="L56" s="394"/>
      <c r="M56" s="394"/>
      <c r="Q56" s="17"/>
    </row>
    <row r="57" spans="2:26" ht="6" customHeight="1" x14ac:dyDescent="0.15">
      <c r="B57" s="1"/>
      <c r="C57" s="1"/>
      <c r="D57" s="1"/>
      <c r="E57" s="171"/>
      <c r="F57" s="171"/>
      <c r="G57" s="171"/>
      <c r="H57" s="171"/>
      <c r="I57" s="171"/>
      <c r="J57" s="171"/>
      <c r="K57" s="171"/>
      <c r="L57" s="1"/>
      <c r="M57" s="1"/>
      <c r="Q57" s="17"/>
    </row>
    <row r="58" spans="2:26" ht="14.25" x14ac:dyDescent="0.15">
      <c r="B58" s="113" t="s">
        <v>161</v>
      </c>
      <c r="C58" s="113"/>
      <c r="D58" s="1"/>
      <c r="E58" s="1"/>
      <c r="F58" s="1"/>
      <c r="G58" s="1"/>
      <c r="H58" s="1"/>
      <c r="I58" s="1"/>
      <c r="J58" s="1"/>
      <c r="K58" s="1"/>
      <c r="L58" s="1"/>
      <c r="M58" s="1"/>
      <c r="Q58" s="17"/>
      <c r="R58" s="238"/>
      <c r="S58" s="238"/>
      <c r="T58" s="238"/>
      <c r="U58" s="238"/>
      <c r="V58" s="238"/>
      <c r="W58" s="238"/>
      <c r="X58" s="238"/>
      <c r="Y58" s="238"/>
      <c r="Z58" s="238"/>
    </row>
    <row r="59" spans="2:26" ht="80.099999999999994" customHeight="1" x14ac:dyDescent="0.15">
      <c r="B59" s="394"/>
      <c r="C59" s="394"/>
      <c r="D59" s="394"/>
      <c r="E59" s="394"/>
      <c r="F59" s="394"/>
      <c r="G59" s="394"/>
      <c r="H59" s="394"/>
      <c r="I59" s="394"/>
      <c r="J59" s="394"/>
      <c r="K59" s="394"/>
      <c r="L59" s="394"/>
      <c r="M59" s="394"/>
    </row>
    <row r="60" spans="2:26" ht="6" customHeight="1" x14ac:dyDescent="0.15">
      <c r="B60" s="1"/>
      <c r="C60" s="1"/>
      <c r="D60" s="1"/>
      <c r="E60" s="171"/>
      <c r="F60" s="171"/>
      <c r="G60" s="171"/>
      <c r="H60" s="171"/>
      <c r="I60" s="171"/>
      <c r="J60" s="171"/>
      <c r="K60" s="171"/>
      <c r="L60" s="1"/>
      <c r="M60" s="1"/>
    </row>
    <row r="61" spans="2:26" ht="14.25" x14ac:dyDescent="0.15">
      <c r="B61" s="113" t="s">
        <v>162</v>
      </c>
      <c r="C61" s="113"/>
      <c r="D61" s="1"/>
      <c r="E61" s="1"/>
      <c r="F61" s="1"/>
      <c r="G61" s="1"/>
      <c r="H61" s="1"/>
      <c r="I61" s="1"/>
      <c r="J61" s="1"/>
      <c r="K61" s="1"/>
      <c r="L61" s="1"/>
      <c r="M61" s="1"/>
      <c r="Q61" s="17"/>
      <c r="R61" s="238"/>
      <c r="S61" s="238"/>
      <c r="T61" s="238"/>
      <c r="U61" s="238"/>
      <c r="V61" s="238"/>
      <c r="W61" s="238"/>
      <c r="X61" s="238"/>
      <c r="Y61" s="238"/>
      <c r="Z61" s="238"/>
    </row>
    <row r="62" spans="2:26" ht="80.099999999999994" customHeight="1" x14ac:dyDescent="0.15">
      <c r="B62" s="394"/>
      <c r="C62" s="394"/>
      <c r="D62" s="394"/>
      <c r="E62" s="394"/>
      <c r="F62" s="394"/>
      <c r="G62" s="394"/>
      <c r="H62" s="394"/>
      <c r="I62" s="394"/>
      <c r="J62" s="394"/>
      <c r="K62" s="394"/>
      <c r="L62" s="394"/>
      <c r="M62" s="394"/>
    </row>
    <row r="63" spans="2:26" ht="6" customHeight="1" x14ac:dyDescent="0.15">
      <c r="E63" s="55"/>
      <c r="F63" s="55"/>
      <c r="G63" s="55"/>
      <c r="H63" s="55"/>
      <c r="I63" s="55"/>
      <c r="J63" s="55"/>
      <c r="K63" s="55"/>
    </row>
    <row r="64" spans="2:26" s="35" customFormat="1" ht="18.75" customHeight="1" x14ac:dyDescent="0.15">
      <c r="B64" s="1" t="s">
        <v>163</v>
      </c>
      <c r="C64" s="1"/>
      <c r="D64" s="112"/>
      <c r="E64" s="112"/>
      <c r="F64" s="112"/>
      <c r="G64" s="112"/>
      <c r="H64" s="112"/>
      <c r="I64" s="112"/>
      <c r="J64" s="112"/>
      <c r="K64" s="112"/>
      <c r="L64" s="112"/>
      <c r="M64" s="112"/>
    </row>
    <row r="65" spans="2:13" s="35" customFormat="1" ht="9.75" customHeight="1" x14ac:dyDescent="0.15">
      <c r="B65" s="1"/>
      <c r="C65" s="1"/>
      <c r="D65" s="112"/>
      <c r="E65" s="112"/>
      <c r="F65" s="112"/>
      <c r="G65" s="112"/>
      <c r="H65" s="112"/>
      <c r="I65" s="112"/>
      <c r="J65" s="112"/>
      <c r="K65" s="112"/>
      <c r="L65" s="112"/>
      <c r="M65" s="112"/>
    </row>
    <row r="66" spans="2:13" s="35" customFormat="1" ht="14.25" x14ac:dyDescent="0.15">
      <c r="B66" s="113" t="s">
        <v>164</v>
      </c>
      <c r="C66" s="113"/>
      <c r="D66" s="73"/>
      <c r="E66" s="112"/>
      <c r="F66" s="112"/>
      <c r="G66" s="112"/>
      <c r="H66" s="112"/>
      <c r="I66" s="112"/>
      <c r="J66" s="112"/>
      <c r="K66" s="112"/>
      <c r="L66" s="112"/>
      <c r="M66" s="112"/>
    </row>
    <row r="67" spans="2:13" s="35" customFormat="1" ht="18.75" customHeight="1" x14ac:dyDescent="0.15">
      <c r="B67" s="294" t="s">
        <v>41</v>
      </c>
      <c r="C67" s="295"/>
      <c r="D67" s="295" t="s">
        <v>42</v>
      </c>
      <c r="E67" s="298" t="s">
        <v>43</v>
      </c>
      <c r="F67" s="299"/>
      <c r="G67" s="299"/>
      <c r="H67" s="299"/>
      <c r="I67" s="300"/>
      <c r="J67" s="274" t="s">
        <v>44</v>
      </c>
      <c r="K67" s="427" t="s">
        <v>45</v>
      </c>
      <c r="L67" s="301" t="s">
        <v>46</v>
      </c>
      <c r="M67" s="112"/>
    </row>
    <row r="68" spans="2:13" s="35" customFormat="1" ht="20.100000000000001" customHeight="1" x14ac:dyDescent="0.15">
      <c r="B68" s="296"/>
      <c r="C68" s="297"/>
      <c r="D68" s="297"/>
      <c r="E68" s="206" t="s">
        <v>47</v>
      </c>
      <c r="F68" s="276" t="s">
        <v>48</v>
      </c>
      <c r="G68" s="277"/>
      <c r="H68" s="277"/>
      <c r="I68" s="278"/>
      <c r="J68" s="275"/>
      <c r="K68" s="428"/>
      <c r="L68" s="395"/>
      <c r="M68" s="112"/>
    </row>
    <row r="69" spans="2:13" s="35" customFormat="1" ht="20.100000000000001" customHeight="1" x14ac:dyDescent="0.15">
      <c r="B69" s="279" t="s">
        <v>49</v>
      </c>
      <c r="C69" s="122" t="s">
        <v>50</v>
      </c>
      <c r="D69" s="123"/>
      <c r="E69" s="124"/>
      <c r="F69" s="282">
        <f>E69*12</f>
        <v>0</v>
      </c>
      <c r="G69" s="283"/>
      <c r="H69" s="283"/>
      <c r="I69" s="284"/>
      <c r="J69" s="125"/>
      <c r="K69" s="126">
        <f>$D$69*$F$69*$J$69/60</f>
        <v>0</v>
      </c>
      <c r="L69" s="127" t="e">
        <f>($F$69*$J$69/60)/$D$69</f>
        <v>#DIV/0!</v>
      </c>
      <c r="M69" s="112"/>
    </row>
    <row r="70" spans="2:13" s="35" customFormat="1" ht="20.100000000000001" customHeight="1" x14ac:dyDescent="0.15">
      <c r="B70" s="280"/>
      <c r="C70" s="128" t="s">
        <v>51</v>
      </c>
      <c r="D70" s="129"/>
      <c r="E70" s="130"/>
      <c r="F70" s="285">
        <f t="shared" ref="F70:F79" si="0">E70*12</f>
        <v>0</v>
      </c>
      <c r="G70" s="286"/>
      <c r="H70" s="286"/>
      <c r="I70" s="287"/>
      <c r="J70" s="131"/>
      <c r="K70" s="132">
        <f>$D$70*$F$70*$J$70/60</f>
        <v>0</v>
      </c>
      <c r="L70" s="133" t="e">
        <f>($F$70*$J$70/60)/$D$70</f>
        <v>#DIV/0!</v>
      </c>
      <c r="M70" s="112"/>
    </row>
    <row r="71" spans="2:13" s="35" customFormat="1" ht="20.100000000000001" customHeight="1" x14ac:dyDescent="0.15">
      <c r="B71" s="280"/>
      <c r="C71" s="128" t="s">
        <v>52</v>
      </c>
      <c r="D71" s="129"/>
      <c r="E71" s="130"/>
      <c r="F71" s="285">
        <f t="shared" si="0"/>
        <v>0</v>
      </c>
      <c r="G71" s="286"/>
      <c r="H71" s="286"/>
      <c r="I71" s="287"/>
      <c r="J71" s="131"/>
      <c r="K71" s="132">
        <f>$D$71*$F$71*$J$71/60</f>
        <v>0</v>
      </c>
      <c r="L71" s="133" t="e">
        <f>($F$71*$J$71/60)/$D$71</f>
        <v>#DIV/0!</v>
      </c>
      <c r="M71" s="112"/>
    </row>
    <row r="72" spans="2:13" s="35" customFormat="1" ht="20.100000000000001" customHeight="1" x14ac:dyDescent="0.15">
      <c r="B72" s="280"/>
      <c r="C72" s="128" t="s">
        <v>53</v>
      </c>
      <c r="D72" s="129"/>
      <c r="E72" s="130"/>
      <c r="F72" s="288">
        <f t="shared" si="0"/>
        <v>0</v>
      </c>
      <c r="G72" s="289"/>
      <c r="H72" s="289"/>
      <c r="I72" s="290"/>
      <c r="J72" s="131"/>
      <c r="K72" s="132">
        <f>$D$72*$F$72*$J$72/60</f>
        <v>0</v>
      </c>
      <c r="L72" s="133" t="e">
        <f>($F$72*$J$72/60)/$D$72</f>
        <v>#DIV/0!</v>
      </c>
      <c r="M72" s="112"/>
    </row>
    <row r="73" spans="2:13" s="35" customFormat="1" ht="20.100000000000001" customHeight="1" x14ac:dyDescent="0.15">
      <c r="B73" s="281"/>
      <c r="C73" s="134" t="s">
        <v>54</v>
      </c>
      <c r="D73" s="135"/>
      <c r="E73" s="136"/>
      <c r="F73" s="291">
        <f t="shared" si="0"/>
        <v>0</v>
      </c>
      <c r="G73" s="292"/>
      <c r="H73" s="292"/>
      <c r="I73" s="293"/>
      <c r="J73" s="137"/>
      <c r="K73" s="138">
        <f>$D$73*$F$73*$J$73/60</f>
        <v>0</v>
      </c>
      <c r="L73" s="139" t="e">
        <f>($F$73*$J$73/60)/$D$73</f>
        <v>#DIV/0!</v>
      </c>
      <c r="M73" s="112"/>
    </row>
    <row r="74" spans="2:13" s="35" customFormat="1" ht="20.100000000000001" customHeight="1" x14ac:dyDescent="0.15">
      <c r="B74" s="280" t="s">
        <v>55</v>
      </c>
      <c r="C74" s="140" t="s">
        <v>56</v>
      </c>
      <c r="D74" s="141"/>
      <c r="E74" s="142"/>
      <c r="F74" s="288">
        <f t="shared" si="0"/>
        <v>0</v>
      </c>
      <c r="G74" s="289"/>
      <c r="H74" s="289"/>
      <c r="I74" s="290"/>
      <c r="J74" s="143"/>
      <c r="K74" s="144">
        <f>$D$74*$F$74*$J$74/60</f>
        <v>0</v>
      </c>
      <c r="L74" s="145" t="e">
        <f>($F$74*$J$74/60)/$D$74</f>
        <v>#DIV/0!</v>
      </c>
      <c r="M74" s="112"/>
    </row>
    <row r="75" spans="2:13" s="35" customFormat="1" ht="20.100000000000001" customHeight="1" x14ac:dyDescent="0.15">
      <c r="B75" s="280"/>
      <c r="C75" s="140" t="s">
        <v>165</v>
      </c>
      <c r="D75" s="141"/>
      <c r="E75" s="142"/>
      <c r="F75" s="288">
        <f t="shared" ref="F75:F76" si="1">E75*12</f>
        <v>0</v>
      </c>
      <c r="G75" s="289"/>
      <c r="H75" s="289"/>
      <c r="I75" s="290"/>
      <c r="J75" s="143"/>
      <c r="K75" s="144">
        <f>$D$75*$F$75*$J$75/60</f>
        <v>0</v>
      </c>
      <c r="L75" s="145" t="e">
        <f>($F$75*$J$75/60)/$D$75</f>
        <v>#DIV/0!</v>
      </c>
      <c r="M75" s="112"/>
    </row>
    <row r="76" spans="2:13" s="35" customFormat="1" ht="20.100000000000001" customHeight="1" x14ac:dyDescent="0.15">
      <c r="B76" s="280"/>
      <c r="C76" s="140" t="s">
        <v>166</v>
      </c>
      <c r="D76" s="141"/>
      <c r="E76" s="142"/>
      <c r="F76" s="288">
        <f t="shared" si="1"/>
        <v>0</v>
      </c>
      <c r="G76" s="289"/>
      <c r="H76" s="289"/>
      <c r="I76" s="290"/>
      <c r="J76" s="143"/>
      <c r="K76" s="144">
        <f>$D$76*$F$76*$J$76/60</f>
        <v>0</v>
      </c>
      <c r="L76" s="145" t="e">
        <f>($F$76*$J$76/60)/$D$76</f>
        <v>#DIV/0!</v>
      </c>
      <c r="M76" s="112"/>
    </row>
    <row r="77" spans="2:13" s="35" customFormat="1" ht="20.100000000000001" customHeight="1" x14ac:dyDescent="0.15">
      <c r="B77" s="280"/>
      <c r="C77" s="128" t="s">
        <v>167</v>
      </c>
      <c r="D77" s="129"/>
      <c r="E77" s="130"/>
      <c r="F77" s="288">
        <f t="shared" si="0"/>
        <v>0</v>
      </c>
      <c r="G77" s="289"/>
      <c r="H77" s="289"/>
      <c r="I77" s="290"/>
      <c r="J77" s="131"/>
      <c r="K77" s="132">
        <f>$D$77*$F$77*$J$77/60</f>
        <v>0</v>
      </c>
      <c r="L77" s="133" t="e">
        <f>($F$77*$J$77/60)/$D$77</f>
        <v>#DIV/0!</v>
      </c>
      <c r="M77" s="112"/>
    </row>
    <row r="78" spans="2:13" s="35" customFormat="1" ht="20.100000000000001" customHeight="1" x14ac:dyDescent="0.15">
      <c r="B78" s="280"/>
      <c r="C78" s="128" t="s">
        <v>168</v>
      </c>
      <c r="D78" s="129"/>
      <c r="E78" s="130"/>
      <c r="F78" s="285">
        <f t="shared" si="0"/>
        <v>0</v>
      </c>
      <c r="G78" s="286"/>
      <c r="H78" s="286"/>
      <c r="I78" s="287"/>
      <c r="J78" s="131"/>
      <c r="K78" s="132">
        <f>$D$78*$F$78*$J$78/60</f>
        <v>0</v>
      </c>
      <c r="L78" s="133" t="e">
        <f>($F$78*$J$78/60)/$D$78</f>
        <v>#DIV/0!</v>
      </c>
      <c r="M78" s="112"/>
    </row>
    <row r="79" spans="2:13" s="35" customFormat="1" ht="20.100000000000001" customHeight="1" x14ac:dyDescent="0.15">
      <c r="B79" s="281"/>
      <c r="C79" s="128" t="s">
        <v>169</v>
      </c>
      <c r="D79" s="129"/>
      <c r="E79" s="130"/>
      <c r="F79" s="288">
        <f t="shared" si="0"/>
        <v>0</v>
      </c>
      <c r="G79" s="289"/>
      <c r="H79" s="289"/>
      <c r="I79" s="290"/>
      <c r="J79" s="131"/>
      <c r="K79" s="146">
        <f>$D$79*$F$79*$J$79/60</f>
        <v>0</v>
      </c>
      <c r="L79" s="147" t="e">
        <f>($F$79*$J$79/60)/$D$79</f>
        <v>#DIV/0!</v>
      </c>
      <c r="M79" s="112"/>
    </row>
    <row r="80" spans="2:13" s="35" customFormat="1" ht="20.100000000000001" customHeight="1" x14ac:dyDescent="0.15">
      <c r="B80" s="304"/>
      <c r="C80" s="305"/>
      <c r="D80" s="305"/>
      <c r="E80" s="148">
        <f>SUM(E69:E79)</f>
        <v>0</v>
      </c>
      <c r="F80" s="306">
        <f>SUM(F69:I79)</f>
        <v>0</v>
      </c>
      <c r="G80" s="307"/>
      <c r="H80" s="307"/>
      <c r="I80" s="308"/>
      <c r="J80" s="149">
        <f>SUM(J69:J79)</f>
        <v>0</v>
      </c>
      <c r="K80" s="204">
        <f>SUM(K69:K79)</f>
        <v>0</v>
      </c>
      <c r="L80" s="151" t="e">
        <f>SUM(L69:L79)</f>
        <v>#DIV/0!</v>
      </c>
      <c r="M80" s="112"/>
    </row>
    <row r="81" spans="2:13" s="35" customFormat="1" ht="20.100000000000001" customHeight="1" x14ac:dyDescent="0.15">
      <c r="B81" s="190"/>
      <c r="C81" s="190"/>
      <c r="D81" s="190"/>
      <c r="E81" s="191"/>
      <c r="F81" s="205"/>
      <c r="G81" s="205"/>
      <c r="H81" s="205"/>
      <c r="I81" s="205"/>
      <c r="J81" s="192"/>
      <c r="K81" s="120"/>
      <c r="L81" s="193"/>
      <c r="M81" s="112"/>
    </row>
    <row r="82" spans="2:13" s="35" customFormat="1" ht="20.100000000000001" customHeight="1" x14ac:dyDescent="0.15">
      <c r="B82" s="113" t="s">
        <v>170</v>
      </c>
      <c r="C82" s="113"/>
      <c r="D82" s="112"/>
      <c r="E82" s="112"/>
      <c r="F82" s="112"/>
      <c r="G82" s="112"/>
      <c r="H82" s="112"/>
      <c r="I82" s="112"/>
      <c r="J82" s="112"/>
      <c r="K82" s="112"/>
      <c r="L82" s="112"/>
      <c r="M82" s="112"/>
    </row>
    <row r="83" spans="2:13" s="35" customFormat="1" ht="20.100000000000001" customHeight="1" x14ac:dyDescent="0.15">
      <c r="B83" s="294" t="s">
        <v>41</v>
      </c>
      <c r="C83" s="295"/>
      <c r="D83" s="295" t="s">
        <v>61</v>
      </c>
      <c r="E83" s="298" t="s">
        <v>43</v>
      </c>
      <c r="F83" s="299"/>
      <c r="G83" s="299"/>
      <c r="H83" s="299"/>
      <c r="I83" s="300"/>
      <c r="J83" s="301" t="s">
        <v>62</v>
      </c>
      <c r="K83" s="427" t="s">
        <v>63</v>
      </c>
      <c r="L83" s="301" t="s">
        <v>46</v>
      </c>
      <c r="M83" s="112"/>
    </row>
    <row r="84" spans="2:13" s="35" customFormat="1" ht="20.100000000000001" customHeight="1" x14ac:dyDescent="0.15">
      <c r="B84" s="296"/>
      <c r="C84" s="297"/>
      <c r="D84" s="297"/>
      <c r="E84" s="206" t="s">
        <v>47</v>
      </c>
      <c r="F84" s="276" t="s">
        <v>48</v>
      </c>
      <c r="G84" s="277"/>
      <c r="H84" s="277"/>
      <c r="I84" s="278"/>
      <c r="J84" s="395"/>
      <c r="K84" s="428"/>
      <c r="L84" s="395"/>
      <c r="M84" s="112"/>
    </row>
    <row r="85" spans="2:13" s="35" customFormat="1" ht="20.100000000000001" customHeight="1" x14ac:dyDescent="0.15">
      <c r="B85" s="279" t="s">
        <v>49</v>
      </c>
      <c r="C85" s="122" t="s">
        <v>50</v>
      </c>
      <c r="D85" s="123"/>
      <c r="E85" s="124"/>
      <c r="F85" s="282">
        <f>E85*12</f>
        <v>0</v>
      </c>
      <c r="G85" s="283"/>
      <c r="H85" s="283"/>
      <c r="I85" s="284"/>
      <c r="J85" s="125"/>
      <c r="K85" s="126">
        <f>$D$85*$F$85*$J$85/60</f>
        <v>0</v>
      </c>
      <c r="L85" s="127" t="e">
        <f>($F$85*$J$85/60)/$D$85</f>
        <v>#DIV/0!</v>
      </c>
      <c r="M85" s="112"/>
    </row>
    <row r="86" spans="2:13" s="35" customFormat="1" ht="20.100000000000001" customHeight="1" x14ac:dyDescent="0.15">
      <c r="B86" s="280"/>
      <c r="C86" s="128" t="s">
        <v>51</v>
      </c>
      <c r="D86" s="129"/>
      <c r="E86" s="130"/>
      <c r="F86" s="285">
        <f t="shared" ref="F86:F95" si="2">E86*12</f>
        <v>0</v>
      </c>
      <c r="G86" s="286"/>
      <c r="H86" s="286"/>
      <c r="I86" s="287"/>
      <c r="J86" s="131"/>
      <c r="K86" s="132">
        <f>$D$86*$F$86*$J$86/60</f>
        <v>0</v>
      </c>
      <c r="L86" s="133" t="e">
        <f>($F$86*$J$86/60)/$D$86</f>
        <v>#DIV/0!</v>
      </c>
      <c r="M86" s="112"/>
    </row>
    <row r="87" spans="2:13" s="35" customFormat="1" ht="20.100000000000001" customHeight="1" x14ac:dyDescent="0.15">
      <c r="B87" s="280"/>
      <c r="C87" s="128" t="s">
        <v>52</v>
      </c>
      <c r="D87" s="129"/>
      <c r="E87" s="130"/>
      <c r="F87" s="285">
        <f t="shared" si="2"/>
        <v>0</v>
      </c>
      <c r="G87" s="286"/>
      <c r="H87" s="286"/>
      <c r="I87" s="287"/>
      <c r="J87" s="131"/>
      <c r="K87" s="132">
        <f>$D$87*$F$87*$J$87/60</f>
        <v>0</v>
      </c>
      <c r="L87" s="133" t="e">
        <f>($F$87*$J$87/60)/$D$87</f>
        <v>#DIV/0!</v>
      </c>
      <c r="M87" s="112"/>
    </row>
    <row r="88" spans="2:13" s="35" customFormat="1" ht="20.100000000000001" customHeight="1" x14ac:dyDescent="0.15">
      <c r="B88" s="280"/>
      <c r="C88" s="128" t="s">
        <v>53</v>
      </c>
      <c r="D88" s="129"/>
      <c r="E88" s="130"/>
      <c r="F88" s="288">
        <f t="shared" si="2"/>
        <v>0</v>
      </c>
      <c r="G88" s="289"/>
      <c r="H88" s="289"/>
      <c r="I88" s="290"/>
      <c r="J88" s="131"/>
      <c r="K88" s="132">
        <f>$D$88*$F$88*$J$88/60</f>
        <v>0</v>
      </c>
      <c r="L88" s="133" t="e">
        <f>($F$88*$J$88/60)/$D$88</f>
        <v>#DIV/0!</v>
      </c>
      <c r="M88" s="112"/>
    </row>
    <row r="89" spans="2:13" s="35" customFormat="1" ht="20.100000000000001" customHeight="1" x14ac:dyDescent="0.15">
      <c r="B89" s="281"/>
      <c r="C89" s="134" t="s">
        <v>54</v>
      </c>
      <c r="D89" s="135"/>
      <c r="E89" s="136"/>
      <c r="F89" s="291">
        <f t="shared" si="2"/>
        <v>0</v>
      </c>
      <c r="G89" s="292"/>
      <c r="H89" s="292"/>
      <c r="I89" s="293"/>
      <c r="J89" s="137"/>
      <c r="K89" s="138">
        <f>$D$89*$F$89*$J$89/60</f>
        <v>0</v>
      </c>
      <c r="L89" s="139" t="e">
        <f>($F$89*$J$89/60)/$D$89</f>
        <v>#DIV/0!</v>
      </c>
      <c r="M89" s="112"/>
    </row>
    <row r="90" spans="2:13" s="35" customFormat="1" ht="20.100000000000001" customHeight="1" x14ac:dyDescent="0.15">
      <c r="B90" s="280" t="s">
        <v>55</v>
      </c>
      <c r="C90" s="140" t="s">
        <v>56</v>
      </c>
      <c r="D90" s="141"/>
      <c r="E90" s="142"/>
      <c r="F90" s="288">
        <f t="shared" si="2"/>
        <v>0</v>
      </c>
      <c r="G90" s="289"/>
      <c r="H90" s="289"/>
      <c r="I90" s="290"/>
      <c r="J90" s="143"/>
      <c r="K90" s="144">
        <f>$D$90*$F$90*$J$90/60</f>
        <v>0</v>
      </c>
      <c r="L90" s="145" t="e">
        <f>($F$90*$J$90/60)/$D$90</f>
        <v>#DIV/0!</v>
      </c>
      <c r="M90" s="112"/>
    </row>
    <row r="91" spans="2:13" s="35" customFormat="1" ht="20.100000000000001" customHeight="1" x14ac:dyDescent="0.15">
      <c r="B91" s="280"/>
      <c r="C91" s="140" t="s">
        <v>165</v>
      </c>
      <c r="D91" s="141"/>
      <c r="E91" s="142"/>
      <c r="F91" s="288">
        <f t="shared" ref="F91:F92" si="3">E91*12</f>
        <v>0</v>
      </c>
      <c r="G91" s="289"/>
      <c r="H91" s="289"/>
      <c r="I91" s="290"/>
      <c r="J91" s="143"/>
      <c r="K91" s="144">
        <f>$D$91*$F$91*$J$91/60</f>
        <v>0</v>
      </c>
      <c r="L91" s="145" t="e">
        <f>($F$91*$J$91/60)/$D$91</f>
        <v>#DIV/0!</v>
      </c>
      <c r="M91" s="112"/>
    </row>
    <row r="92" spans="2:13" s="35" customFormat="1" ht="20.100000000000001" customHeight="1" x14ac:dyDescent="0.15">
      <c r="B92" s="280"/>
      <c r="C92" s="140" t="s">
        <v>166</v>
      </c>
      <c r="D92" s="141"/>
      <c r="E92" s="142"/>
      <c r="F92" s="288">
        <f t="shared" si="3"/>
        <v>0</v>
      </c>
      <c r="G92" s="289"/>
      <c r="H92" s="289"/>
      <c r="I92" s="290"/>
      <c r="J92" s="143"/>
      <c r="K92" s="144">
        <f>$D$92*$F$92*$J$92/60</f>
        <v>0</v>
      </c>
      <c r="L92" s="145" t="e">
        <f>($F$92*$J$92/60)/$D$92</f>
        <v>#DIV/0!</v>
      </c>
      <c r="M92" s="112"/>
    </row>
    <row r="93" spans="2:13" s="35" customFormat="1" ht="20.100000000000001" customHeight="1" x14ac:dyDescent="0.15">
      <c r="B93" s="280"/>
      <c r="C93" s="128" t="s">
        <v>167</v>
      </c>
      <c r="D93" s="129"/>
      <c r="E93" s="130"/>
      <c r="F93" s="288">
        <f t="shared" si="2"/>
        <v>0</v>
      </c>
      <c r="G93" s="289"/>
      <c r="H93" s="289"/>
      <c r="I93" s="290"/>
      <c r="J93" s="131"/>
      <c r="K93" s="132">
        <f>$D$93*$F$93*$J$93/60</f>
        <v>0</v>
      </c>
      <c r="L93" s="133" t="e">
        <f>($F$93*$J$93/60)/$D$93</f>
        <v>#DIV/0!</v>
      </c>
      <c r="M93" s="112"/>
    </row>
    <row r="94" spans="2:13" s="35" customFormat="1" ht="20.100000000000001" customHeight="1" x14ac:dyDescent="0.15">
      <c r="B94" s="280"/>
      <c r="C94" s="128" t="s">
        <v>168</v>
      </c>
      <c r="D94" s="129"/>
      <c r="E94" s="130"/>
      <c r="F94" s="285">
        <f t="shared" si="2"/>
        <v>0</v>
      </c>
      <c r="G94" s="286"/>
      <c r="H94" s="286"/>
      <c r="I94" s="287"/>
      <c r="J94" s="131"/>
      <c r="K94" s="132">
        <f>$D$94*$F$94*$J$94/60</f>
        <v>0</v>
      </c>
      <c r="L94" s="133" t="e">
        <f>($F$94*$J$94/60)/$D$94</f>
        <v>#DIV/0!</v>
      </c>
      <c r="M94" s="112"/>
    </row>
    <row r="95" spans="2:13" s="35" customFormat="1" ht="20.100000000000001" customHeight="1" x14ac:dyDescent="0.15">
      <c r="B95" s="281"/>
      <c r="C95" s="128" t="s">
        <v>169</v>
      </c>
      <c r="D95" s="129"/>
      <c r="E95" s="130"/>
      <c r="F95" s="288">
        <f t="shared" si="2"/>
        <v>0</v>
      </c>
      <c r="G95" s="289"/>
      <c r="H95" s="289"/>
      <c r="I95" s="290"/>
      <c r="J95" s="131"/>
      <c r="K95" s="146">
        <f>$D$95*$F$95*$J$95/60</f>
        <v>0</v>
      </c>
      <c r="L95" s="147" t="e">
        <f>($F$95*$J$95/60)/$D$95</f>
        <v>#DIV/0!</v>
      </c>
      <c r="M95" s="112"/>
    </row>
    <row r="96" spans="2:13" s="35" customFormat="1" ht="20.100000000000001" customHeight="1" x14ac:dyDescent="0.15">
      <c r="B96" s="304"/>
      <c r="C96" s="305"/>
      <c r="D96" s="305"/>
      <c r="E96" s="148">
        <f>SUM(E85:E95)</f>
        <v>0</v>
      </c>
      <c r="F96" s="306">
        <f>SUM(F85:I95)</f>
        <v>0</v>
      </c>
      <c r="G96" s="307"/>
      <c r="H96" s="307"/>
      <c r="I96" s="308"/>
      <c r="J96" s="149">
        <f>SUM(J85:J95)</f>
        <v>0</v>
      </c>
      <c r="K96" s="150">
        <f>SUM(K85:K95)</f>
        <v>0</v>
      </c>
      <c r="L96" s="151" t="e">
        <f>SUM(L85:L95)</f>
        <v>#DIV/0!</v>
      </c>
      <c r="M96" s="112"/>
    </row>
    <row r="97" spans="2:13" s="35" customFormat="1" ht="20.100000000000001" customHeight="1" x14ac:dyDescent="0.15">
      <c r="B97" s="112"/>
      <c r="C97" s="112"/>
      <c r="D97" s="112"/>
      <c r="E97" s="112"/>
      <c r="F97" s="112"/>
      <c r="G97" s="112"/>
      <c r="H97" s="112"/>
      <c r="I97" s="112"/>
      <c r="J97" s="112"/>
      <c r="K97" s="112"/>
      <c r="L97" s="112"/>
      <c r="M97" s="112"/>
    </row>
    <row r="98" spans="2:13" s="35" customFormat="1" ht="20.100000000000001" customHeight="1" x14ac:dyDescent="0.15">
      <c r="B98" s="112"/>
      <c r="C98" s="112"/>
      <c r="D98" s="112"/>
      <c r="E98" s="112"/>
      <c r="F98" s="112"/>
      <c r="G98" s="112"/>
      <c r="H98" s="112"/>
      <c r="I98" s="112"/>
      <c r="J98" s="26" t="s">
        <v>65</v>
      </c>
      <c r="K98" s="112"/>
      <c r="L98" s="112"/>
      <c r="M98" s="112"/>
    </row>
    <row r="99" spans="2:13" s="35" customFormat="1" ht="20.100000000000001" customHeight="1" x14ac:dyDescent="0.15">
      <c r="B99" s="112"/>
      <c r="C99" s="112"/>
      <c r="D99" s="203"/>
      <c r="E99" s="112"/>
      <c r="F99" s="112"/>
      <c r="G99" s="112"/>
      <c r="H99" s="112"/>
      <c r="I99" s="112"/>
      <c r="J99" s="112"/>
      <c r="K99" s="112"/>
      <c r="L99" s="153" t="e">
        <f>($K$80-$K$96)/$K$80</f>
        <v>#DIV/0!</v>
      </c>
      <c r="M99" s="112"/>
    </row>
    <row r="100" spans="2:13" s="35" customFormat="1" ht="14.25" x14ac:dyDescent="0.15">
      <c r="B100" s="113"/>
      <c r="C100" s="113"/>
      <c r="D100" s="203"/>
      <c r="E100" s="112"/>
      <c r="F100" s="112"/>
      <c r="G100" s="112"/>
      <c r="H100" s="112"/>
      <c r="I100" s="112"/>
      <c r="J100" s="112"/>
      <c r="K100" s="112"/>
      <c r="L100" s="112"/>
      <c r="M100" s="112"/>
    </row>
    <row r="101" spans="2:13" s="35" customFormat="1" ht="9" customHeight="1" x14ac:dyDescent="0.15">
      <c r="B101" s="112"/>
      <c r="C101" s="112"/>
      <c r="D101" s="203"/>
      <c r="E101" s="112"/>
      <c r="F101" s="112"/>
      <c r="G101" s="112"/>
      <c r="H101" s="112"/>
      <c r="I101" s="112"/>
      <c r="J101" s="112"/>
      <c r="K101" s="112"/>
      <c r="L101" s="112"/>
      <c r="M101" s="112"/>
    </row>
    <row r="102" spans="2:13" s="35" customFormat="1" ht="14.25" x14ac:dyDescent="0.15">
      <c r="B102" s="113"/>
      <c r="C102" s="113"/>
      <c r="D102" s="112"/>
      <c r="E102" s="112"/>
      <c r="F102" s="112"/>
      <c r="G102" s="112"/>
      <c r="H102" s="112"/>
      <c r="I102" s="112"/>
      <c r="J102" s="112"/>
      <c r="K102" s="112"/>
      <c r="L102" s="112"/>
      <c r="M102" s="112"/>
    </row>
    <row r="103" spans="2:13" s="35" customFormat="1" ht="14.25" x14ac:dyDescent="0.15">
      <c r="B103" s="113"/>
      <c r="C103" s="113"/>
      <c r="D103" s="112"/>
      <c r="E103" s="112"/>
      <c r="F103" s="112"/>
      <c r="G103" s="112"/>
      <c r="H103" s="112"/>
      <c r="I103" s="112"/>
      <c r="J103" s="112"/>
      <c r="K103" s="112"/>
      <c r="L103" s="112"/>
      <c r="M103" s="112"/>
    </row>
    <row r="104" spans="2:13" s="35" customFormat="1" ht="18.75" customHeight="1" x14ac:dyDescent="0.15">
      <c r="B104" s="113" t="s">
        <v>143</v>
      </c>
      <c r="C104" s="113"/>
      <c r="D104" s="1"/>
      <c r="E104" s="1"/>
      <c r="F104" s="1"/>
      <c r="G104" s="1"/>
      <c r="H104" s="1"/>
      <c r="I104" s="1"/>
      <c r="J104" s="1"/>
      <c r="K104" s="1"/>
      <c r="L104" s="1"/>
      <c r="M104" s="1"/>
    </row>
    <row r="105" spans="2:13" s="35" customFormat="1" ht="150" customHeight="1" x14ac:dyDescent="0.15">
      <c r="B105" s="394"/>
      <c r="C105" s="394"/>
      <c r="D105" s="394"/>
      <c r="E105" s="394"/>
      <c r="F105" s="394"/>
      <c r="G105" s="394"/>
      <c r="H105" s="394"/>
      <c r="I105" s="394"/>
      <c r="J105" s="394"/>
      <c r="K105" s="394"/>
      <c r="L105" s="394"/>
      <c r="M105" s="394"/>
    </row>
    <row r="106" spans="2:13" s="35" customFormat="1" x14ac:dyDescent="0.15">
      <c r="B106" s="75"/>
      <c r="C106" s="75"/>
      <c r="D106" s="76"/>
      <c r="E106" s="76"/>
      <c r="F106" s="76"/>
      <c r="G106" s="76"/>
    </row>
    <row r="107" spans="2:13" s="35" customFormat="1" x14ac:dyDescent="0.15">
      <c r="B107" s="75"/>
      <c r="C107" s="75"/>
      <c r="D107" s="76"/>
      <c r="E107" s="76"/>
      <c r="F107" s="76"/>
      <c r="G107" s="76"/>
    </row>
    <row r="108" spans="2:13" s="35" customFormat="1" x14ac:dyDescent="0.15">
      <c r="B108" s="75"/>
      <c r="C108" s="75"/>
      <c r="D108" s="76"/>
      <c r="E108" s="76"/>
      <c r="F108" s="76"/>
      <c r="G108" s="76"/>
    </row>
    <row r="109" spans="2:13" s="35" customFormat="1" x14ac:dyDescent="0.15">
      <c r="B109" s="77"/>
      <c r="C109" s="77"/>
      <c r="D109" s="76"/>
      <c r="E109" s="76"/>
      <c r="F109" s="76"/>
      <c r="G109" s="76"/>
    </row>
    <row r="110" spans="2:13" s="35" customFormat="1" x14ac:dyDescent="0.15">
      <c r="B110" s="27"/>
      <c r="C110" s="27"/>
    </row>
    <row r="111" spans="2:13" s="35" customFormat="1" ht="18.75" customHeight="1" x14ac:dyDescent="0.15">
      <c r="B111" s="310"/>
      <c r="C111" s="78"/>
      <c r="D111" s="310"/>
      <c r="E111" s="310"/>
      <c r="F111" s="78"/>
      <c r="G111" s="78"/>
    </row>
    <row r="112" spans="2:13" s="35" customFormat="1" x14ac:dyDescent="0.15">
      <c r="B112" s="310"/>
      <c r="C112" s="78"/>
      <c r="D112" s="78"/>
      <c r="E112" s="79"/>
      <c r="F112" s="79"/>
      <c r="G112" s="79"/>
    </row>
    <row r="113" spans="2:7" s="35" customFormat="1" x14ac:dyDescent="0.15">
      <c r="B113" s="75"/>
      <c r="C113" s="75"/>
      <c r="D113" s="76"/>
      <c r="E113" s="76"/>
      <c r="F113" s="76"/>
      <c r="G113" s="76"/>
    </row>
    <row r="114" spans="2:7" s="35" customFormat="1" x14ac:dyDescent="0.15">
      <c r="B114" s="75"/>
      <c r="C114" s="75"/>
      <c r="D114" s="76"/>
      <c r="E114" s="76"/>
      <c r="F114" s="76"/>
      <c r="G114" s="76"/>
    </row>
    <row r="115" spans="2:7" s="35" customFormat="1" x14ac:dyDescent="0.15">
      <c r="B115" s="75"/>
      <c r="C115" s="75"/>
      <c r="D115" s="76"/>
      <c r="E115" s="76"/>
      <c r="F115" s="76"/>
      <c r="G115" s="76"/>
    </row>
    <row r="116" spans="2:7" s="35" customFormat="1" x14ac:dyDescent="0.15">
      <c r="B116" s="77"/>
      <c r="C116" s="77"/>
      <c r="D116" s="76"/>
      <c r="E116" s="76"/>
      <c r="F116" s="76"/>
      <c r="G116" s="76"/>
    </row>
    <row r="117" spans="2:7" s="35" customFormat="1" x14ac:dyDescent="0.15">
      <c r="B117" s="36"/>
      <c r="C117" s="36"/>
    </row>
    <row r="118" spans="2:7" s="35" customFormat="1" x14ac:dyDescent="0.15">
      <c r="D118" s="80"/>
    </row>
    <row r="119" spans="2:7" s="35" customFormat="1" x14ac:dyDescent="0.15"/>
    <row r="121" spans="2:7" ht="14.25" customHeight="1" x14ac:dyDescent="0.15"/>
  </sheetData>
  <sheetProtection selectLockedCells="1" selectUnlockedCells="1"/>
  <dataConsolidate/>
  <mergeCells count="79">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 ref="F89:I89"/>
    <mergeCell ref="B83:C84"/>
    <mergeCell ref="D83:D84"/>
    <mergeCell ref="E83:I83"/>
    <mergeCell ref="L83:L84"/>
    <mergeCell ref="F84:I84"/>
    <mergeCell ref="J83:J84"/>
    <mergeCell ref="K83:K84"/>
    <mergeCell ref="B80:D80"/>
    <mergeCell ref="F80:I80"/>
    <mergeCell ref="E67:I67"/>
    <mergeCell ref="J67:J68"/>
    <mergeCell ref="K67:K68"/>
    <mergeCell ref="B74:B79"/>
    <mergeCell ref="F74:I74"/>
    <mergeCell ref="F77:I77"/>
    <mergeCell ref="F78:I78"/>
    <mergeCell ref="F79:I79"/>
    <mergeCell ref="B53:E53"/>
    <mergeCell ref="G53:M53"/>
    <mergeCell ref="B56:M56"/>
    <mergeCell ref="R58:Z58"/>
    <mergeCell ref="B59:M59"/>
    <mergeCell ref="R51:Z51"/>
    <mergeCell ref="B12:M12"/>
    <mergeCell ref="B13:M13"/>
    <mergeCell ref="B14:M14"/>
    <mergeCell ref="C15:D15"/>
    <mergeCell ref="E15:H15"/>
    <mergeCell ref="I15:M15"/>
    <mergeCell ref="B20:M20"/>
    <mergeCell ref="C31:J31"/>
    <mergeCell ref="C33:M35"/>
    <mergeCell ref="B48:E48"/>
    <mergeCell ref="G48:M48"/>
    <mergeCell ref="B11:M11"/>
    <mergeCell ref="B2:M2"/>
    <mergeCell ref="L4:M4"/>
    <mergeCell ref="B6:C6"/>
    <mergeCell ref="D6:M6"/>
    <mergeCell ref="B7:C7"/>
    <mergeCell ref="D7:M7"/>
    <mergeCell ref="B8:C8"/>
    <mergeCell ref="D8:M8"/>
    <mergeCell ref="B9:C9"/>
    <mergeCell ref="D9:M9"/>
    <mergeCell ref="B10:M10"/>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formula1>"令和元年度,令和２年度,令和３年度,令和４年度,令和５年度,令和６年度"</formula1>
    </dataValidation>
    <dataValidation imeMode="halfKatakana" allowBlank="1" showInputMessage="1" showErrorMessage="1" sqref="D8:K8 D6"/>
    <dataValidation type="list" allowBlank="1" showInputMessage="1" showErrorMessage="1" sqref="D16 C15:D15">
      <formula1>"あり,なし"</formula1>
    </dataValidation>
    <dataValidation type="list" allowBlank="1" showInputMessage="1" showErrorMessage="1" sqref="I16">
      <formula1>"令和元年度,令和２年度,令和３年度"</formula1>
    </dataValidation>
    <dataValidation type="list" allowBlank="1" showInputMessage="1" showErrorMessage="1" sqref="B11:M11">
      <formula1>"障害者支援施設,グループホーム,居宅介護,重度訪問介護,短期入所,重度障害者等包括支援"</formula1>
    </dataValidation>
    <dataValidation imeMode="halfAlpha" allowBlank="1" showInputMessage="1" showErrorMessage="1" sqref="B13:M13"/>
  </dataValidations>
  <printOptions horizontalCentered="1"/>
  <pageMargins left="0.70866141732283472" right="0.70866141732283472" top="0.74803149606299213" bottom="0.74803149606299213" header="0.31496062992125984" footer="0.31496062992125984"/>
  <pageSetup paperSize="9" scale="56" fitToHeight="0" orientation="portrait" r:id="rId1"/>
  <rowBreaks count="1" manualBreakCount="1">
    <brk id="5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19050</xdr:colOff>
                    <xdr:row>25</xdr:row>
                    <xdr:rowOff>161925</xdr:rowOff>
                  </from>
                  <to>
                    <xdr:col>2</xdr:col>
                    <xdr:colOff>266700</xdr:colOff>
                    <xdr:row>28</xdr:row>
                    <xdr:rowOff>104775</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1743075</xdr:colOff>
                    <xdr:row>28</xdr:row>
                    <xdr:rowOff>0</xdr:rowOff>
                  </from>
                  <to>
                    <xdr:col>3</xdr:col>
                    <xdr:colOff>9525</xdr:colOff>
                    <xdr:row>29</xdr:row>
                    <xdr:rowOff>47625</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1743075</xdr:colOff>
                    <xdr:row>26</xdr:row>
                    <xdr:rowOff>0</xdr:rowOff>
                  </from>
                  <to>
                    <xdr:col>3</xdr:col>
                    <xdr:colOff>0</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95250</xdr:colOff>
                    <xdr:row>18</xdr:row>
                    <xdr:rowOff>0</xdr:rowOff>
                  </from>
                  <to>
                    <xdr:col>1</xdr:col>
                    <xdr:colOff>247650</xdr:colOff>
                    <xdr:row>19</xdr:row>
                    <xdr:rowOff>57150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95250</xdr:colOff>
                    <xdr:row>18</xdr:row>
                    <xdr:rowOff>371475</xdr:rowOff>
                  </from>
                  <to>
                    <xdr:col>1</xdr:col>
                    <xdr:colOff>257175</xdr:colOff>
                    <xdr:row>20</xdr:row>
                    <xdr:rowOff>19050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95250</xdr:colOff>
                    <xdr:row>19</xdr:row>
                    <xdr:rowOff>381000</xdr:rowOff>
                  </from>
                  <to>
                    <xdr:col>1</xdr:col>
                    <xdr:colOff>247650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19050</xdr:colOff>
                    <xdr:row>27</xdr:row>
                    <xdr:rowOff>219075</xdr:rowOff>
                  </from>
                  <to>
                    <xdr:col>2</xdr:col>
                    <xdr:colOff>257175</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857250</xdr:colOff>
                    <xdr:row>25</xdr:row>
                    <xdr:rowOff>142875</xdr:rowOff>
                  </from>
                  <to>
                    <xdr:col>5</xdr:col>
                    <xdr:colOff>9525</xdr:colOff>
                    <xdr:row>28</xdr:row>
                    <xdr:rowOff>114300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9525</xdr:colOff>
                    <xdr:row>48</xdr:row>
                    <xdr:rowOff>0</xdr:rowOff>
                  </from>
                  <to>
                    <xdr:col>2</xdr:col>
                    <xdr:colOff>1209675</xdr:colOff>
                    <xdr:row>49</xdr:row>
                    <xdr:rowOff>9525</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9525</xdr:colOff>
                    <xdr:row>48</xdr:row>
                    <xdr:rowOff>219075</xdr:rowOff>
                  </from>
                  <to>
                    <xdr:col>2</xdr:col>
                    <xdr:colOff>1438275</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9525</xdr:colOff>
                    <xdr:row>49</xdr:row>
                    <xdr:rowOff>209550</xdr:rowOff>
                  </from>
                  <to>
                    <xdr:col>2</xdr:col>
                    <xdr:colOff>1247775</xdr:colOff>
                    <xdr:row>51</xdr:row>
                    <xdr:rowOff>47625</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9525</xdr:rowOff>
                  </from>
                  <to>
                    <xdr:col>4</xdr:col>
                    <xdr:colOff>885825</xdr:colOff>
                    <xdr:row>49</xdr:row>
                    <xdr:rowOff>9525</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885825</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885825</xdr:colOff>
                    <xdr:row>51</xdr:row>
                    <xdr:rowOff>57150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9525</xdr:colOff>
                    <xdr:row>51</xdr:row>
                    <xdr:rowOff>19050</xdr:rowOff>
                  </from>
                  <to>
                    <xdr:col>2</xdr:col>
                    <xdr:colOff>85725</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123825</xdr:rowOff>
                  </from>
                  <to>
                    <xdr:col>12</xdr:col>
                    <xdr:colOff>1209675</xdr:colOff>
                    <xdr:row>50</xdr:row>
                    <xdr:rowOff>133350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57150</xdr:rowOff>
                  </from>
                  <to>
                    <xdr:col>12</xdr:col>
                    <xdr:colOff>733425</xdr:colOff>
                    <xdr:row>51</xdr:row>
                    <xdr:rowOff>142875</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247650</xdr:colOff>
                    <xdr:row>52</xdr:row>
                    <xdr:rowOff>104775</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57150</xdr:rowOff>
                  </from>
                  <to>
                    <xdr:col>10</xdr:col>
                    <xdr:colOff>57150</xdr:colOff>
                    <xdr:row>52</xdr:row>
                    <xdr:rowOff>19050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95250</xdr:colOff>
                    <xdr:row>20</xdr:row>
                    <xdr:rowOff>381000</xdr:rowOff>
                  </from>
                  <to>
                    <xdr:col>1</xdr:col>
                    <xdr:colOff>133350</xdr:colOff>
                    <xdr:row>22</xdr:row>
                    <xdr:rowOff>9525</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857250</xdr:colOff>
                    <xdr:row>27</xdr:row>
                    <xdr:rowOff>219075</xdr:rowOff>
                  </from>
                  <to>
                    <xdr:col>4</xdr:col>
                    <xdr:colOff>952500</xdr:colOff>
                    <xdr:row>29</xdr:row>
                    <xdr:rowOff>38100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352425</xdr:colOff>
                    <xdr:row>27</xdr:row>
                    <xdr:rowOff>200025</xdr:rowOff>
                  </from>
                  <to>
                    <xdr:col>8</xdr:col>
                    <xdr:colOff>28575</xdr:colOff>
                    <xdr:row>29</xdr:row>
                    <xdr:rowOff>28575</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1781175</xdr:colOff>
                    <xdr:row>35</xdr:row>
                    <xdr:rowOff>152400</xdr:rowOff>
                  </from>
                  <to>
                    <xdr:col>3</xdr:col>
                    <xdr:colOff>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352425</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514350</xdr:colOff>
                    <xdr:row>35</xdr:row>
                    <xdr:rowOff>123825</xdr:rowOff>
                  </from>
                  <to>
                    <xdr:col>2</xdr:col>
                    <xdr:colOff>762000</xdr:colOff>
                    <xdr:row>37</xdr:row>
                    <xdr:rowOff>95250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285750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523875</xdr:colOff>
                    <xdr:row>43</xdr:row>
                    <xdr:rowOff>28575</xdr:rowOff>
                  </from>
                  <to>
                    <xdr:col>2</xdr:col>
                    <xdr:colOff>771525</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514350</xdr:colOff>
                    <xdr:row>38</xdr:row>
                    <xdr:rowOff>142875</xdr:rowOff>
                  </from>
                  <to>
                    <xdr:col>2</xdr:col>
                    <xdr:colOff>762000</xdr:colOff>
                    <xdr:row>40</xdr:row>
                    <xdr:rowOff>133350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523875</xdr:colOff>
                    <xdr:row>37</xdr:row>
                    <xdr:rowOff>133350</xdr:rowOff>
                  </from>
                  <to>
                    <xdr:col>2</xdr:col>
                    <xdr:colOff>771525</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523875</xdr:colOff>
                    <xdr:row>36</xdr:row>
                    <xdr:rowOff>152400</xdr:rowOff>
                  </from>
                  <to>
                    <xdr:col>2</xdr:col>
                    <xdr:colOff>771525</xdr:colOff>
                    <xdr:row>38</xdr:row>
                    <xdr:rowOff>133350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85725</xdr:rowOff>
                  </from>
                  <to>
                    <xdr:col>9</xdr:col>
                    <xdr:colOff>400050</xdr:colOff>
                    <xdr:row>50</xdr:row>
                    <xdr:rowOff>85725</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66675</xdr:rowOff>
                  </from>
                  <to>
                    <xdr:col>9</xdr:col>
                    <xdr:colOff>152400</xdr:colOff>
                    <xdr:row>51</xdr:row>
                    <xdr:rowOff>85725</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95250</xdr:colOff>
                    <xdr:row>17</xdr:row>
                    <xdr:rowOff>0</xdr:rowOff>
                  </from>
                  <to>
                    <xdr:col>1</xdr:col>
                    <xdr:colOff>247650</xdr:colOff>
                    <xdr:row>18</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70"/>
  <sheetViews>
    <sheetView showGridLines="0" tabSelected="1" view="pageBreakPreview" zoomScale="70" zoomScaleNormal="70" zoomScaleSheetLayoutView="70" workbookViewId="0">
      <selection activeCell="Q1" sqref="Q1"/>
    </sheetView>
  </sheetViews>
  <sheetFormatPr defaultColWidth="5.625" defaultRowHeight="14.25" x14ac:dyDescent="0.15"/>
  <cols>
    <col min="1" max="1" width="3.875" style="67" customWidth="1"/>
    <col min="2" max="2" width="5.625" style="67"/>
    <col min="3" max="3" width="12.875" style="67" customWidth="1"/>
    <col min="4" max="4" width="5.625" style="67"/>
    <col min="5" max="5" width="18" style="67" customWidth="1"/>
    <col min="6" max="21" width="5.625" style="67"/>
    <col min="22" max="22" width="3.875" style="67" customWidth="1"/>
    <col min="23" max="23" width="2.625" style="67" customWidth="1"/>
    <col min="24" max="16384" width="5.625" style="67"/>
  </cols>
  <sheetData>
    <row r="1" spans="1:23" ht="17.25" x14ac:dyDescent="0.15">
      <c r="A1" s="4" t="s">
        <v>171</v>
      </c>
      <c r="B1" s="5"/>
      <c r="C1" s="5"/>
      <c r="D1" s="5"/>
      <c r="E1" s="5"/>
      <c r="F1" s="5"/>
      <c r="G1" s="5"/>
      <c r="H1" s="5"/>
      <c r="I1" s="5"/>
      <c r="J1" s="5"/>
    </row>
    <row r="2" spans="1:23" ht="37.5" customHeight="1" x14ac:dyDescent="0.15">
      <c r="A2" s="312" t="s">
        <v>183</v>
      </c>
      <c r="B2" s="313"/>
      <c r="C2" s="313"/>
      <c r="D2" s="313"/>
      <c r="E2" s="313"/>
      <c r="F2" s="313"/>
      <c r="G2" s="313"/>
      <c r="H2" s="313"/>
      <c r="I2" s="313"/>
      <c r="J2" s="313"/>
      <c r="K2" s="313"/>
      <c r="L2" s="313"/>
      <c r="M2" s="313"/>
      <c r="N2" s="313"/>
      <c r="O2" s="313"/>
      <c r="P2" s="313"/>
      <c r="Q2" s="313"/>
      <c r="R2" s="313"/>
      <c r="S2" s="313"/>
      <c r="T2" s="313"/>
      <c r="U2" s="313"/>
      <c r="V2" s="313"/>
      <c r="W2" s="313"/>
    </row>
    <row r="3" spans="1:23" ht="32.25" customHeight="1" x14ac:dyDescent="0.15">
      <c r="A3" s="313"/>
      <c r="B3" s="313"/>
      <c r="C3" s="313"/>
      <c r="D3" s="313"/>
      <c r="E3" s="313"/>
      <c r="F3" s="313"/>
      <c r="G3" s="313"/>
      <c r="H3" s="313"/>
      <c r="I3" s="313"/>
      <c r="J3" s="313"/>
      <c r="K3" s="313"/>
      <c r="L3" s="313"/>
      <c r="M3" s="313"/>
      <c r="N3" s="313"/>
      <c r="O3" s="313"/>
      <c r="P3" s="313"/>
      <c r="Q3" s="313"/>
      <c r="R3" s="313"/>
      <c r="S3" s="313"/>
      <c r="T3" s="313"/>
      <c r="U3" s="313"/>
      <c r="V3" s="313"/>
      <c r="W3" s="313"/>
    </row>
    <row r="4" spans="1:23" s="83" customFormat="1" ht="9.75" customHeight="1" x14ac:dyDescent="0.15">
      <c r="A4" s="81"/>
      <c r="B4" s="82"/>
      <c r="C4" s="82"/>
      <c r="D4" s="82"/>
      <c r="E4" s="82"/>
      <c r="F4" s="82"/>
      <c r="G4" s="82"/>
      <c r="H4" s="82"/>
      <c r="I4" s="82"/>
      <c r="J4" s="82"/>
    </row>
    <row r="5" spans="1:23" s="86" customFormat="1" ht="18.75" x14ac:dyDescent="0.15">
      <c r="A5" s="84"/>
      <c r="B5" s="85"/>
      <c r="C5" s="85"/>
      <c r="D5" s="85"/>
      <c r="E5" s="85"/>
      <c r="F5" s="85"/>
      <c r="G5" s="85"/>
      <c r="H5" s="84"/>
      <c r="I5" s="84"/>
      <c r="J5" s="84"/>
      <c r="P5" s="314" t="s">
        <v>1</v>
      </c>
      <c r="Q5" s="314"/>
      <c r="R5" s="314"/>
      <c r="S5" s="315"/>
      <c r="T5" s="315"/>
      <c r="U5" s="315"/>
      <c r="V5" s="315"/>
    </row>
    <row r="6" spans="1:23" s="86" customFormat="1" ht="18.75" x14ac:dyDescent="0.15">
      <c r="A6" s="84"/>
      <c r="B6" s="85"/>
      <c r="C6" s="85"/>
      <c r="D6" s="85"/>
      <c r="E6" s="85"/>
      <c r="F6" s="85"/>
      <c r="G6" s="85"/>
      <c r="H6" s="84"/>
      <c r="I6" s="84"/>
      <c r="J6" s="84"/>
      <c r="P6" s="87"/>
      <c r="Q6" s="87"/>
      <c r="R6" s="87"/>
      <c r="S6" s="88"/>
      <c r="T6" s="88"/>
      <c r="U6" s="88"/>
      <c r="V6" s="88"/>
    </row>
    <row r="7" spans="1:23" s="57" customFormat="1" ht="15" thickBot="1" x14ac:dyDescent="0.2">
      <c r="A7" s="12"/>
      <c r="B7" s="12"/>
      <c r="C7" s="16" t="s">
        <v>8</v>
      </c>
      <c r="D7" s="12"/>
      <c r="E7" s="12"/>
      <c r="F7" s="12"/>
      <c r="G7" s="12"/>
      <c r="H7" s="12"/>
      <c r="I7" s="12"/>
      <c r="J7" s="12"/>
    </row>
    <row r="8" spans="1:23" s="57" customFormat="1" ht="23.1" customHeight="1" x14ac:dyDescent="0.15">
      <c r="A8" s="12"/>
      <c r="B8" s="12"/>
      <c r="C8" s="15" t="s">
        <v>3</v>
      </c>
      <c r="D8" s="316"/>
      <c r="E8" s="317"/>
      <c r="F8" s="317"/>
      <c r="G8" s="317"/>
      <c r="H8" s="317"/>
      <c r="I8" s="317"/>
      <c r="J8" s="317"/>
      <c r="K8" s="318"/>
    </row>
    <row r="9" spans="1:23" s="57" customFormat="1" ht="23.1" customHeight="1" x14ac:dyDescent="0.15">
      <c r="A9" s="12"/>
      <c r="B9" s="12"/>
      <c r="C9" s="14" t="s">
        <v>10</v>
      </c>
      <c r="D9" s="319"/>
      <c r="E9" s="320"/>
      <c r="F9" s="320"/>
      <c r="G9" s="320"/>
      <c r="H9" s="320"/>
      <c r="I9" s="320"/>
      <c r="J9" s="320"/>
      <c r="K9" s="321"/>
    </row>
    <row r="10" spans="1:23" s="57" customFormat="1" ht="23.1" customHeight="1" x14ac:dyDescent="0.15">
      <c r="A10" s="12"/>
      <c r="B10" s="12"/>
      <c r="C10" s="13" t="s">
        <v>68</v>
      </c>
      <c r="D10" s="322"/>
      <c r="E10" s="323"/>
      <c r="F10" s="324" t="s">
        <v>69</v>
      </c>
      <c r="G10" s="324"/>
      <c r="H10" s="324"/>
      <c r="I10" s="324"/>
      <c r="J10" s="324"/>
      <c r="K10" s="325"/>
    </row>
    <row r="11" spans="1:23" s="57" customFormat="1" ht="23.1" customHeight="1" thickBot="1" x14ac:dyDescent="0.2">
      <c r="A11" s="12"/>
      <c r="B11" s="12"/>
      <c r="C11" s="11" t="s">
        <v>70</v>
      </c>
      <c r="D11" s="326"/>
      <c r="E11" s="327"/>
      <c r="F11" s="328" t="s">
        <v>69</v>
      </c>
      <c r="G11" s="328"/>
      <c r="H11" s="328"/>
      <c r="I11" s="328"/>
      <c r="J11" s="328"/>
      <c r="K11" s="329"/>
    </row>
    <row r="12" spans="1:23" ht="9.9499999999999993" customHeight="1" x14ac:dyDescent="0.15">
      <c r="A12" s="5"/>
      <c r="B12" s="5"/>
      <c r="C12" s="5"/>
      <c r="D12" s="5"/>
      <c r="E12" s="5"/>
      <c r="F12" s="5"/>
      <c r="G12" s="5"/>
      <c r="H12" s="5"/>
      <c r="I12" s="5"/>
      <c r="J12" s="5"/>
    </row>
    <row r="13" spans="1:23" ht="20.100000000000001" customHeight="1" x14ac:dyDescent="0.15">
      <c r="A13" s="5"/>
      <c r="B13" s="330" t="s">
        <v>71</v>
      </c>
      <c r="C13" s="330"/>
      <c r="D13" s="330"/>
      <c r="E13" s="331">
        <f>$C$17+$E$17-$G$17+B43</f>
        <v>0</v>
      </c>
      <c r="F13" s="332"/>
      <c r="G13" s="332"/>
      <c r="H13" s="332"/>
      <c r="I13" s="332"/>
      <c r="J13" s="334" t="s">
        <v>72</v>
      </c>
      <c r="K13" s="335"/>
      <c r="M13" s="311"/>
      <c r="N13" s="311"/>
      <c r="O13" s="311"/>
      <c r="P13" s="311"/>
      <c r="Q13" s="311"/>
      <c r="R13" s="311"/>
      <c r="T13" s="58"/>
      <c r="U13" s="58"/>
    </row>
    <row r="14" spans="1:23" ht="20.100000000000001" customHeight="1" thickBot="1" x14ac:dyDescent="0.2">
      <c r="A14" s="5"/>
      <c r="B14" s="330"/>
      <c r="C14" s="330"/>
      <c r="D14" s="330"/>
      <c r="E14" s="333"/>
      <c r="F14" s="333"/>
      <c r="G14" s="333"/>
      <c r="H14" s="333"/>
      <c r="I14" s="333"/>
      <c r="J14" s="334"/>
      <c r="K14" s="335"/>
      <c r="M14" s="311"/>
      <c r="N14" s="311"/>
      <c r="O14" s="311"/>
      <c r="P14" s="311"/>
      <c r="Q14" s="311"/>
      <c r="R14" s="311"/>
      <c r="T14" s="58"/>
      <c r="U14" s="58"/>
    </row>
    <row r="15" spans="1:23" ht="9.9499999999999993" customHeight="1" x14ac:dyDescent="0.15">
      <c r="A15" s="5"/>
      <c r="B15" s="5"/>
      <c r="C15" s="5"/>
      <c r="D15" s="5"/>
      <c r="E15" s="5"/>
      <c r="F15" s="5"/>
      <c r="G15" s="5"/>
      <c r="H15" s="5"/>
      <c r="I15" s="5"/>
      <c r="J15" s="5"/>
    </row>
    <row r="16" spans="1:23" ht="39.950000000000003" customHeight="1" x14ac:dyDescent="0.15">
      <c r="A16" s="5"/>
      <c r="B16" s="5"/>
      <c r="C16" s="339" t="s">
        <v>73</v>
      </c>
      <c r="D16" s="340"/>
      <c r="E16" s="341" t="s">
        <v>74</v>
      </c>
      <c r="F16" s="342"/>
      <c r="G16" s="341" t="s">
        <v>75</v>
      </c>
      <c r="H16" s="342"/>
      <c r="I16" s="9"/>
      <c r="J16" s="9"/>
    </row>
    <row r="17" spans="1:21" ht="24.95" customHeight="1" x14ac:dyDescent="0.15">
      <c r="A17" s="5"/>
      <c r="B17" s="5"/>
      <c r="C17" s="343">
        <f>$P$26+$P$39</f>
        <v>0</v>
      </c>
      <c r="D17" s="344"/>
      <c r="E17" s="345">
        <f>$S$26+$S$39</f>
        <v>0</v>
      </c>
      <c r="F17" s="346"/>
      <c r="G17" s="347"/>
      <c r="H17" s="348"/>
      <c r="I17" s="10"/>
      <c r="J17" s="10"/>
    </row>
    <row r="18" spans="1:21" ht="9.9499999999999993" customHeight="1" x14ac:dyDescent="0.15">
      <c r="A18" s="5"/>
      <c r="B18" s="5"/>
      <c r="C18" s="5"/>
      <c r="D18" s="5"/>
      <c r="E18" s="5"/>
      <c r="F18" s="5"/>
      <c r="G18" s="5"/>
      <c r="H18" s="5"/>
      <c r="I18" s="5"/>
      <c r="J18" s="5"/>
    </row>
    <row r="19" spans="1:21" ht="18" customHeight="1" x14ac:dyDescent="0.15">
      <c r="A19" s="5"/>
      <c r="B19" s="5" t="s">
        <v>172</v>
      </c>
      <c r="C19" s="5"/>
      <c r="D19" s="5"/>
      <c r="E19" s="5"/>
      <c r="F19" s="5"/>
      <c r="G19" s="5"/>
      <c r="H19" s="5"/>
      <c r="I19" s="5"/>
      <c r="J19" s="5"/>
    </row>
    <row r="20" spans="1:21" s="8" customFormat="1" ht="24.95" customHeight="1" x14ac:dyDescent="0.15">
      <c r="A20" s="9"/>
      <c r="B20" s="63" t="s">
        <v>76</v>
      </c>
      <c r="C20" s="389" t="s">
        <v>77</v>
      </c>
      <c r="D20" s="389"/>
      <c r="E20" s="389"/>
      <c r="F20" s="389"/>
      <c r="G20" s="389"/>
      <c r="H20" s="389"/>
      <c r="I20" s="389"/>
      <c r="J20" s="389"/>
      <c r="K20" s="351" t="s">
        <v>78</v>
      </c>
      <c r="L20" s="351"/>
      <c r="M20" s="351" t="s">
        <v>79</v>
      </c>
      <c r="N20" s="351"/>
      <c r="O20" s="351"/>
      <c r="P20" s="351" t="s">
        <v>80</v>
      </c>
      <c r="Q20" s="351"/>
      <c r="R20" s="351"/>
      <c r="S20" s="352" t="s">
        <v>81</v>
      </c>
      <c r="T20" s="352"/>
      <c r="U20" s="352"/>
    </row>
    <row r="21" spans="1:21" ht="24.95" customHeight="1" x14ac:dyDescent="0.15">
      <c r="A21" s="5"/>
      <c r="B21" s="7">
        <v>1</v>
      </c>
      <c r="C21" s="336"/>
      <c r="D21" s="336"/>
      <c r="E21" s="336"/>
      <c r="F21" s="336"/>
      <c r="G21" s="336"/>
      <c r="H21" s="336"/>
      <c r="I21" s="336"/>
      <c r="J21" s="336"/>
      <c r="K21" s="6"/>
      <c r="L21" s="89" t="s">
        <v>82</v>
      </c>
      <c r="M21" s="385"/>
      <c r="N21" s="385"/>
      <c r="O21" s="385"/>
      <c r="P21" s="386">
        <f>K21*M21</f>
        <v>0</v>
      </c>
      <c r="Q21" s="386"/>
      <c r="R21" s="386"/>
      <c r="S21" s="385"/>
      <c r="T21" s="385"/>
      <c r="U21" s="385"/>
    </row>
    <row r="22" spans="1:21" ht="24.95" customHeight="1" x14ac:dyDescent="0.15">
      <c r="A22" s="5"/>
      <c r="B22" s="7">
        <v>2</v>
      </c>
      <c r="C22" s="441"/>
      <c r="D22" s="442"/>
      <c r="E22" s="442"/>
      <c r="F22" s="442"/>
      <c r="G22" s="442"/>
      <c r="H22" s="442"/>
      <c r="I22" s="442"/>
      <c r="J22" s="443"/>
      <c r="K22" s="6"/>
      <c r="L22" s="89" t="s">
        <v>82</v>
      </c>
      <c r="M22" s="446"/>
      <c r="N22" s="447"/>
      <c r="O22" s="448"/>
      <c r="P22" s="386">
        <f t="shared" ref="P22:P25" si="0">K22*M22</f>
        <v>0</v>
      </c>
      <c r="Q22" s="386"/>
      <c r="R22" s="386"/>
      <c r="S22" s="446"/>
      <c r="T22" s="447"/>
      <c r="U22" s="448"/>
    </row>
    <row r="23" spans="1:21" ht="24.95" customHeight="1" x14ac:dyDescent="0.15">
      <c r="A23" s="5"/>
      <c r="B23" s="7">
        <v>3</v>
      </c>
      <c r="C23" s="441"/>
      <c r="D23" s="442"/>
      <c r="E23" s="442"/>
      <c r="F23" s="442"/>
      <c r="G23" s="442"/>
      <c r="H23" s="442"/>
      <c r="I23" s="442"/>
      <c r="J23" s="443"/>
      <c r="K23" s="6"/>
      <c r="L23" s="89" t="s">
        <v>82</v>
      </c>
      <c r="M23" s="446"/>
      <c r="N23" s="447"/>
      <c r="O23" s="448"/>
      <c r="P23" s="386">
        <f t="shared" si="0"/>
        <v>0</v>
      </c>
      <c r="Q23" s="386"/>
      <c r="R23" s="386"/>
      <c r="S23" s="446"/>
      <c r="T23" s="447"/>
      <c r="U23" s="448"/>
    </row>
    <row r="24" spans="1:21" ht="24.95" customHeight="1" x14ac:dyDescent="0.15">
      <c r="A24" s="5"/>
      <c r="B24" s="7">
        <v>4</v>
      </c>
      <c r="C24" s="441"/>
      <c r="D24" s="442"/>
      <c r="E24" s="442"/>
      <c r="F24" s="442"/>
      <c r="G24" s="442"/>
      <c r="H24" s="442"/>
      <c r="I24" s="442"/>
      <c r="J24" s="443"/>
      <c r="K24" s="6"/>
      <c r="L24" s="89" t="s">
        <v>82</v>
      </c>
      <c r="M24" s="446"/>
      <c r="N24" s="447"/>
      <c r="O24" s="448"/>
      <c r="P24" s="386">
        <f t="shared" si="0"/>
        <v>0</v>
      </c>
      <c r="Q24" s="386"/>
      <c r="R24" s="386"/>
      <c r="S24" s="446"/>
      <c r="T24" s="447"/>
      <c r="U24" s="448"/>
    </row>
    <row r="25" spans="1:21" ht="24.95" customHeight="1" x14ac:dyDescent="0.15">
      <c r="A25" s="5"/>
      <c r="B25" s="7">
        <v>5</v>
      </c>
      <c r="C25" s="441"/>
      <c r="D25" s="442"/>
      <c r="E25" s="442"/>
      <c r="F25" s="442"/>
      <c r="G25" s="442"/>
      <c r="H25" s="442"/>
      <c r="I25" s="442"/>
      <c r="J25" s="443"/>
      <c r="K25" s="6"/>
      <c r="L25" s="89" t="s">
        <v>82</v>
      </c>
      <c r="M25" s="446"/>
      <c r="N25" s="447"/>
      <c r="O25" s="448"/>
      <c r="P25" s="386">
        <f t="shared" si="0"/>
        <v>0</v>
      </c>
      <c r="Q25" s="386"/>
      <c r="R25" s="386"/>
      <c r="S25" s="446"/>
      <c r="T25" s="447"/>
      <c r="U25" s="448"/>
    </row>
    <row r="26" spans="1:21" ht="24.95" customHeight="1" x14ac:dyDescent="0.15">
      <c r="A26" s="5"/>
      <c r="B26" s="5"/>
      <c r="C26" s="5"/>
      <c r="D26" s="5"/>
      <c r="E26" s="5"/>
      <c r="F26" s="5"/>
      <c r="G26" s="5"/>
      <c r="H26" s="5"/>
      <c r="I26" s="5"/>
      <c r="J26" s="5"/>
      <c r="M26" s="351" t="s">
        <v>83</v>
      </c>
      <c r="N26" s="351"/>
      <c r="O26" s="351"/>
      <c r="P26" s="391">
        <f>SUM(P21:R25)</f>
        <v>0</v>
      </c>
      <c r="Q26" s="392"/>
      <c r="R26" s="393"/>
      <c r="S26" s="391">
        <f>SUM(S21:U25)</f>
        <v>0</v>
      </c>
      <c r="T26" s="392"/>
      <c r="U26" s="393"/>
    </row>
    <row r="27" spans="1:21" ht="20.100000000000001" customHeight="1" x14ac:dyDescent="0.15">
      <c r="A27" s="5"/>
      <c r="B27" s="5" t="s">
        <v>173</v>
      </c>
      <c r="C27" s="5"/>
      <c r="D27" s="5"/>
      <c r="E27" s="5"/>
      <c r="F27" s="5"/>
      <c r="G27" s="5"/>
      <c r="H27" s="5"/>
      <c r="I27" s="5"/>
      <c r="J27" s="5"/>
      <c r="M27" s="40"/>
      <c r="N27" s="40"/>
      <c r="O27" s="40"/>
      <c r="P27" s="21"/>
      <c r="Q27" s="21"/>
      <c r="R27" s="21"/>
      <c r="S27" s="21"/>
      <c r="T27" s="21"/>
      <c r="U27" s="21"/>
    </row>
    <row r="28" spans="1:21" s="8" customFormat="1" ht="24.95" customHeight="1" x14ac:dyDescent="0.15">
      <c r="A28" s="9"/>
      <c r="B28" s="63" t="s">
        <v>76</v>
      </c>
      <c r="C28" s="389" t="s">
        <v>77</v>
      </c>
      <c r="D28" s="389"/>
      <c r="E28" s="389"/>
      <c r="F28" s="389"/>
      <c r="G28" s="389"/>
      <c r="H28" s="389"/>
      <c r="I28" s="389"/>
      <c r="J28" s="389"/>
      <c r="K28" s="351" t="s">
        <v>78</v>
      </c>
      <c r="L28" s="351"/>
      <c r="M28" s="351" t="s">
        <v>79</v>
      </c>
      <c r="N28" s="351"/>
      <c r="O28" s="351"/>
      <c r="P28" s="351" t="s">
        <v>80</v>
      </c>
      <c r="Q28" s="351"/>
      <c r="R28" s="351"/>
      <c r="S28" s="352" t="s">
        <v>81</v>
      </c>
      <c r="T28" s="352"/>
      <c r="U28" s="352"/>
    </row>
    <row r="29" spans="1:21" ht="24.95" customHeight="1" x14ac:dyDescent="0.15">
      <c r="A29" s="5"/>
      <c r="B29" s="7">
        <v>1</v>
      </c>
      <c r="C29" s="336"/>
      <c r="D29" s="336"/>
      <c r="E29" s="336"/>
      <c r="F29" s="336"/>
      <c r="G29" s="336"/>
      <c r="H29" s="336"/>
      <c r="I29" s="336"/>
      <c r="J29" s="336"/>
      <c r="K29" s="6"/>
      <c r="L29" s="59"/>
      <c r="M29" s="385"/>
      <c r="N29" s="385"/>
      <c r="O29" s="385"/>
      <c r="P29" s="386">
        <f t="shared" ref="P29:P38" si="1">K29*M29</f>
        <v>0</v>
      </c>
      <c r="Q29" s="386"/>
      <c r="R29" s="386"/>
      <c r="S29" s="385"/>
      <c r="T29" s="385"/>
      <c r="U29" s="385"/>
    </row>
    <row r="30" spans="1:21" ht="24.95" customHeight="1" x14ac:dyDescent="0.15">
      <c r="A30" s="5"/>
      <c r="B30" s="7">
        <v>2</v>
      </c>
      <c r="C30" s="336"/>
      <c r="D30" s="336"/>
      <c r="E30" s="336"/>
      <c r="F30" s="336"/>
      <c r="G30" s="336"/>
      <c r="H30" s="336"/>
      <c r="I30" s="336"/>
      <c r="J30" s="336"/>
      <c r="K30" s="6"/>
      <c r="L30" s="59"/>
      <c r="M30" s="385"/>
      <c r="N30" s="385"/>
      <c r="O30" s="385"/>
      <c r="P30" s="386">
        <f t="shared" si="1"/>
        <v>0</v>
      </c>
      <c r="Q30" s="386"/>
      <c r="R30" s="386"/>
      <c r="S30" s="385"/>
      <c r="T30" s="385"/>
      <c r="U30" s="385"/>
    </row>
    <row r="31" spans="1:21" ht="24.95" customHeight="1" x14ac:dyDescent="0.15">
      <c r="A31" s="5"/>
      <c r="B31" s="7">
        <v>3</v>
      </c>
      <c r="C31" s="336"/>
      <c r="D31" s="336"/>
      <c r="E31" s="336"/>
      <c r="F31" s="336"/>
      <c r="G31" s="336"/>
      <c r="H31" s="336"/>
      <c r="I31" s="336"/>
      <c r="J31" s="336"/>
      <c r="K31" s="6"/>
      <c r="L31" s="59"/>
      <c r="M31" s="385"/>
      <c r="N31" s="385"/>
      <c r="O31" s="385"/>
      <c r="P31" s="386">
        <f t="shared" si="1"/>
        <v>0</v>
      </c>
      <c r="Q31" s="386"/>
      <c r="R31" s="386"/>
      <c r="S31" s="385"/>
      <c r="T31" s="385"/>
      <c r="U31" s="385"/>
    </row>
    <row r="32" spans="1:21" ht="24.95" customHeight="1" x14ac:dyDescent="0.15">
      <c r="A32" s="5"/>
      <c r="B32" s="7">
        <v>4</v>
      </c>
      <c r="C32" s="336"/>
      <c r="D32" s="336"/>
      <c r="E32" s="336"/>
      <c r="F32" s="336"/>
      <c r="G32" s="336"/>
      <c r="H32" s="336"/>
      <c r="I32" s="336"/>
      <c r="J32" s="336"/>
      <c r="K32" s="6"/>
      <c r="L32" s="59"/>
      <c r="M32" s="385"/>
      <c r="N32" s="385"/>
      <c r="O32" s="385"/>
      <c r="P32" s="386">
        <f t="shared" si="1"/>
        <v>0</v>
      </c>
      <c r="Q32" s="386"/>
      <c r="R32" s="386"/>
      <c r="S32" s="385"/>
      <c r="T32" s="385"/>
      <c r="U32" s="385"/>
    </row>
    <row r="33" spans="1:21" ht="24.95" customHeight="1" x14ac:dyDescent="0.15">
      <c r="A33" s="5"/>
      <c r="B33" s="7">
        <v>5</v>
      </c>
      <c r="C33" s="336"/>
      <c r="D33" s="336"/>
      <c r="E33" s="336"/>
      <c r="F33" s="336"/>
      <c r="G33" s="336"/>
      <c r="H33" s="336"/>
      <c r="I33" s="336"/>
      <c r="J33" s="336"/>
      <c r="K33" s="6"/>
      <c r="L33" s="59"/>
      <c r="M33" s="385"/>
      <c r="N33" s="385"/>
      <c r="O33" s="385"/>
      <c r="P33" s="386">
        <f t="shared" si="1"/>
        <v>0</v>
      </c>
      <c r="Q33" s="386"/>
      <c r="R33" s="386"/>
      <c r="S33" s="385"/>
      <c r="T33" s="385"/>
      <c r="U33" s="385"/>
    </row>
    <row r="34" spans="1:21" ht="24.95" customHeight="1" x14ac:dyDescent="0.15">
      <c r="A34" s="5"/>
      <c r="B34" s="7">
        <v>6</v>
      </c>
      <c r="C34" s="336"/>
      <c r="D34" s="336"/>
      <c r="E34" s="336"/>
      <c r="F34" s="336"/>
      <c r="G34" s="336"/>
      <c r="H34" s="336"/>
      <c r="I34" s="336"/>
      <c r="J34" s="336"/>
      <c r="K34" s="6"/>
      <c r="L34" s="59"/>
      <c r="M34" s="385"/>
      <c r="N34" s="385"/>
      <c r="O34" s="385"/>
      <c r="P34" s="386">
        <f t="shared" si="1"/>
        <v>0</v>
      </c>
      <c r="Q34" s="386"/>
      <c r="R34" s="386"/>
      <c r="S34" s="385"/>
      <c r="T34" s="385"/>
      <c r="U34" s="385"/>
    </row>
    <row r="35" spans="1:21" ht="24.95" customHeight="1" x14ac:dyDescent="0.15">
      <c r="A35" s="5"/>
      <c r="B35" s="7">
        <v>7</v>
      </c>
      <c r="C35" s="336"/>
      <c r="D35" s="336"/>
      <c r="E35" s="336"/>
      <c r="F35" s="336"/>
      <c r="G35" s="336"/>
      <c r="H35" s="336"/>
      <c r="I35" s="336"/>
      <c r="J35" s="336"/>
      <c r="K35" s="6"/>
      <c r="L35" s="59"/>
      <c r="M35" s="385"/>
      <c r="N35" s="385"/>
      <c r="O35" s="385"/>
      <c r="P35" s="386">
        <f t="shared" si="1"/>
        <v>0</v>
      </c>
      <c r="Q35" s="386"/>
      <c r="R35" s="386"/>
      <c r="S35" s="385"/>
      <c r="T35" s="385"/>
      <c r="U35" s="385"/>
    </row>
    <row r="36" spans="1:21" ht="24.95" customHeight="1" x14ac:dyDescent="0.15">
      <c r="A36" s="5"/>
      <c r="B36" s="7">
        <v>8</v>
      </c>
      <c r="C36" s="336"/>
      <c r="D36" s="336"/>
      <c r="E36" s="336"/>
      <c r="F36" s="336"/>
      <c r="G36" s="336"/>
      <c r="H36" s="336"/>
      <c r="I36" s="336"/>
      <c r="J36" s="336"/>
      <c r="K36" s="6"/>
      <c r="L36" s="59"/>
      <c r="M36" s="385"/>
      <c r="N36" s="385"/>
      <c r="O36" s="385"/>
      <c r="P36" s="386">
        <f t="shared" si="1"/>
        <v>0</v>
      </c>
      <c r="Q36" s="386"/>
      <c r="R36" s="386"/>
      <c r="S36" s="385"/>
      <c r="T36" s="385"/>
      <c r="U36" s="385"/>
    </row>
    <row r="37" spans="1:21" ht="24.95" customHeight="1" x14ac:dyDescent="0.15">
      <c r="A37" s="5"/>
      <c r="B37" s="7">
        <v>9</v>
      </c>
      <c r="C37" s="336"/>
      <c r="D37" s="336"/>
      <c r="E37" s="336"/>
      <c r="F37" s="336"/>
      <c r="G37" s="336"/>
      <c r="H37" s="336"/>
      <c r="I37" s="336"/>
      <c r="J37" s="336"/>
      <c r="K37" s="6"/>
      <c r="L37" s="59"/>
      <c r="M37" s="385"/>
      <c r="N37" s="385"/>
      <c r="O37" s="385"/>
      <c r="P37" s="386">
        <f t="shared" si="1"/>
        <v>0</v>
      </c>
      <c r="Q37" s="386"/>
      <c r="R37" s="386"/>
      <c r="S37" s="385"/>
      <c r="T37" s="385"/>
      <c r="U37" s="385"/>
    </row>
    <row r="38" spans="1:21" ht="24.95" customHeight="1" x14ac:dyDescent="0.15">
      <c r="A38" s="5"/>
      <c r="B38" s="7">
        <v>10</v>
      </c>
      <c r="C38" s="336"/>
      <c r="D38" s="336"/>
      <c r="E38" s="336"/>
      <c r="F38" s="336"/>
      <c r="G38" s="336"/>
      <c r="H38" s="336"/>
      <c r="I38" s="336"/>
      <c r="J38" s="336"/>
      <c r="K38" s="6"/>
      <c r="L38" s="59"/>
      <c r="M38" s="385"/>
      <c r="N38" s="385"/>
      <c r="O38" s="385"/>
      <c r="P38" s="386">
        <f t="shared" si="1"/>
        <v>0</v>
      </c>
      <c r="Q38" s="386"/>
      <c r="R38" s="386"/>
      <c r="S38" s="385"/>
      <c r="T38" s="385"/>
      <c r="U38" s="385"/>
    </row>
    <row r="39" spans="1:21" ht="24.95" customHeight="1" x14ac:dyDescent="0.15">
      <c r="A39" s="5"/>
      <c r="B39" s="5"/>
      <c r="C39" s="5"/>
      <c r="D39" s="5"/>
      <c r="E39" s="5"/>
      <c r="F39" s="5"/>
      <c r="G39" s="5"/>
      <c r="H39" s="5"/>
      <c r="I39" s="5"/>
      <c r="J39" s="5"/>
      <c r="M39" s="351" t="s">
        <v>83</v>
      </c>
      <c r="N39" s="351"/>
      <c r="O39" s="351"/>
      <c r="P39" s="391">
        <f>SUM(P29:R38)</f>
        <v>0</v>
      </c>
      <c r="Q39" s="392"/>
      <c r="R39" s="393"/>
      <c r="S39" s="391">
        <f>SUM(S29:U38)</f>
        <v>0</v>
      </c>
      <c r="T39" s="392"/>
      <c r="U39" s="393"/>
    </row>
    <row r="40" spans="1:21" ht="29.25" customHeight="1" x14ac:dyDescent="0.15">
      <c r="A40" s="5"/>
      <c r="B40" s="5"/>
      <c r="C40" s="5"/>
      <c r="D40" s="5"/>
      <c r="E40" s="5"/>
      <c r="F40" s="5"/>
      <c r="G40" s="5"/>
      <c r="H40" s="5"/>
      <c r="I40" s="5"/>
      <c r="J40" s="5"/>
    </row>
    <row r="41" spans="1:21" ht="24.95" customHeight="1" x14ac:dyDescent="0.15">
      <c r="A41" s="5"/>
      <c r="B41" s="39" t="s">
        <v>174</v>
      </c>
      <c r="C41" s="5"/>
      <c r="D41" s="5"/>
      <c r="E41" s="5"/>
      <c r="F41" s="5"/>
      <c r="G41" s="5"/>
      <c r="H41" s="5"/>
      <c r="I41" s="5"/>
      <c r="J41" s="5"/>
      <c r="M41" s="40"/>
      <c r="N41" s="40"/>
      <c r="O41" s="40"/>
      <c r="P41" s="21"/>
      <c r="Q41" s="21"/>
      <c r="R41" s="21"/>
      <c r="S41" s="21"/>
      <c r="T41" s="21"/>
      <c r="U41" s="21"/>
    </row>
    <row r="42" spans="1:21" ht="24.95" customHeight="1" x14ac:dyDescent="0.15">
      <c r="A42" s="5"/>
      <c r="B42" s="340" t="s">
        <v>175</v>
      </c>
      <c r="C42" s="340"/>
      <c r="D42" s="5"/>
      <c r="E42" s="5"/>
      <c r="F42" s="5"/>
      <c r="G42" s="5"/>
      <c r="H42" s="5"/>
      <c r="I42" s="5"/>
      <c r="J42" s="5"/>
      <c r="M42" s="40"/>
      <c r="N42" s="40"/>
      <c r="O42" s="40"/>
      <c r="P42" s="21"/>
      <c r="Q42" s="21"/>
      <c r="R42" s="21"/>
      <c r="S42" s="21"/>
      <c r="T42" s="21"/>
      <c r="U42" s="21"/>
    </row>
    <row r="43" spans="1:21" ht="24.95" customHeight="1" x14ac:dyDescent="0.15">
      <c r="A43" s="5"/>
      <c r="B43" s="343">
        <f>H49</f>
        <v>0</v>
      </c>
      <c r="C43" s="344"/>
      <c r="D43" s="5"/>
      <c r="E43" s="5"/>
      <c r="F43" s="5"/>
      <c r="G43" s="5"/>
      <c r="H43" s="5"/>
      <c r="I43" s="5"/>
      <c r="J43" s="5"/>
      <c r="M43" s="40"/>
      <c r="N43" s="40"/>
      <c r="O43" s="40"/>
      <c r="P43" s="21"/>
      <c r="Q43" s="21"/>
      <c r="R43" s="21"/>
      <c r="S43" s="21"/>
      <c r="T43" s="21"/>
      <c r="U43" s="21"/>
    </row>
    <row r="44" spans="1:21" ht="26.25" customHeight="1" x14ac:dyDescent="0.15">
      <c r="A44" s="5"/>
      <c r="B44" s="5"/>
      <c r="C44" s="5"/>
      <c r="D44" s="5"/>
      <c r="E44" s="5"/>
      <c r="F44" s="5"/>
      <c r="G44" s="5"/>
      <c r="H44" s="5"/>
      <c r="I44" s="5"/>
      <c r="J44" s="5"/>
      <c r="M44" s="40"/>
      <c r="N44" s="40"/>
      <c r="O44" s="40"/>
      <c r="P44" s="21"/>
      <c r="Q44" s="21"/>
      <c r="R44" s="21"/>
      <c r="S44" s="21"/>
      <c r="T44" s="21"/>
      <c r="U44" s="21"/>
    </row>
    <row r="45" spans="1:21" ht="19.5" customHeight="1" x14ac:dyDescent="0.15">
      <c r="A45" s="5"/>
      <c r="B45" s="438" t="s">
        <v>176</v>
      </c>
      <c r="C45" s="439"/>
      <c r="D45" s="439"/>
      <c r="E45" s="439"/>
      <c r="F45" s="439"/>
      <c r="G45" s="439"/>
      <c r="H45" s="439"/>
      <c r="I45" s="439"/>
      <c r="J45" s="439"/>
      <c r="K45" s="440"/>
      <c r="M45" s="40"/>
      <c r="N45" s="40"/>
      <c r="O45" s="40"/>
      <c r="P45" s="21"/>
      <c r="Q45" s="21"/>
      <c r="R45" s="21"/>
      <c r="S45" s="21"/>
      <c r="T45" s="21"/>
      <c r="U45" s="21"/>
    </row>
    <row r="46" spans="1:21" ht="50.1" customHeight="1" x14ac:dyDescent="0.15">
      <c r="A46" s="5"/>
      <c r="B46" s="429"/>
      <c r="C46" s="430"/>
      <c r="D46" s="430"/>
      <c r="E46" s="430"/>
      <c r="F46" s="430"/>
      <c r="G46" s="430"/>
      <c r="H46" s="430"/>
      <c r="I46" s="430"/>
      <c r="J46" s="430"/>
      <c r="K46" s="431"/>
      <c r="M46" s="40"/>
      <c r="N46" s="40"/>
      <c r="O46" s="40"/>
      <c r="P46" s="21"/>
      <c r="Q46" s="21"/>
      <c r="R46" s="21"/>
      <c r="S46" s="21"/>
      <c r="T46" s="21"/>
      <c r="U46" s="21"/>
    </row>
    <row r="47" spans="1:21" ht="50.1" customHeight="1" x14ac:dyDescent="0.15">
      <c r="A47" s="5"/>
      <c r="B47" s="432"/>
      <c r="C47" s="433"/>
      <c r="D47" s="433"/>
      <c r="E47" s="433"/>
      <c r="F47" s="433"/>
      <c r="G47" s="433"/>
      <c r="H47" s="433"/>
      <c r="I47" s="433"/>
      <c r="J47" s="433"/>
      <c r="K47" s="434"/>
      <c r="M47" s="40"/>
      <c r="N47" s="40"/>
      <c r="O47" s="40"/>
      <c r="P47" s="21"/>
      <c r="Q47" s="21"/>
      <c r="R47" s="21"/>
      <c r="S47" s="21"/>
      <c r="T47" s="21"/>
      <c r="U47" s="21"/>
    </row>
    <row r="48" spans="1:21" ht="50.1" customHeight="1" x14ac:dyDescent="0.15">
      <c r="A48" s="5"/>
      <c r="B48" s="435"/>
      <c r="C48" s="436"/>
      <c r="D48" s="436"/>
      <c r="E48" s="436"/>
      <c r="F48" s="436"/>
      <c r="G48" s="436"/>
      <c r="H48" s="436"/>
      <c r="I48" s="436"/>
      <c r="J48" s="436"/>
      <c r="K48" s="437"/>
      <c r="M48" s="40"/>
      <c r="N48" s="40"/>
      <c r="O48" s="40"/>
      <c r="P48" s="21"/>
      <c r="Q48" s="21"/>
      <c r="R48" s="21"/>
      <c r="S48" s="21"/>
      <c r="T48" s="21"/>
      <c r="U48" s="21"/>
    </row>
    <row r="49" spans="1:21" ht="29.25" customHeight="1" x14ac:dyDescent="0.15">
      <c r="A49" s="5"/>
      <c r="B49" s="444" t="s">
        <v>177</v>
      </c>
      <c r="C49" s="445"/>
      <c r="D49" s="445"/>
      <c r="E49" s="445"/>
      <c r="F49" s="445"/>
      <c r="G49" s="445"/>
      <c r="H49" s="441"/>
      <c r="I49" s="442"/>
      <c r="J49" s="442"/>
      <c r="K49" s="443"/>
      <c r="M49" s="40"/>
      <c r="N49" s="40"/>
      <c r="O49" s="40"/>
      <c r="P49" s="21"/>
      <c r="Q49" s="21"/>
      <c r="R49" s="21"/>
      <c r="S49" s="21"/>
      <c r="T49" s="21"/>
      <c r="U49" s="21"/>
    </row>
    <row r="50" spans="1:21" ht="29.25" customHeight="1" x14ac:dyDescent="0.15">
      <c r="A50" s="5"/>
      <c r="B50" s="41"/>
      <c r="C50" s="41"/>
      <c r="D50" s="90"/>
      <c r="E50" s="90"/>
      <c r="F50" s="91"/>
      <c r="G50" s="92"/>
      <c r="H50" s="92"/>
      <c r="I50" s="92"/>
      <c r="J50" s="5"/>
      <c r="M50" s="40"/>
      <c r="N50" s="40"/>
      <c r="O50" s="40"/>
      <c r="P50" s="21"/>
      <c r="Q50" s="21"/>
      <c r="R50" s="21"/>
      <c r="S50" s="21"/>
      <c r="T50" s="21"/>
      <c r="U50" s="21"/>
    </row>
    <row r="51" spans="1:21" ht="20.100000000000001" customHeight="1" x14ac:dyDescent="0.15">
      <c r="A51" s="5"/>
      <c r="B51" s="390" t="s">
        <v>145</v>
      </c>
      <c r="C51" s="389"/>
      <c r="D51" s="354"/>
      <c r="E51" s="354"/>
      <c r="F51" s="354"/>
      <c r="G51" s="354"/>
      <c r="H51" s="354"/>
      <c r="I51" s="354"/>
      <c r="J51" s="354"/>
      <c r="K51" s="355"/>
      <c r="L51" s="355"/>
      <c r="M51" s="355"/>
      <c r="N51" s="355"/>
      <c r="O51" s="355"/>
      <c r="P51" s="355"/>
      <c r="Q51" s="355"/>
      <c r="R51" s="355"/>
      <c r="S51" s="355"/>
      <c r="T51" s="355"/>
      <c r="U51" s="355"/>
    </row>
    <row r="52" spans="1:21" ht="20.100000000000001" customHeight="1" x14ac:dyDescent="0.15">
      <c r="A52" s="5"/>
      <c r="B52" s="389"/>
      <c r="C52" s="389"/>
      <c r="D52" s="354"/>
      <c r="E52" s="354"/>
      <c r="F52" s="354"/>
      <c r="G52" s="354"/>
      <c r="H52" s="354"/>
      <c r="I52" s="354"/>
      <c r="J52" s="354"/>
      <c r="K52" s="355"/>
      <c r="L52" s="355"/>
      <c r="M52" s="355"/>
      <c r="N52" s="355"/>
      <c r="O52" s="355"/>
      <c r="P52" s="355"/>
      <c r="Q52" s="355"/>
      <c r="R52" s="355"/>
      <c r="S52" s="355"/>
      <c r="T52" s="355"/>
      <c r="U52" s="355"/>
    </row>
    <row r="53" spans="1:21" ht="20.100000000000001" customHeight="1" x14ac:dyDescent="0.15">
      <c r="A53" s="5"/>
      <c r="B53" s="389"/>
      <c r="C53" s="389"/>
      <c r="D53" s="354"/>
      <c r="E53" s="354"/>
      <c r="F53" s="354"/>
      <c r="G53" s="354"/>
      <c r="H53" s="354"/>
      <c r="I53" s="354"/>
      <c r="J53" s="354"/>
      <c r="K53" s="355"/>
      <c r="L53" s="355"/>
      <c r="M53" s="355"/>
      <c r="N53" s="355"/>
      <c r="O53" s="355"/>
      <c r="P53" s="355"/>
      <c r="Q53" s="355"/>
      <c r="R53" s="355"/>
      <c r="S53" s="355"/>
      <c r="T53" s="355"/>
      <c r="U53" s="355"/>
    </row>
    <row r="54" spans="1:21" ht="122.25" customHeight="1" x14ac:dyDescent="0.15">
      <c r="A54" s="5"/>
      <c r="B54" s="389"/>
      <c r="C54" s="389"/>
      <c r="D54" s="354"/>
      <c r="E54" s="354"/>
      <c r="F54" s="354"/>
      <c r="G54" s="354"/>
      <c r="H54" s="354"/>
      <c r="I54" s="354"/>
      <c r="J54" s="354"/>
      <c r="K54" s="355"/>
      <c r="L54" s="355"/>
      <c r="M54" s="355"/>
      <c r="N54" s="355"/>
      <c r="O54" s="355"/>
      <c r="P54" s="355"/>
      <c r="Q54" s="355"/>
      <c r="R54" s="355"/>
      <c r="S54" s="355"/>
      <c r="T54" s="355"/>
      <c r="U54" s="355"/>
    </row>
    <row r="55" spans="1:21" ht="20.100000000000001" customHeight="1" x14ac:dyDescent="0.15">
      <c r="A55" s="5"/>
      <c r="B55" s="93"/>
      <c r="C55" s="94"/>
      <c r="D55" s="62"/>
      <c r="E55" s="62"/>
      <c r="F55" s="62"/>
      <c r="G55" s="62"/>
      <c r="H55" s="62"/>
      <c r="I55" s="62"/>
      <c r="J55" s="62"/>
      <c r="K55" s="62"/>
      <c r="L55" s="62"/>
      <c r="M55" s="62"/>
      <c r="N55" s="62"/>
      <c r="O55" s="62"/>
      <c r="P55" s="62"/>
    </row>
    <row r="56" spans="1:21" ht="20.100000000000001" customHeight="1" x14ac:dyDescent="0.15">
      <c r="A56" s="5"/>
      <c r="B56" s="5"/>
      <c r="C56" s="5"/>
      <c r="D56" s="5"/>
      <c r="E56" s="5"/>
      <c r="F56" s="5"/>
      <c r="G56" s="5"/>
      <c r="H56" s="5"/>
      <c r="I56" s="5"/>
      <c r="J56" s="5"/>
    </row>
    <row r="57" spans="1:21" ht="20.100000000000001" customHeight="1" x14ac:dyDescent="0.15">
      <c r="A57" s="5"/>
      <c r="B57" s="5"/>
      <c r="C57" s="5"/>
      <c r="D57" s="5"/>
      <c r="E57" s="5"/>
      <c r="F57" s="5"/>
      <c r="G57" s="5"/>
      <c r="H57" s="5"/>
      <c r="I57" s="5"/>
      <c r="J57" s="5"/>
    </row>
    <row r="58" spans="1:21" ht="20.100000000000001" customHeight="1" x14ac:dyDescent="0.15">
      <c r="A58" s="5"/>
      <c r="B58" s="5"/>
      <c r="C58" s="5"/>
      <c r="D58" s="5"/>
      <c r="E58" s="5"/>
      <c r="F58" s="5"/>
      <c r="G58" s="5"/>
      <c r="H58" s="5"/>
      <c r="I58" s="5"/>
      <c r="J58" s="5"/>
    </row>
    <row r="59" spans="1:21" ht="20.100000000000001" customHeight="1" x14ac:dyDescent="0.15">
      <c r="A59" s="5"/>
      <c r="B59" s="5"/>
      <c r="C59" s="5"/>
      <c r="D59" s="5"/>
      <c r="E59" s="5"/>
      <c r="F59" s="5"/>
      <c r="G59" s="5"/>
      <c r="H59" s="5"/>
      <c r="I59" s="5"/>
      <c r="J59" s="5"/>
    </row>
    <row r="60" spans="1:21" ht="20.100000000000001" customHeight="1" x14ac:dyDescent="0.15">
      <c r="A60" s="5"/>
      <c r="B60" s="5"/>
      <c r="C60" s="5"/>
      <c r="D60" s="5"/>
      <c r="E60" s="5"/>
      <c r="F60" s="5"/>
      <c r="G60" s="5"/>
      <c r="H60" s="5"/>
      <c r="I60" s="5"/>
      <c r="J60" s="5"/>
    </row>
    <row r="61" spans="1:21" ht="20.100000000000001" customHeight="1" x14ac:dyDescent="0.15">
      <c r="A61" s="5"/>
      <c r="B61" s="5"/>
      <c r="C61" s="5"/>
      <c r="D61" s="5"/>
      <c r="E61" s="5"/>
      <c r="F61" s="5"/>
      <c r="G61" s="5"/>
      <c r="H61" s="5"/>
      <c r="I61" s="5"/>
      <c r="J61" s="5"/>
    </row>
    <row r="62" spans="1:21" ht="20.100000000000001" customHeight="1" x14ac:dyDescent="0.15"/>
    <row r="63" spans="1:21" ht="20.100000000000001" customHeight="1" x14ac:dyDescent="0.15"/>
    <row r="64" spans="1:21"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sheetData>
  <mergeCells count="104">
    <mergeCell ref="M13:R13"/>
    <mergeCell ref="M14:R14"/>
    <mergeCell ref="A2:W3"/>
    <mergeCell ref="P5:R5"/>
    <mergeCell ref="S5:V5"/>
    <mergeCell ref="D8:K8"/>
    <mergeCell ref="D9:K9"/>
    <mergeCell ref="D10:E10"/>
    <mergeCell ref="F10:K10"/>
    <mergeCell ref="C16:D16"/>
    <mergeCell ref="E16:F16"/>
    <mergeCell ref="G16:H16"/>
    <mergeCell ref="C17:D17"/>
    <mergeCell ref="E17:F17"/>
    <mergeCell ref="G17:H17"/>
    <mergeCell ref="D11:E11"/>
    <mergeCell ref="F11:K11"/>
    <mergeCell ref="B13:D14"/>
    <mergeCell ref="E13:I14"/>
    <mergeCell ref="J13:K14"/>
    <mergeCell ref="C20:J20"/>
    <mergeCell ref="K20:L20"/>
    <mergeCell ref="M20:O20"/>
    <mergeCell ref="P20:R20"/>
    <mergeCell ref="S20:U20"/>
    <mergeCell ref="C21:J21"/>
    <mergeCell ref="M21:O21"/>
    <mergeCell ref="P21:R21"/>
    <mergeCell ref="S21:U21"/>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M25:O25"/>
    <mergeCell ref="M24:O24"/>
    <mergeCell ref="M23:O23"/>
    <mergeCell ref="M22:O22"/>
    <mergeCell ref="P25:R25"/>
    <mergeCell ref="P24:R24"/>
    <mergeCell ref="P23:R23"/>
    <mergeCell ref="P22:R22"/>
    <mergeCell ref="C32:J32"/>
    <mergeCell ref="M32:O32"/>
    <mergeCell ref="P32:R32"/>
    <mergeCell ref="S32:U32"/>
    <mergeCell ref="C33:J33"/>
    <mergeCell ref="M33:O33"/>
    <mergeCell ref="P33:R33"/>
    <mergeCell ref="S33:U33"/>
    <mergeCell ref="C30:J30"/>
    <mergeCell ref="M30:O30"/>
    <mergeCell ref="P30:R30"/>
    <mergeCell ref="S30:U30"/>
    <mergeCell ref="C31:J31"/>
    <mergeCell ref="M31:O31"/>
    <mergeCell ref="P31:R31"/>
    <mergeCell ref="S31:U31"/>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B46:K48"/>
    <mergeCell ref="B45:K45"/>
    <mergeCell ref="H49:K49"/>
    <mergeCell ref="B49:G49"/>
    <mergeCell ref="C38:J38"/>
    <mergeCell ref="M38:O38"/>
    <mergeCell ref="P38:R38"/>
    <mergeCell ref="S38:U38"/>
    <mergeCell ref="M39:O39"/>
    <mergeCell ref="P39:R39"/>
    <mergeCell ref="S39:U39"/>
  </mergeCells>
  <phoneticPr fontId="12"/>
  <dataValidations count="5">
    <dataValidation type="whole" allowBlank="1" showInputMessage="1" showErrorMessage="1" sqref="D10:D11">
      <formula1>0</formula1>
      <formula2>9999</formula2>
    </dataValidation>
    <dataValidation imeMode="halfAlpha" allowBlank="1" showInputMessage="1" showErrorMessage="1" sqref="M21:M25 N21:O21 P21:R25 M29:R38"/>
    <dataValidation type="whole" allowBlank="1" showInputMessage="1" showErrorMessage="1" sqref="K21:K25 K29:K38">
      <formula1>1</formula1>
      <formula2>100</formula2>
    </dataValidation>
    <dataValidation type="list" showDropDown="1" showInputMessage="1" showErrorMessage="1" sqref="L21:L25">
      <formula1>"式,台"</formula1>
    </dataValidation>
    <dataValidation type="list" allowBlank="1" showInputMessage="1" showErrorMessage="1" sqref="L29:L38">
      <formula1>"式,台"</formula1>
    </dataValidation>
  </dataValidations>
  <printOptions horizontalCentered="1"/>
  <pageMargins left="0.23622047244094491" right="0.23622047244094491" top="0.74803149606299213" bottom="0.74803149606299213" header="0.31496062992125984" footer="0.31496062992125984"/>
  <pageSetup paperSize="9" scale="5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0C8F5-B162-4CF1-A83B-94B08B40DCEB}">
  <ds:schemaRef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3.xml><?xml version="1.0" encoding="utf-8"?>
<ds:datastoreItem xmlns:ds="http://schemas.openxmlformats.org/officeDocument/2006/customXml" ds:itemID="{95382818-772A-4FEE-9148-87A90CD09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Sheet1</vt:lpstr>
      <vt:lpstr>別紙2-１-２(3)　介護ロボット等導入支援 事業計画書</vt:lpstr>
      <vt:lpstr>別紙2-１-２(4)　介護ロボット等導入支援 積算内訳書</vt:lpstr>
      <vt:lpstr>別紙2-１-３(3)　ICT導入支援事業計画書 </vt:lpstr>
      <vt:lpstr>別紙2-１-３(4)　ICT導入モデル積算内訳書</vt:lpstr>
      <vt:lpstr>別紙2-１-４(3)　パッケージ型導入支援 事業計画 </vt:lpstr>
      <vt:lpstr>別紙2-１-４(4)　パッケージ型導入支援 積算内訳</vt:lpstr>
      <vt:lpstr>'別紙2-１-２(3)　介護ロボット等導入支援 事業計画書'!Print_Area</vt:lpstr>
      <vt:lpstr>'別紙2-１-２(4)　介護ロボット等導入支援 積算内訳書'!Print_Area</vt:lpstr>
      <vt:lpstr>'別紙2-１-３(3)　ICT導入支援事業計画書 '!Print_Area</vt:lpstr>
      <vt:lpstr>'別紙2-１-３(4)　ICT導入モデル積算内訳書'!Print_Area</vt:lpstr>
      <vt:lpstr>'別紙2-１-４(3)　パッケージ型導入支援 事業計画 '!Print_Area</vt:lpstr>
      <vt:lpstr>'別紙2-１-４(4)　パッケージ型導入支援 積算内訳'!Print_Area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吹田市</cp:lastModifiedBy>
  <cp:revision/>
  <dcterms:created xsi:type="dcterms:W3CDTF">2006-04-10T04:26:56Z</dcterms:created>
  <dcterms:modified xsi:type="dcterms:W3CDTF">2025-05-22T02:24:10Z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