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令和5年度" sheetId="3" r:id="rId1"/>
  </sheets>
  <definedNames>
    <definedName name="_xlnm.Print_Area" localSheetId="0">令和5年度!$A$1:$I$87</definedName>
    <definedName name="_xlnm.Print_Titles" localSheetId="0">令和5年度!$1:$3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3" l="1"/>
  <c r="H84" i="3"/>
  <c r="H83" i="3"/>
  <c r="H86" i="3" l="1"/>
  <c r="I84" i="3" s="1"/>
  <c r="I85" i="3" l="1"/>
  <c r="I83" i="3"/>
  <c r="I86" i="3" l="1"/>
</calcChain>
</file>

<file path=xl/comments1.xml><?xml version="1.0" encoding="utf-8"?>
<comments xmlns="http://schemas.openxmlformats.org/spreadsheetml/2006/main">
  <authors>
    <author>作成者</author>
  </authors>
  <commentList>
    <comment ref="G56" authorId="0" shapeId="0">
      <text>
        <r>
          <rPr>
            <b/>
            <sz val="9"/>
            <color indexed="81"/>
            <rFont val="MS P ゴシック"/>
            <family val="3"/>
            <charset val="128"/>
          </rPr>
          <t>作成者:</t>
        </r>
        <r>
          <rPr>
            <sz val="9"/>
            <color indexed="81"/>
            <rFont val="MS P ゴシック"/>
            <family val="3"/>
            <charset val="128"/>
          </rPr>
          <t xml:space="preserve">
令和４年度の内容に数字のみ変更しています</t>
        </r>
      </text>
    </comment>
    <comment ref="I56" authorId="0" shapeId="0">
      <text>
        <r>
          <rPr>
            <b/>
            <sz val="9"/>
            <color indexed="81"/>
            <rFont val="MS P ゴシック"/>
            <family val="3"/>
            <charset val="128"/>
          </rPr>
          <t>作成者:</t>
        </r>
        <r>
          <rPr>
            <sz val="9"/>
            <color indexed="81"/>
            <rFont val="MS P ゴシック"/>
            <family val="3"/>
            <charset val="128"/>
          </rPr>
          <t xml:space="preserve">
財務諸表の課題と今後の取り組み状況の内容を記載しました</t>
        </r>
      </text>
    </comment>
  </commentList>
</comments>
</file>

<file path=xl/sharedStrings.xml><?xml version="1.0" encoding="utf-8"?>
<sst xmlns="http://schemas.openxmlformats.org/spreadsheetml/2006/main" count="631" uniqueCount="437">
  <si>
    <t>No</t>
    <phoneticPr fontId="1"/>
  </si>
  <si>
    <t>担当室課</t>
  </si>
  <si>
    <t>大綱施策</t>
  </si>
  <si>
    <t>事業名</t>
  </si>
  <si>
    <t>取組内容</t>
  </si>
  <si>
    <t>その他関連
大綱施策</t>
    <rPh sb="6" eb="8">
      <t>タイコウ</t>
    </rPh>
    <rPh sb="8" eb="10">
      <t>シサク</t>
    </rPh>
    <phoneticPr fontId="1"/>
  </si>
  <si>
    <t>取組内容に関する今後の課題・検討内容</t>
    <rPh sb="0" eb="2">
      <t>トリク</t>
    </rPh>
    <rPh sb="2" eb="4">
      <t>ナイヨウ</t>
    </rPh>
    <rPh sb="5" eb="6">
      <t>カン</t>
    </rPh>
    <rPh sb="8" eb="10">
      <t>コンゴ</t>
    </rPh>
    <rPh sb="11" eb="13">
      <t>カダイ</t>
    </rPh>
    <rPh sb="14" eb="16">
      <t>ケントウ</t>
    </rPh>
    <rPh sb="16" eb="18">
      <t>ナイヨウ</t>
    </rPh>
    <phoneticPr fontId="1"/>
  </si>
  <si>
    <t>a</t>
    <phoneticPr fontId="1"/>
  </si>
  <si>
    <t>中央図書館</t>
  </si>
  <si>
    <t>Ⅰ-１(1)</t>
  </si>
  <si>
    <t>文字情報の取得に配慮が必要な人への読書サービス</t>
  </si>
  <si>
    <t>録音図書や点字図書、マルチメディアデイジーなどの貸出や対面朗読のサービスを実施。</t>
  </si>
  <si>
    <t>Ⅲ-２</t>
  </si>
  <si>
    <t>a</t>
  </si>
  <si>
    <t>b</t>
    <phoneticPr fontId="1"/>
  </si>
  <si>
    <t>障がい福祉室</t>
  </si>
  <si>
    <t>Ⅰ-１(1)</t>
    <phoneticPr fontId="1"/>
  </si>
  <si>
    <t>手話通訳</t>
  </si>
  <si>
    <t>障がいのある人が社会参加しやすい環境づくりの一環で、手話通訳者の派遣や手話講習会を実施。</t>
  </si>
  <si>
    <t>c</t>
  </si>
  <si>
    <t>c</t>
    <phoneticPr fontId="1"/>
  </si>
  <si>
    <t>高齢福祉室</t>
  </si>
  <si>
    <t>Ⅰ-１(1)(2)</t>
  </si>
  <si>
    <t>いきがい教室</t>
  </si>
  <si>
    <t>高齢者の生きがいを高め、仲間づくりを目的として、初歩的な趣味の教室を開催。</t>
  </si>
  <si>
    <t>b</t>
  </si>
  <si>
    <t>総合福祉会館</t>
  </si>
  <si>
    <t>Ⅰ-１(1)(2)(3)</t>
  </si>
  <si>
    <t>障がい者に対する各種教室</t>
  </si>
  <si>
    <t>障がい者の自立と社会参加の促進や生きがいを高めることを目的として、陶芸、七宝焼、料理、体操、音楽などの教室を開催。</t>
  </si>
  <si>
    <t>まなびの支援課</t>
  </si>
  <si>
    <t>聴言障がい者教養講座
視覚障がい者活動講座</t>
    <phoneticPr fontId="1"/>
  </si>
  <si>
    <t>視覚障がいや聴覚言語障がいのある人を対象にダンスや生け花、吹田の歴史などの教養講座を開催。</t>
  </si>
  <si>
    <t>文化スポーツ推進室</t>
    <rPh sb="6" eb="9">
      <t>スイシンシツ</t>
    </rPh>
    <phoneticPr fontId="1"/>
  </si>
  <si>
    <t>Ⅰ-１(1)(4)</t>
  </si>
  <si>
    <t>Ⅰ-１(2)</t>
  </si>
  <si>
    <t>図書館資料の収集・保存・活用</t>
  </si>
  <si>
    <t>教養、文化、調査研究等に役立つ図書、雑誌等をはじめ、地域の文化に関する情報も含めて幅広く収集し、貸出サービス等を実施。レファレンス・読書相談などの学習支援を実施。</t>
  </si>
  <si>
    <t>Ⅰ-３</t>
  </si>
  <si>
    <t>Ⅰ-１(4)</t>
  </si>
  <si>
    <t>国際都市交流</t>
  </si>
  <si>
    <t>国外の友好交流都市のスリランカ・モラトワ市やオーストラリア・カンタベリバンクスタウン市との交流。</t>
  </si>
  <si>
    <t>Ⅰ-２（1）</t>
  </si>
  <si>
    <t>市民劇場
（鑑賞型事業）</t>
    <phoneticPr fontId="1"/>
  </si>
  <si>
    <t>様々なジャンルの芸術を低廉な価格で鑑賞する機会の提供。</t>
  </si>
  <si>
    <t>Ⅱ-1</t>
  </si>
  <si>
    <t>シティプロモーション推進室</t>
  </si>
  <si>
    <t>Ⅰ-２(1)(2)</t>
    <phoneticPr fontId="1"/>
  </si>
  <si>
    <t>すいたフェスタ</t>
  </si>
  <si>
    <t>市民参加による市民相互の連携強化、未来を担う青少年の育成、市内商工業の発展、市への愛着と誇りの醸成を目的とし、多世代が楽しめる魅力的な企画を実施。</t>
  </si>
  <si>
    <t>Ⅰ-２(1)(3)</t>
  </si>
  <si>
    <t>吹田市公募美術展覧会</t>
  </si>
  <si>
    <t>－</t>
  </si>
  <si>
    <t xml:space="preserve">市民文化祭 </t>
  </si>
  <si>
    <t>市民が様々なジャンルの文化・芸術活動の成果を発表する場として毎年開催。</t>
  </si>
  <si>
    <t>Ⅱ-３、Ⅲ-２</t>
  </si>
  <si>
    <t>Ⅰ-２(2)(4)(5)</t>
  </si>
  <si>
    <t>吹田市文化会館（メイシアター）の活用</t>
  </si>
  <si>
    <t>文化・芸術活動の拠点施設として、良質な文化・芸術の鑑賞や発表の機会と場を提供。文化・芸術に関わる企画制作や演出等の相談支援をはじめとした市民の文化・芸術活動に対する中間支援機能の充実を図る。</t>
  </si>
  <si>
    <t>Ⅰ-２(3)</t>
  </si>
  <si>
    <t>生涯学習吹田市民大学</t>
  </si>
  <si>
    <t>市民の生涯学習活動を支援することを目的として、大学連携講座のほか、社会情勢や現代的課題について学ぶ特別講座を開催。</t>
  </si>
  <si>
    <t>国内都市交流</t>
  </si>
  <si>
    <t>Ⅲ-2</t>
  </si>
  <si>
    <t>文化財保護課</t>
  </si>
  <si>
    <t>Ⅰ-２(4)</t>
    <phoneticPr fontId="1"/>
  </si>
  <si>
    <t>文化財の公開展示</t>
  </si>
  <si>
    <t>地域の文化に関する歴史資料等の情報を展示することで市民の生涯学習活動を支援する。</t>
  </si>
  <si>
    <t>Ⅱ-３</t>
  </si>
  <si>
    <t>Ⅰ-２(4)(5)</t>
  </si>
  <si>
    <t>市民ギャラリーの運営</t>
  </si>
  <si>
    <t>常設の市民ギャラリーにおいて、発表と鑑賞の機会を提供。</t>
  </si>
  <si>
    <t>吹田歴史文化まちづくりセンター（浜屋敷）の貸室業務</t>
  </si>
  <si>
    <t>日本家屋の特長をいかした文化・芸術活動の場と自発的な学びの機会を提供。</t>
  </si>
  <si>
    <t>各事業担当室課</t>
  </si>
  <si>
    <t>Ⅰ-３(1)</t>
  </si>
  <si>
    <t>市報すいたによる情報発信</t>
  </si>
  <si>
    <t>市の事業や行事の紹介など、市民への周知事項をまとめた広報紙により文化情報を提供。</t>
  </si>
  <si>
    <t>Ⅰ-３(1)(2)</t>
    <phoneticPr fontId="1"/>
  </si>
  <si>
    <t>バーチャルミュージアム</t>
  </si>
  <si>
    <t>博物館に直接行かなくても、いつでもどこでも展示内容がわかるバーチャルミュージアムによる展示を提供。</t>
  </si>
  <si>
    <t>Ⅰ-２</t>
  </si>
  <si>
    <t>ホームページやSNS等による情報発信</t>
  </si>
  <si>
    <t>市の事業や行事の紹介など、市民への周知事項をまとめた吹田市ホームページやSNS等により文化情報を提供。</t>
  </si>
  <si>
    <t>Ⅰ-３(1)(2)</t>
  </si>
  <si>
    <t>生涯学習情報の提供</t>
  </si>
  <si>
    <t>講座やイベント、施設、人材、活動団体など文化・芸術活動に役立つ情報をはじめとした様々な生涯学習情報を発信。</t>
  </si>
  <si>
    <t>村居正之画伯の作品の展示</t>
  </si>
  <si>
    <t>文化スポーツ推進室ほか</t>
    <phoneticPr fontId="1"/>
  </si>
  <si>
    <t>Ⅰ-３(3)</t>
  </si>
  <si>
    <t>公共施設のロビーや公共空間を利用した作品展示やコンサート</t>
  </si>
  <si>
    <t>発表と鑑賞の機会の提供及びなにげなく文化に触れる鑑賞機会の提供を目的として、公共施設の共有空間、屋外の公共空間を活用した作品展示やコンサートを実施。</t>
  </si>
  <si>
    <t>Ⅰ-３(4)</t>
  </si>
  <si>
    <t>出張コンサート等</t>
  </si>
  <si>
    <t>プロの演奏家の出張演奏会、中学校へのブラスクリニックや若手音楽家の小学校への出張コンサート等、参加しやすい身近な場所に出向いての取組を実施。</t>
    <phoneticPr fontId="1"/>
  </si>
  <si>
    <t>Ⅱ-2</t>
  </si>
  <si>
    <t>　</t>
    <phoneticPr fontId="1"/>
  </si>
  <si>
    <t>Ⅱ-１(1)</t>
  </si>
  <si>
    <t>生涯学習人材バンク</t>
  </si>
  <si>
    <t>学びたい人と教えたい人を結ぶかけはしとして、登録者名簿冊子「吹田市生涯学習人材バンク（ひとの宝箱）」を発行。</t>
  </si>
  <si>
    <t>Ⅱ-１(1)(2)(4)</t>
  </si>
  <si>
    <t>市民劇場
（育成型事業）</t>
    <phoneticPr fontId="1"/>
  </si>
  <si>
    <t>市内の大学との連携等により、市民が本格的な舞台公演に参加する機会を創出。</t>
  </si>
  <si>
    <t>Ⅱ-１(2)</t>
  </si>
  <si>
    <t>吹田市文化功労者表彰</t>
  </si>
  <si>
    <t>文化・芸術活動の普及や市民の文化振興への意識の高揚を目的として、文化振興に功績のあった個人及び団体を表彰する。</t>
  </si>
  <si>
    <t>Ⅰ-２</t>
    <phoneticPr fontId="1"/>
  </si>
  <si>
    <t>Ⅱ-１(3)</t>
  </si>
  <si>
    <t>ティーンズクラシックフェスティバル</t>
  </si>
  <si>
    <t>若い才能の発掘による未来の人材の育成や、音楽を楽しむ場を共有することを目的としてクラシック音楽のコンクール等を行う。</t>
    <rPh sb="0" eb="1">
      <t>ワカ</t>
    </rPh>
    <rPh sb="2" eb="4">
      <t>サイノウ</t>
    </rPh>
    <rPh sb="5" eb="7">
      <t>ハックツ</t>
    </rPh>
    <rPh sb="10" eb="12">
      <t>ミライ</t>
    </rPh>
    <rPh sb="13" eb="15">
      <t>ジンザイ</t>
    </rPh>
    <rPh sb="16" eb="18">
      <t>イクセイ</t>
    </rPh>
    <rPh sb="20" eb="22">
      <t>オンガク</t>
    </rPh>
    <rPh sb="23" eb="24">
      <t>タノ</t>
    </rPh>
    <rPh sb="26" eb="27">
      <t>バ</t>
    </rPh>
    <rPh sb="28" eb="30">
      <t>キョウユウ</t>
    </rPh>
    <rPh sb="35" eb="37">
      <t>モクテキ</t>
    </rPh>
    <rPh sb="45" eb="47">
      <t>オンガク</t>
    </rPh>
    <rPh sb="53" eb="54">
      <t>トウ</t>
    </rPh>
    <rPh sb="55" eb="56">
      <t>オコナ</t>
    </rPh>
    <phoneticPr fontId="1"/>
  </si>
  <si>
    <t>Ⅰ-２
Ⅱ-２</t>
    <phoneticPr fontId="1"/>
  </si>
  <si>
    <t>Ⅱ-１(5)</t>
  </si>
  <si>
    <t>アートマネージメントなどの人材育成</t>
  </si>
  <si>
    <t>（公財）全国公立文化施設協会など関係機関との連携によるアートマネージメントなどの人材育成ができる環境づくりを推進。</t>
  </si>
  <si>
    <t>学校教育室</t>
  </si>
  <si>
    <t>Ⅱ-２(1)</t>
  </si>
  <si>
    <t>文化・芸術行事に関する教育活動への支援</t>
  </si>
  <si>
    <t>連合音楽会や教育美術展など、創作・成果発表、鑑賞のプロセスで、情緒や個性、道徳的な心を育てることを目的とした取組を支援。</t>
  </si>
  <si>
    <t>中学校音楽祭など文化行事への支援</t>
  </si>
  <si>
    <t>吹奏楽やギター・マンドリン等のクラブ活動の発表の場である音楽祭への支援を実施。</t>
  </si>
  <si>
    <t>保育幼稚園室</t>
  </si>
  <si>
    <t>Ⅱ-２(2)(3)</t>
  </si>
  <si>
    <t>保育所、幼稚園等での文化行事</t>
  </si>
  <si>
    <t>人との関わりや遊びを通して自発性や自主性を育むことを目的として、人形劇などの文化行事を実施。</t>
  </si>
  <si>
    <t>子育て政策室</t>
  </si>
  <si>
    <t>Ⅱ-２(3)</t>
  </si>
  <si>
    <t>幼児の文化・芸術活動を通じた心の成長に関する取組</t>
  </si>
  <si>
    <t>幼児の頃から感情を育て、心の成長を促す取組として、多くの幼稚園や児童センター等で、人形劇やリトミックなどの文化・芸術活動に触れる機会を提供。</t>
  </si>
  <si>
    <t>青少年室</t>
  </si>
  <si>
    <t>子供文化鑑賞事業</t>
  </si>
  <si>
    <t>子供たちの豊かな情操を育むことを目的として、演劇等の鑑賞機会を提供。</t>
  </si>
  <si>
    <t>児童会館・児童センターの文化行事</t>
  </si>
  <si>
    <t>子供に健全な遊びを提供し、健康増進を図るとともに、豊かな情操を育むことを目的として、児童会館・児童センターで文化行事を実施。</t>
  </si>
  <si>
    <t>Ⅱ-2(4)</t>
  </si>
  <si>
    <t>ヤングフェスティバル事業</t>
  </si>
  <si>
    <t>青少年の自発性、社会性を養うことを目的として、ロック、ポップス、ヒップホップダンス等の発表をする機会を提供。</t>
  </si>
  <si>
    <t>Ⅱ-２(4)</t>
  </si>
  <si>
    <t>吹田青少年野外コンサート事業</t>
  </si>
  <si>
    <t>交流を通じた青少年の育成を目的として、青少年が吹奏楽やコーラス等の音楽活動を野外で発表する機会を提供。</t>
  </si>
  <si>
    <t>Ⅱ-３(1)(2)</t>
  </si>
  <si>
    <t>吹田歴史文化まちづくりセンターの伝統文化行事</t>
  </si>
  <si>
    <t>Ⅱ-３(1)(2)(3)</t>
  </si>
  <si>
    <t>子供や親子の伝統文化体験</t>
  </si>
  <si>
    <t>Ⅱ-３(4)</t>
  </si>
  <si>
    <t>旧西尾家住宅、旧中西家住宅の保存と活用</t>
  </si>
  <si>
    <t>重要文化財の旧西尾家住宅や吹田市指定有形文化財の旧中西家住宅の歴史的な価値の高い建築物を保存し、市民への見学の機会を提供するなど活用を図る。</t>
    <rPh sb="48" eb="50">
      <t>シミン</t>
    </rPh>
    <rPh sb="52" eb="54">
      <t>ケンガク</t>
    </rPh>
    <rPh sb="55" eb="57">
      <t>キカイ</t>
    </rPh>
    <rPh sb="58" eb="60">
      <t>テイキョウ</t>
    </rPh>
    <rPh sb="64" eb="66">
      <t>カツヨウ</t>
    </rPh>
    <rPh sb="67" eb="68">
      <t>ハカ</t>
    </rPh>
    <phoneticPr fontId="1"/>
  </si>
  <si>
    <t>Ⅲ-3</t>
  </si>
  <si>
    <t>文化財の収集と保存、調査研究</t>
  </si>
  <si>
    <t>有形文化財等、市内に所在する文化財の現況や実態を調査し、学術的な評価や価値を把握するとともに、文化財の活用を検討し、次世代に継承する。</t>
  </si>
  <si>
    <t>Ⅲ-１(1)</t>
  </si>
  <si>
    <t>博物館事業への市民参画</t>
  </si>
  <si>
    <t>市民が集い、多様な体験をいかしながら博物館活動へ主体的に参加できることを目的とし、ボランティアをはじめとする博物館サポーターにより、学校教育や地域住民等との連携を深め市民生活を豊かで潤いのあるものにする。</t>
  </si>
  <si>
    <t>生涯学習事業</t>
  </si>
  <si>
    <t>現代課題に応じた講座を実施し、地域における課題の解決に関する気づきの機会を市民に提供。</t>
  </si>
  <si>
    <t>Ⅲ-３</t>
  </si>
  <si>
    <t>Ⅲ-１
(1)(2)(3)(4)</t>
    <phoneticPr fontId="1"/>
  </si>
  <si>
    <t>公民館運営事業</t>
  </si>
  <si>
    <t>仲間づくりや交流につながるような、共に楽しめる講座や文化教室などの実施や、地域住民の自発的な学びの機会と身近な学習の場を提供。また、日頃の公民館活動の成果を発表する文化祭を開催。</t>
  </si>
  <si>
    <t>市民自治推進室</t>
  </si>
  <si>
    <t>施設を利用した文化・芸術活動等を通じて、地域に仲間ができ、コミュニティの活性化に寄与。また、ロビー等共有スペースを活用したコンサートや作品展示など、楽しめる催しを実施し、市民相互の交流機会を提供。</t>
  </si>
  <si>
    <t>地域経済振興室</t>
  </si>
  <si>
    <t>Ⅲ-１(3)</t>
  </si>
  <si>
    <t>吹田産業フェア</t>
  </si>
  <si>
    <t>地元産業を紹介し、市民生活との関りについて認識を深め、市内産業の振興につなげる吹田市産業フェアにおいて、文化的要素を取り入れたイベントを実施。</t>
    <phoneticPr fontId="1"/>
  </si>
  <si>
    <t>吹田歴史文化まちづくりセンター（浜屋敷）の地域イベント</t>
  </si>
  <si>
    <t>地域の歴史と文化を学ぶ講座やイベントなどの機会を提供。</t>
  </si>
  <si>
    <t>危機管理室</t>
  </si>
  <si>
    <t>Ⅲ-１(5)</t>
    <phoneticPr fontId="1"/>
  </si>
  <si>
    <t>安心安全都市づくり市民会議</t>
  </si>
  <si>
    <t>市民、事業者と一体となって安心安全のまちづくりを推進する活動を喚起する安心安全都市づくり市民会議の中でのコンサートなどイベントの実施。</t>
  </si>
  <si>
    <t>－</t>
    <phoneticPr fontId="1"/>
  </si>
  <si>
    <t>総務予防室</t>
    <rPh sb="0" eb="2">
      <t>ソウム</t>
    </rPh>
    <rPh sb="2" eb="4">
      <t>ヨボウ</t>
    </rPh>
    <rPh sb="4" eb="5">
      <t>シツ</t>
    </rPh>
    <phoneticPr fontId="1"/>
  </si>
  <si>
    <t>消防音楽隊</t>
    <rPh sb="0" eb="2">
      <t>ショウボウ</t>
    </rPh>
    <rPh sb="2" eb="4">
      <t>オンガク</t>
    </rPh>
    <rPh sb="4" eb="5">
      <t>タイ</t>
    </rPh>
    <phoneticPr fontId="1"/>
  </si>
  <si>
    <t>演奏活動を通じて、市民に対して火災予防等を啓発。</t>
    <rPh sb="0" eb="4">
      <t>エンソウカツドウ</t>
    </rPh>
    <rPh sb="5" eb="6">
      <t>ツウ</t>
    </rPh>
    <rPh sb="9" eb="11">
      <t>シミン</t>
    </rPh>
    <rPh sb="12" eb="13">
      <t>タイ</t>
    </rPh>
    <rPh sb="15" eb="19">
      <t>カサイヨボウ</t>
    </rPh>
    <rPh sb="19" eb="20">
      <t>トウ</t>
    </rPh>
    <rPh sb="21" eb="23">
      <t>ケイハツ</t>
    </rPh>
    <phoneticPr fontId="1"/>
  </si>
  <si>
    <t>Ⅲ-２(1)</t>
  </si>
  <si>
    <t>多文化共生の推進</t>
  </si>
  <si>
    <t>外国に文化的ルーツを持つ人等が地域で生活していく上での支援や、相互理解のための交流機会づくりを支援。</t>
  </si>
  <si>
    <t>Ⅰ-１</t>
  </si>
  <si>
    <t>Ⅲ-２(1)(3)</t>
  </si>
  <si>
    <t>障がい者週間の催し</t>
  </si>
  <si>
    <t>市民の障がいへの理解を深めることを目的として、障がい者作業所の作品展示、活動の場の紹介やシンポジウムを実施。</t>
  </si>
  <si>
    <t>Ⅲ-2(2)</t>
  </si>
  <si>
    <t>障がい者などが、舞台公演に出演する機会を提供</t>
  </si>
  <si>
    <t>Ⅲ-２(4)</t>
  </si>
  <si>
    <t>子どもたちの人権芸術展</t>
  </si>
  <si>
    <t>人権意識を育む機会として、演劇、合唱、合奏などを通じ人権や平和の大切さを発信する子どもたちの人権芸術展を開催。</t>
  </si>
  <si>
    <t>Ⅱ-２</t>
  </si>
  <si>
    <t>じんけん作品展</t>
  </si>
  <si>
    <t>じんけん作品の募集を通して、子供たち一人ひとりが「人権」について主体的に考える機会を設け、作品展や作品集の作成・配布を通して、広く市民に向けて人権啓発を実施。</t>
  </si>
  <si>
    <t>人権政策室ほか</t>
  </si>
  <si>
    <t>市民平和のつどい</t>
  </si>
  <si>
    <t>平和意識の高揚を図るため、非核平和資料展、コンサート、映画会など文化・芸術を通じた啓発の取組を実施。</t>
  </si>
  <si>
    <t>環境政策室</t>
  </si>
  <si>
    <t>環境啓発事業</t>
  </si>
  <si>
    <t>環境に配慮したライフスタイルの確立や、より良い環境づくりに向けて環境教育、学習の場としてイベントを実施。持続可能な社会の実現を目指す価値観の醸成を図る。</t>
  </si>
  <si>
    <t>Ⅲ-3(1)</t>
  </si>
  <si>
    <t>吹田市ゆかりのアーティストによる演奏の場の提供。</t>
    <phoneticPr fontId="1"/>
  </si>
  <si>
    <t>Ⅲ-３(2)</t>
  </si>
  <si>
    <t>農業振興事業</t>
  </si>
  <si>
    <t>市民農園の開設支援や、水稲やさつまいも等の作付から収穫までを体験する事業を実施。児童の田植え、稲刈り体験による農業への理解と食育の啓発活動を推進。</t>
  </si>
  <si>
    <t>ホームタウン推進事業</t>
  </si>
  <si>
    <t>市内商工業団体等への支援</t>
  </si>
  <si>
    <t>市内商工業団体等による地域との交流や活性化のためのイベント等に対し、補助金交付による支援を実施。</t>
  </si>
  <si>
    <t>文化スポーツ推進室</t>
    <rPh sb="0" eb="2">
      <t>ブンカ</t>
    </rPh>
    <rPh sb="6" eb="9">
      <t>スイシンシツ</t>
    </rPh>
    <phoneticPr fontId="1"/>
  </si>
  <si>
    <t>イルミネーション事業</t>
    <rPh sb="8" eb="10">
      <t>ジギョウ</t>
    </rPh>
    <phoneticPr fontId="1"/>
  </si>
  <si>
    <t>公共施設等を利用したイルミネーションを実施。</t>
    <rPh sb="0" eb="2">
      <t>コウキョウ</t>
    </rPh>
    <rPh sb="2" eb="4">
      <t>シセツ</t>
    </rPh>
    <rPh sb="4" eb="5">
      <t>トウ</t>
    </rPh>
    <rPh sb="6" eb="8">
      <t>リヨウ</t>
    </rPh>
    <rPh sb="19" eb="21">
      <t>ジッシ</t>
    </rPh>
    <phoneticPr fontId="1"/>
  </si>
  <si>
    <t>Ⅰ-１
Ⅰ-２</t>
    <phoneticPr fontId="1"/>
  </si>
  <si>
    <t>都市計画室</t>
  </si>
  <si>
    <t>Ⅲ-３(3)</t>
  </si>
  <si>
    <t>景観まちづくりの推進</t>
  </si>
  <si>
    <t>次代に誇れる快適な都市景観を創造することを目的として、地域らしさと潤いのある景観のまちづくりに関する取組を推進。</t>
  </si>
  <si>
    <t>新規
64</t>
    <rPh sb="0" eb="2">
      <t>シンキ</t>
    </rPh>
    <phoneticPr fontId="1"/>
  </si>
  <si>
    <t>シティプロモーション推進室</t>
    <phoneticPr fontId="1"/>
  </si>
  <si>
    <t>Ⅲ-３(4)</t>
  </si>
  <si>
    <t>BUP（バナー・アップ・プロジェクト）</t>
    <phoneticPr fontId="1"/>
  </si>
  <si>
    <t>吹田の四季折々の魅力を感じられる４本のバナー（懸垂幕）を市庁舎に掲げることで、来庁者に市の魅力を感じてもらう取組。</t>
    <rPh sb="17" eb="18">
      <t>ホン</t>
    </rPh>
    <rPh sb="23" eb="26">
      <t>ケンスイマク</t>
    </rPh>
    <rPh sb="28" eb="31">
      <t>シチョウシャ</t>
    </rPh>
    <phoneticPr fontId="1"/>
  </si>
  <si>
    <t>公園みどり室</t>
  </si>
  <si>
    <t>Ⅲ-３(3)(4)</t>
  </si>
  <si>
    <t>樹木等保護</t>
  </si>
  <si>
    <t>計画調整室</t>
  </si>
  <si>
    <t>千里ニュータウンのまちづくり推進</t>
  </si>
  <si>
    <t>判　　定</t>
    <rPh sb="0" eb="1">
      <t>ハン</t>
    </rPh>
    <rPh sb="3" eb="4">
      <t>サダム</t>
    </rPh>
    <phoneticPr fontId="1"/>
  </si>
  <si>
    <t>判定数</t>
    <rPh sb="0" eb="3">
      <t>ハンテイスウ</t>
    </rPh>
    <phoneticPr fontId="1"/>
  </si>
  <si>
    <t>割　合</t>
    <rPh sb="0" eb="1">
      <t>ワリ</t>
    </rPh>
    <rPh sb="2" eb="3">
      <t>ゴウ</t>
    </rPh>
    <phoneticPr fontId="1"/>
  </si>
  <si>
    <t>ｂ</t>
    <phoneticPr fontId="1"/>
  </si>
  <si>
    <t>ｃ</t>
    <phoneticPr fontId="1"/>
  </si>
  <si>
    <t>合計</t>
    <rPh sb="0" eb="2">
      <t>ゴウケイ</t>
    </rPh>
    <phoneticPr fontId="1"/>
  </si>
  <si>
    <t>総合福祉会館で行っている障がい者向け教室について、新規参加者を増やす取組を行う必要がある。</t>
    <phoneticPr fontId="1"/>
  </si>
  <si>
    <t>（公財）吹田市国際交流協会が実施した多文化共生推進事業における情報提供や支援に対して補助金の交付を行った。</t>
    <phoneticPr fontId="1"/>
  </si>
  <si>
    <t>今後も文化芸術の拠点施設として吹田市民文化祭や市民劇場等の市の文化事業の実施会場などに活用していく。</t>
    <phoneticPr fontId="1"/>
  </si>
  <si>
    <t>・ホームページで国内の友好交流都市を紹介するなど、インターネットを活用した取組
・友好交流都市のチラシを本庁舎内に配架し、各市町の周知を図った。
・吹田産業フェアにおいて、友好交流都市による出店を行った。
・友好交流都市である新潟県妙高市の小学校と本市の小学校でインターネットによるリモートでの交流</t>
    <rPh sb="147" eb="149">
      <t>コウリュウ</t>
    </rPh>
    <phoneticPr fontId="1"/>
  </si>
  <si>
    <t>人の移動を伴う交流だけでなく、インターネットやSNSの活用なども含め、都市交流の在り方を引き続き検討する。</t>
    <phoneticPr fontId="1"/>
  </si>
  <si>
    <t>市民利用の回復の取組や、事業等による地域・団体等との連携拡充を図る。</t>
    <phoneticPr fontId="1"/>
  </si>
  <si>
    <t>ー</t>
    <phoneticPr fontId="1"/>
  </si>
  <si>
    <t>吹田市役所内の市長室・特別会議室、千里山・佐井寺図書館、千里ニュータウンプラザ、メイシアター、男女協働参画センターに作品を展示。</t>
    <phoneticPr fontId="1"/>
  </si>
  <si>
    <t>本選出場者に広く活躍の場を提供できるよう検討するとともに、さらに多くの人が参加・見学できるように、周知方法等を検討していく。</t>
    <phoneticPr fontId="1"/>
  </si>
  <si>
    <t>今後もメイシアターへの受け入れやアートマネジメント研修会などに積極的に参加するなど、人材育成の環境づくりを推進していく。</t>
    <rPh sb="11" eb="12">
      <t>ウ</t>
    </rPh>
    <rPh sb="13" eb="14">
      <t>イ</t>
    </rPh>
    <phoneticPr fontId="1"/>
  </si>
  <si>
    <t>今後も伝統的な風習や行事などを体験する機会を提供していく。</t>
    <phoneticPr fontId="1"/>
  </si>
  <si>
    <t>開発等に伴う文化財の緊急調査の充実を図り、学術的に貴重な文化財の保存を行い、市指定・登録文化財の活用を検討する。</t>
    <phoneticPr fontId="1"/>
  </si>
  <si>
    <t>今後も地域に息づく歴史及び文化を保存し、発展させるための事業として地域の歴史と文化を学ぶ講座やイベントなどの機会の提供ついて、支援する。</t>
    <phoneticPr fontId="1"/>
  </si>
  <si>
    <t>学校教育室</t>
    <phoneticPr fontId="1"/>
  </si>
  <si>
    <t>吹田市文化会館（メイシアター）のイルミネーション点灯式については、今後も他イベントと開催時期を併せて実施予定。</t>
    <rPh sb="0" eb="3">
      <t>スイタシ</t>
    </rPh>
    <rPh sb="3" eb="5">
      <t>ブンカ</t>
    </rPh>
    <rPh sb="5" eb="7">
      <t>カイカン</t>
    </rPh>
    <rPh sb="24" eb="27">
      <t>テントウシキ</t>
    </rPh>
    <rPh sb="33" eb="35">
      <t>コンゴ</t>
    </rPh>
    <rPh sb="36" eb="37">
      <t>ホカ</t>
    </rPh>
    <rPh sb="42" eb="44">
      <t>カイサイ</t>
    </rPh>
    <rPh sb="44" eb="46">
      <t>ジキ</t>
    </rPh>
    <rPh sb="47" eb="48">
      <t>アワ</t>
    </rPh>
    <rPh sb="50" eb="52">
      <t>ジッシ</t>
    </rPh>
    <rPh sb="52" eb="54">
      <t>ヨテイ</t>
    </rPh>
    <phoneticPr fontId="1"/>
  </si>
  <si>
    <t>Ⅰ-2(1)(5)</t>
    <phoneticPr fontId="1"/>
  </si>
  <si>
    <t>ミュージックストリートシリーズ</t>
    <phoneticPr fontId="1"/>
  </si>
  <si>
    <t>いずみの園公園など屋外を利用したアウトリーチ活動</t>
    <rPh sb="4" eb="5">
      <t>ソノ</t>
    </rPh>
    <rPh sb="5" eb="7">
      <t>コウエン</t>
    </rPh>
    <rPh sb="9" eb="11">
      <t>オクガイ</t>
    </rPh>
    <rPh sb="12" eb="14">
      <t>リヨウ</t>
    </rPh>
    <rPh sb="22" eb="24">
      <t>カツドウ</t>
    </rPh>
    <phoneticPr fontId="1"/>
  </si>
  <si>
    <t xml:space="preserve">
Ⅰ-3
Ⅲ-3</t>
    <phoneticPr fontId="1"/>
  </si>
  <si>
    <t xml:space="preserve"> 推進する主な取組の実施状況について（令和5年度実績）</t>
    <rPh sb="1" eb="3">
      <t>スイシン</t>
    </rPh>
    <rPh sb="5" eb="6">
      <t>オモ</t>
    </rPh>
    <rPh sb="7" eb="9">
      <t>トリクミ</t>
    </rPh>
    <rPh sb="10" eb="12">
      <t>ジッシ</t>
    </rPh>
    <rPh sb="12" eb="14">
      <t>ジョウキョウ</t>
    </rPh>
    <rPh sb="19" eb="21">
      <t>レイワ</t>
    </rPh>
    <rPh sb="22" eb="24">
      <t>ネンド</t>
    </rPh>
    <rPh sb="24" eb="26">
      <t>ジッセキ</t>
    </rPh>
    <phoneticPr fontId="1"/>
  </si>
  <si>
    <t>※判定基準については、a…十分な成果を得ている、b…概ね実施できている、c…今後検討が必要　で記入して下さい。
※令和5年度に新たに実施した計画に準ずる文化事業がありましたら行を追加いただき、表左端の「No」の項目に朱書きで「新規」と記入してください。</t>
    <rPh sb="1" eb="3">
      <t>ハンテイ</t>
    </rPh>
    <rPh sb="3" eb="5">
      <t>キジュン</t>
    </rPh>
    <rPh sb="47" eb="49">
      <t>キニュウ</t>
    </rPh>
    <rPh sb="51" eb="52">
      <t>クダ</t>
    </rPh>
    <rPh sb="57" eb="59">
      <t>レイワ</t>
    </rPh>
    <rPh sb="60" eb="62">
      <t>ネンド</t>
    </rPh>
    <rPh sb="63" eb="64">
      <t>アラタ</t>
    </rPh>
    <rPh sb="66" eb="68">
      <t>ジッシ</t>
    </rPh>
    <rPh sb="70" eb="72">
      <t>ケイカク</t>
    </rPh>
    <rPh sb="73" eb="74">
      <t>ジュン</t>
    </rPh>
    <rPh sb="76" eb="78">
      <t>ブンカ</t>
    </rPh>
    <rPh sb="78" eb="80">
      <t>ジギョウ</t>
    </rPh>
    <rPh sb="87" eb="88">
      <t>ギョウ</t>
    </rPh>
    <rPh sb="89" eb="91">
      <t>ツイカ</t>
    </rPh>
    <rPh sb="96" eb="97">
      <t>ヒョウ</t>
    </rPh>
    <rPh sb="97" eb="98">
      <t>ヒダリ</t>
    </rPh>
    <rPh sb="98" eb="99">
      <t>ハシ</t>
    </rPh>
    <rPh sb="105" eb="107">
      <t>コウモク</t>
    </rPh>
    <rPh sb="108" eb="110">
      <t>シュガ</t>
    </rPh>
    <rPh sb="113" eb="115">
      <t>シンキ</t>
    </rPh>
    <rPh sb="117" eb="119">
      <t>キニュウ</t>
    </rPh>
    <phoneticPr fontId="1"/>
  </si>
  <si>
    <r>
      <rPr>
        <b/>
        <sz val="13"/>
        <rFont val="游明朝"/>
        <family val="1"/>
        <charset val="128"/>
      </rPr>
      <t>令和5年度実績</t>
    </r>
    <r>
      <rPr>
        <b/>
        <sz val="10"/>
        <rFont val="游明朝"/>
        <family val="1"/>
        <charset val="128"/>
      </rPr>
      <t xml:space="preserve">
（取組内容の具体的な内容等）</t>
    </r>
    <rPh sb="0" eb="2">
      <t>レイワ</t>
    </rPh>
    <rPh sb="3" eb="5">
      <t>ネンド</t>
    </rPh>
    <rPh sb="5" eb="7">
      <t>ジッセキ</t>
    </rPh>
    <rPh sb="9" eb="13">
      <t>トリクミナイヨウ</t>
    </rPh>
    <rPh sb="14" eb="17">
      <t>グタイテキ</t>
    </rPh>
    <rPh sb="18" eb="20">
      <t>ナイヨウ</t>
    </rPh>
    <rPh sb="20" eb="21">
      <t>トウ</t>
    </rPh>
    <phoneticPr fontId="1"/>
  </si>
  <si>
    <r>
      <rPr>
        <b/>
        <sz val="6"/>
        <rFont val="游明朝"/>
        <family val="1"/>
        <charset val="128"/>
      </rPr>
      <t>※　　　</t>
    </r>
    <r>
      <rPr>
        <b/>
        <sz val="10"/>
        <rFont val="游明朝"/>
        <family val="1"/>
        <charset val="128"/>
      </rPr>
      <t xml:space="preserve">
</t>
    </r>
    <r>
      <rPr>
        <b/>
        <sz val="13"/>
        <rFont val="游明朝"/>
        <family val="1"/>
        <charset val="128"/>
      </rPr>
      <t>判定</t>
    </r>
    <r>
      <rPr>
        <b/>
        <sz val="6"/>
        <rFont val="游明朝"/>
        <family val="1"/>
        <charset val="128"/>
      </rPr>
      <t xml:space="preserve">
</t>
    </r>
    <rPh sb="5" eb="7">
      <t>ハンテイ</t>
    </rPh>
    <phoneticPr fontId="1"/>
  </si>
  <si>
    <t>録音図書の貸出数2,171点
点字図書の貸出数106点
対面朗読サービス実施回数394回</t>
    <phoneticPr fontId="1"/>
  </si>
  <si>
    <t>資料展示や催しを開催し、多様な読書方法への興味や関心を抱くきっかけづくりに取り組みます。</t>
  </si>
  <si>
    <t>手話通訳派遣はコロナ禍の収束に伴い医療機関への派遣がさらに減り、派遣件数は864件。手話講習会は定数を例年の概ね４割に制限して実施。</t>
    <rPh sb="12" eb="14">
      <t>シュウソク</t>
    </rPh>
    <rPh sb="15" eb="16">
      <t>トモナ</t>
    </rPh>
    <rPh sb="51" eb="53">
      <t>レイネン</t>
    </rPh>
    <rPh sb="54" eb="55">
      <t>オオム</t>
    </rPh>
    <rPh sb="57" eb="58">
      <t>ワリ</t>
    </rPh>
    <rPh sb="63" eb="65">
      <t>ジッシ</t>
    </rPh>
    <phoneticPr fontId="1"/>
  </si>
  <si>
    <t>手話講習会は開催会場の広さ等の関係上、例年より受講者数が抑えられていたため、今後は可能な限り、より多くの受講希望者の学習機会を確保していく必要がある。</t>
    <rPh sb="6" eb="8">
      <t>カイサイ</t>
    </rPh>
    <rPh sb="11" eb="12">
      <t>ヒロ</t>
    </rPh>
    <rPh sb="13" eb="14">
      <t>トウ</t>
    </rPh>
    <rPh sb="15" eb="17">
      <t>カンケイ</t>
    </rPh>
    <rPh sb="17" eb="18">
      <t>ウエ</t>
    </rPh>
    <rPh sb="38" eb="40">
      <t>コンゴ</t>
    </rPh>
    <rPh sb="41" eb="43">
      <t>カノウ</t>
    </rPh>
    <rPh sb="44" eb="45">
      <t>カギ</t>
    </rPh>
    <phoneticPr fontId="1"/>
  </si>
  <si>
    <t>Ⅲ-1
Ⅲ-2</t>
    <phoneticPr fontId="1"/>
  </si>
  <si>
    <t>市内在住の60歳以上の方を対象に20種類の趣味教室を開催し、仲間づくりの輪を広げた。（延べ受講者数：4,840人）</t>
    <rPh sb="0" eb="2">
      <t>シナイ</t>
    </rPh>
    <rPh sb="2" eb="4">
      <t>ザイジュウ</t>
    </rPh>
    <rPh sb="7" eb="8">
      <t>サイ</t>
    </rPh>
    <rPh sb="8" eb="10">
      <t>イジョウ</t>
    </rPh>
    <rPh sb="11" eb="12">
      <t>カタ</t>
    </rPh>
    <rPh sb="13" eb="15">
      <t>タイショウ</t>
    </rPh>
    <rPh sb="18" eb="20">
      <t>シュルイ</t>
    </rPh>
    <rPh sb="21" eb="25">
      <t>シュミキョウシツ</t>
    </rPh>
    <rPh sb="26" eb="28">
      <t>カイサイ</t>
    </rPh>
    <rPh sb="30" eb="32">
      <t>ナカマ</t>
    </rPh>
    <rPh sb="36" eb="37">
      <t>ワ</t>
    </rPh>
    <rPh sb="38" eb="39">
      <t>ヒロ</t>
    </rPh>
    <rPh sb="43" eb="44">
      <t>ノ</t>
    </rPh>
    <rPh sb="45" eb="48">
      <t>ジュコウシャ</t>
    </rPh>
    <rPh sb="48" eb="49">
      <t>スウ</t>
    </rPh>
    <rPh sb="55" eb="56">
      <t>ニン</t>
    </rPh>
    <phoneticPr fontId="1"/>
  </si>
  <si>
    <t>毎年多数のお申し込みをいただいているため今後も継続していく。
各教室によって申込数の差が大きいため、市民ニーズも踏まえた多様な講座を実施する。</t>
    <rPh sb="0" eb="2">
      <t>マイトシ</t>
    </rPh>
    <rPh sb="2" eb="4">
      <t>タスウ</t>
    </rPh>
    <rPh sb="6" eb="7">
      <t>モウ</t>
    </rPh>
    <rPh sb="8" eb="9">
      <t>コ</t>
    </rPh>
    <rPh sb="20" eb="22">
      <t>コンゴ</t>
    </rPh>
    <rPh sb="23" eb="25">
      <t>ケイゾク</t>
    </rPh>
    <rPh sb="31" eb="34">
      <t>カクキョウシツ</t>
    </rPh>
    <rPh sb="38" eb="41">
      <t>モウシコミスウ</t>
    </rPh>
    <rPh sb="42" eb="43">
      <t>サ</t>
    </rPh>
    <rPh sb="44" eb="45">
      <t>オオ</t>
    </rPh>
    <rPh sb="63" eb="65">
      <t>コウザ</t>
    </rPh>
    <rPh sb="66" eb="68">
      <t>ジッシ</t>
    </rPh>
    <phoneticPr fontId="1"/>
  </si>
  <si>
    <t>陶芸教室（96回）761人　
七宝焼教室（21回）155人　
ストレッチ体操教室（22回）193人　　　　　　　　　　　　　
料理教室（4回）14人
リフレッシュ体操教室（5回）14人
歌う仲間教室（3回）19人</t>
    <rPh sb="69" eb="70">
      <t>カイ</t>
    </rPh>
    <rPh sb="73" eb="74">
      <t>ニン</t>
    </rPh>
    <rPh sb="81" eb="83">
      <t>タイソウ</t>
    </rPh>
    <rPh sb="83" eb="85">
      <t>キョウシツ</t>
    </rPh>
    <rPh sb="87" eb="88">
      <t>カイ</t>
    </rPh>
    <rPh sb="91" eb="92">
      <t>ニン</t>
    </rPh>
    <rPh sb="93" eb="94">
      <t>ウタ</t>
    </rPh>
    <rPh sb="95" eb="97">
      <t>ナカマ</t>
    </rPh>
    <rPh sb="97" eb="99">
      <t>キョウシツ</t>
    </rPh>
    <rPh sb="101" eb="102">
      <t>カイ</t>
    </rPh>
    <rPh sb="105" eb="106">
      <t>ニン</t>
    </rPh>
    <phoneticPr fontId="1"/>
  </si>
  <si>
    <t>視覚障がい者活動講座　0回　0人
聴言障がい者教養講座　9回　147人</t>
    <rPh sb="0" eb="2">
      <t>シカク</t>
    </rPh>
    <rPh sb="2" eb="3">
      <t>ショウ</t>
    </rPh>
    <rPh sb="5" eb="6">
      <t>シャ</t>
    </rPh>
    <rPh sb="6" eb="8">
      <t>カツドウ</t>
    </rPh>
    <rPh sb="8" eb="10">
      <t>コウザ</t>
    </rPh>
    <rPh sb="12" eb="13">
      <t>カイ</t>
    </rPh>
    <rPh sb="15" eb="16">
      <t>ニン</t>
    </rPh>
    <rPh sb="17" eb="19">
      <t>チョウゲン</t>
    </rPh>
    <rPh sb="19" eb="20">
      <t>ショウ</t>
    </rPh>
    <rPh sb="22" eb="23">
      <t>シャ</t>
    </rPh>
    <rPh sb="23" eb="25">
      <t>キョウヨウ</t>
    </rPh>
    <rPh sb="25" eb="27">
      <t>コウザ</t>
    </rPh>
    <rPh sb="29" eb="30">
      <t>カイ</t>
    </rPh>
    <rPh sb="34" eb="35">
      <t>ニン</t>
    </rPh>
    <phoneticPr fontId="1"/>
  </si>
  <si>
    <t>視覚障がい者活動講座は、以前から講師の高齢化が課題となっており、関係団体より事業の継続が困難との申し出があったため不実施。</t>
    <rPh sb="12" eb="14">
      <t>イゼン</t>
    </rPh>
    <rPh sb="38" eb="40">
      <t>ジギョウ</t>
    </rPh>
    <rPh sb="41" eb="43">
      <t>ケイゾク</t>
    </rPh>
    <rPh sb="44" eb="46">
      <t>コンナン</t>
    </rPh>
    <rPh sb="48" eb="49">
      <t>モウ</t>
    </rPh>
    <rPh sb="50" eb="51">
      <t>デ</t>
    </rPh>
    <rPh sb="57" eb="58">
      <t>フ</t>
    </rPh>
    <rPh sb="58" eb="60">
      <t>ジッシ</t>
    </rPh>
    <phoneticPr fontId="1"/>
  </si>
  <si>
    <t>外国人市民の増加や多国籍化等の社会情勢に合った多文化共生推進事業がなされているかどうか精査しながら、支援やイベントを行う必要がある。</t>
    <rPh sb="13" eb="14">
      <t>トウ</t>
    </rPh>
    <rPh sb="15" eb="17">
      <t>シャカイ</t>
    </rPh>
    <rPh sb="17" eb="19">
      <t>ジョウセイ</t>
    </rPh>
    <rPh sb="20" eb="21">
      <t>ア</t>
    </rPh>
    <rPh sb="23" eb="30">
      <t>タブンカキョウセイスイシン</t>
    </rPh>
    <rPh sb="30" eb="32">
      <t>ジギョウ</t>
    </rPh>
    <rPh sb="43" eb="45">
      <t>セイサ</t>
    </rPh>
    <rPh sb="50" eb="52">
      <t>シエン</t>
    </rPh>
    <rPh sb="58" eb="59">
      <t>オコナ</t>
    </rPh>
    <rPh sb="60" eb="62">
      <t>ヒツヨウ</t>
    </rPh>
    <phoneticPr fontId="1"/>
  </si>
  <si>
    <t>貸出総計　3,829,120点
レファレンス受付件数　12,839件</t>
    <rPh sb="0" eb="2">
      <t>カシダシ</t>
    </rPh>
    <rPh sb="2" eb="4">
      <t>ソウケイ</t>
    </rPh>
    <rPh sb="14" eb="15">
      <t>テン</t>
    </rPh>
    <rPh sb="22" eb="24">
      <t>ウケツケ</t>
    </rPh>
    <rPh sb="24" eb="26">
      <t>ケンスウ</t>
    </rPh>
    <rPh sb="33" eb="34">
      <t>ケン</t>
    </rPh>
    <phoneticPr fontId="1"/>
  </si>
  <si>
    <t>引き続き、市民のニーズに対応した多種多様な資料を収集、提供し、文化・芸術に係る自由な学びを支援します。</t>
    <rPh sb="0" eb="1">
      <t>ヒ</t>
    </rPh>
    <rPh sb="2" eb="3">
      <t>ツヅ</t>
    </rPh>
    <rPh sb="5" eb="7">
      <t>シミン</t>
    </rPh>
    <rPh sb="12" eb="14">
      <t>タイオウ</t>
    </rPh>
    <rPh sb="16" eb="20">
      <t>タシュタヨウ</t>
    </rPh>
    <rPh sb="21" eb="23">
      <t>シリョウ</t>
    </rPh>
    <rPh sb="24" eb="26">
      <t>シュウシュウ</t>
    </rPh>
    <rPh sb="27" eb="29">
      <t>テイキョウ</t>
    </rPh>
    <rPh sb="31" eb="33">
      <t>ブンカ</t>
    </rPh>
    <rPh sb="34" eb="36">
      <t>ゲイジュツ</t>
    </rPh>
    <rPh sb="37" eb="38">
      <t>カカ</t>
    </rPh>
    <rPh sb="39" eb="41">
      <t>ジユウ</t>
    </rPh>
    <rPh sb="42" eb="43">
      <t>マナ</t>
    </rPh>
    <rPh sb="45" eb="47">
      <t>シエン</t>
    </rPh>
    <phoneticPr fontId="1"/>
  </si>
  <si>
    <t>新型コロナウイルス感染症の影響等により実施見送り。</t>
    <rPh sb="15" eb="16">
      <t>トウ</t>
    </rPh>
    <phoneticPr fontId="1"/>
  </si>
  <si>
    <t>人的交流だけでなく、オンラインの活用など、時代に即した新たな形での交流を検討する。</t>
    <phoneticPr fontId="1"/>
  </si>
  <si>
    <t>大阪フィルハーモーニー交響楽団七夕コンサート、バレエ公演「レ・シルフィード/ライモンダ」、新春能、平和コンサートを実施。入場者計2,453人</t>
    <rPh sb="0" eb="2">
      <t>オオサカ</t>
    </rPh>
    <rPh sb="11" eb="13">
      <t>コウキョウ</t>
    </rPh>
    <rPh sb="13" eb="15">
      <t>ガクダン</t>
    </rPh>
    <rPh sb="26" eb="28">
      <t>コウエン</t>
    </rPh>
    <rPh sb="45" eb="47">
      <t>シンシュン</t>
    </rPh>
    <rPh sb="47" eb="48">
      <t>ノウ</t>
    </rPh>
    <rPh sb="49" eb="51">
      <t>ヘイワ</t>
    </rPh>
    <rPh sb="57" eb="59">
      <t>ジッシ</t>
    </rPh>
    <rPh sb="60" eb="63">
      <t>ニュウジョウシャ</t>
    </rPh>
    <rPh sb="63" eb="64">
      <t>ケイ</t>
    </rPh>
    <rPh sb="69" eb="70">
      <t>ニン</t>
    </rPh>
    <phoneticPr fontId="1"/>
  </si>
  <si>
    <t>実施した公演のアンケート等を分析し、市民ニーズを踏まえた多様な公演を実施と周知をすることにより、今後も鑑賞の機会の創出を行っていく。</t>
    <rPh sb="0" eb="2">
      <t>ジッシ</t>
    </rPh>
    <rPh sb="4" eb="6">
      <t>コウエン</t>
    </rPh>
    <rPh sb="12" eb="13">
      <t>ナド</t>
    </rPh>
    <rPh sb="14" eb="16">
      <t>ブンセキ</t>
    </rPh>
    <rPh sb="18" eb="20">
      <t>シミン</t>
    </rPh>
    <rPh sb="24" eb="25">
      <t>フ</t>
    </rPh>
    <rPh sb="28" eb="30">
      <t>タヨウ</t>
    </rPh>
    <rPh sb="31" eb="33">
      <t>コウエン</t>
    </rPh>
    <rPh sb="34" eb="36">
      <t>ジッシ</t>
    </rPh>
    <rPh sb="37" eb="39">
      <t>シュウチ</t>
    </rPh>
    <rPh sb="48" eb="50">
      <t>コンゴ</t>
    </rPh>
    <rPh sb="51" eb="53">
      <t>カンショウ</t>
    </rPh>
    <rPh sb="54" eb="56">
      <t>キカイ</t>
    </rPh>
    <rPh sb="57" eb="59">
      <t>ソウシュツ</t>
    </rPh>
    <rPh sb="60" eb="61">
      <t>オコナ</t>
    </rPh>
    <phoneticPr fontId="1"/>
  </si>
  <si>
    <t>Ⅱ-２
Ⅲ-１
Ⅲ-２</t>
    <phoneticPr fontId="1"/>
  </si>
  <si>
    <t>2回目となるすいたフェスタを万博記念公園で開催し、16,520人の参加があった。
新たな企画として、盆踊りを実施。</t>
    <rPh sb="1" eb="3">
      <t>カイメ</t>
    </rPh>
    <rPh sb="14" eb="20">
      <t>バンパクキネンコウエン</t>
    </rPh>
    <rPh sb="21" eb="23">
      <t>カイサイ</t>
    </rPh>
    <rPh sb="31" eb="32">
      <t>ニン</t>
    </rPh>
    <rPh sb="33" eb="35">
      <t>サンカ</t>
    </rPh>
    <rPh sb="41" eb="42">
      <t>アラ</t>
    </rPh>
    <rPh sb="44" eb="46">
      <t>キカク</t>
    </rPh>
    <rPh sb="50" eb="52">
      <t>ボンオド</t>
    </rPh>
    <rPh sb="54" eb="56">
      <t>ジッシ</t>
    </rPh>
    <phoneticPr fontId="1"/>
  </si>
  <si>
    <t>・ステージに手話通訳者の配置が無かったなど、障害のある方への配慮が不足していた部分もあり、手話通訳者の配置等が必要。
・参加者を増やすために魅力的な企画を増やすなど、集客に向けた取組実施が必要。</t>
    <rPh sb="6" eb="11">
      <t>シュワツウヤクシャ</t>
    </rPh>
    <rPh sb="12" eb="14">
      <t>ハイチ</t>
    </rPh>
    <rPh sb="15" eb="16">
      <t>ナ</t>
    </rPh>
    <phoneticPr fontId="1"/>
  </si>
  <si>
    <t>日本画、洋画、彫塑、工芸、書、写真、グラフィックデザインの各部門で、美術の鑑賞と創作発表の場とし て、吹田市公募美術展覧会を開催。</t>
    <phoneticPr fontId="1"/>
  </si>
  <si>
    <t>メイシアターの展示室、集会室、第２練習室、展示ロビーを会場に、令和５年度第67回公募吹田市美術展覧会を開催。
展示数267点、来場者数999人</t>
    <rPh sb="7" eb="10">
      <t>テンジシツ</t>
    </rPh>
    <rPh sb="11" eb="14">
      <t>シュウカイシツ</t>
    </rPh>
    <rPh sb="15" eb="16">
      <t>ダイ</t>
    </rPh>
    <rPh sb="17" eb="20">
      <t>レンシュウシツ</t>
    </rPh>
    <rPh sb="21" eb="23">
      <t>テンジ</t>
    </rPh>
    <rPh sb="27" eb="29">
      <t>カイジョウ</t>
    </rPh>
    <rPh sb="31" eb="33">
      <t>レイワ</t>
    </rPh>
    <rPh sb="34" eb="36">
      <t>ネンド</t>
    </rPh>
    <rPh sb="36" eb="37">
      <t>ダイ</t>
    </rPh>
    <rPh sb="39" eb="40">
      <t>カイ</t>
    </rPh>
    <rPh sb="40" eb="42">
      <t>コウボ</t>
    </rPh>
    <rPh sb="42" eb="44">
      <t>スイタ</t>
    </rPh>
    <rPh sb="44" eb="45">
      <t>シ</t>
    </rPh>
    <rPh sb="45" eb="47">
      <t>ビジュツ</t>
    </rPh>
    <rPh sb="47" eb="50">
      <t>テンランカイ</t>
    </rPh>
    <rPh sb="51" eb="53">
      <t>カイサイ</t>
    </rPh>
    <rPh sb="63" eb="66">
      <t>ライジョウシャ</t>
    </rPh>
    <rPh sb="66" eb="67">
      <t>スウ</t>
    </rPh>
    <rPh sb="70" eb="71">
      <t>ニン</t>
    </rPh>
    <phoneticPr fontId="1"/>
  </si>
  <si>
    <t>若年層の参加者を増やすための方策を引き続き検討する。</t>
    <rPh sb="17" eb="18">
      <t>ヒ</t>
    </rPh>
    <rPh sb="19" eb="20">
      <t>ツヅ</t>
    </rPh>
    <rPh sb="21" eb="23">
      <t>ケントウ</t>
    </rPh>
    <phoneticPr fontId="1"/>
  </si>
  <si>
    <t>新型コロナウイルス感染症が、５類に移行するまでは感染対策等を設けつつ開催し、移行後は制限なしで下記の事業を実施した。
【文化団体協議会部門】参加者1,930人
舞台部門では、演劇、バレエ、音楽、日舞など、9ジャンルの催しを実施。
展示部門では、盆栽、拓本、美術など、12ジャンルの展示を実施。
大会形式では、俳句、将棋、囲碁など、4部門を実施。
市民体験として、苔玉作り、茶道・生け花講座など、3ジャンルを実施。
【芸術芸能フェスティバル】参加者145人
公募により、舞台15組、展示7組の市民が参加。
【文化で国際交流】参加者50人
舞台にてマジックや踊り、体験として着付け、お茶、お花、将棋等で国際交流を図る。</t>
    <rPh sb="0" eb="2">
      <t>シンガタ</t>
    </rPh>
    <rPh sb="9" eb="12">
      <t>カンセンショウ</t>
    </rPh>
    <rPh sb="15" eb="16">
      <t>ルイ</t>
    </rPh>
    <rPh sb="17" eb="19">
      <t>イコウ</t>
    </rPh>
    <rPh sb="30" eb="31">
      <t>モウ</t>
    </rPh>
    <rPh sb="34" eb="36">
      <t>カイサイ</t>
    </rPh>
    <rPh sb="38" eb="41">
      <t>イコウゴ</t>
    </rPh>
    <rPh sb="42" eb="44">
      <t>セイゲン</t>
    </rPh>
    <rPh sb="47" eb="49">
      <t>カキ</t>
    </rPh>
    <rPh sb="50" eb="52">
      <t>ジギョウ</t>
    </rPh>
    <rPh sb="53" eb="55">
      <t>ジッシ</t>
    </rPh>
    <rPh sb="60" eb="62">
      <t>ブンカ</t>
    </rPh>
    <rPh sb="62" eb="64">
      <t>ダンタイ</t>
    </rPh>
    <rPh sb="64" eb="67">
      <t>キョウギカイ</t>
    </rPh>
    <rPh sb="67" eb="69">
      <t>ブモン</t>
    </rPh>
    <rPh sb="78" eb="79">
      <t>ニン</t>
    </rPh>
    <rPh sb="80" eb="84">
      <t>ブタイブモン</t>
    </rPh>
    <rPh sb="87" eb="89">
      <t>エンゲキ</t>
    </rPh>
    <rPh sb="94" eb="96">
      <t>オンガク</t>
    </rPh>
    <rPh sb="97" eb="99">
      <t>ニチブ</t>
    </rPh>
    <rPh sb="108" eb="109">
      <t>モヨオ</t>
    </rPh>
    <rPh sb="111" eb="113">
      <t>ジッシ</t>
    </rPh>
    <rPh sb="115" eb="119">
      <t>テンジブモン</t>
    </rPh>
    <rPh sb="122" eb="124">
      <t>ボンサイ</t>
    </rPh>
    <rPh sb="125" eb="127">
      <t>タクホン</t>
    </rPh>
    <rPh sb="128" eb="130">
      <t>ビジュツ</t>
    </rPh>
    <rPh sb="140" eb="142">
      <t>テンジ</t>
    </rPh>
    <rPh sb="143" eb="145">
      <t>ジッシ</t>
    </rPh>
    <rPh sb="147" eb="149">
      <t>タイカイ</t>
    </rPh>
    <rPh sb="149" eb="151">
      <t>ケイシキ</t>
    </rPh>
    <rPh sb="154" eb="156">
      <t>ハイク</t>
    </rPh>
    <rPh sb="157" eb="159">
      <t>ショウギ</t>
    </rPh>
    <rPh sb="160" eb="162">
      <t>イゴ</t>
    </rPh>
    <rPh sb="166" eb="168">
      <t>ブモン</t>
    </rPh>
    <rPh sb="169" eb="171">
      <t>ジッシ</t>
    </rPh>
    <rPh sb="186" eb="188">
      <t>サドウ</t>
    </rPh>
    <rPh sb="189" eb="190">
      <t>イ</t>
    </rPh>
    <rPh sb="191" eb="192">
      <t>バナ</t>
    </rPh>
    <rPh sb="192" eb="194">
      <t>コウザ</t>
    </rPh>
    <rPh sb="208" eb="212">
      <t>ゲイジュツゲイノウ</t>
    </rPh>
    <rPh sb="220" eb="223">
      <t>サンカシャ</t>
    </rPh>
    <rPh sb="226" eb="227">
      <t>ニン</t>
    </rPh>
    <rPh sb="228" eb="230">
      <t>コウボ</t>
    </rPh>
    <rPh sb="238" eb="239">
      <t>クミ</t>
    </rPh>
    <rPh sb="240" eb="242">
      <t>テンジ</t>
    </rPh>
    <rPh sb="243" eb="244">
      <t>クミ</t>
    </rPh>
    <rPh sb="245" eb="247">
      <t>シミン</t>
    </rPh>
    <rPh sb="248" eb="250">
      <t>サンカ</t>
    </rPh>
    <rPh sb="253" eb="255">
      <t>ブンカ</t>
    </rPh>
    <rPh sb="256" eb="260">
      <t>コクサイコウリュウ</t>
    </rPh>
    <rPh sb="261" eb="264">
      <t>サンカシャ</t>
    </rPh>
    <rPh sb="266" eb="267">
      <t>ニン</t>
    </rPh>
    <rPh sb="268" eb="270">
      <t>ブタイ</t>
    </rPh>
    <rPh sb="277" eb="278">
      <t>オド</t>
    </rPh>
    <rPh sb="280" eb="282">
      <t>タイケン</t>
    </rPh>
    <rPh sb="285" eb="287">
      <t>キツ</t>
    </rPh>
    <rPh sb="290" eb="291">
      <t>チャ</t>
    </rPh>
    <rPh sb="293" eb="294">
      <t>ハナ</t>
    </rPh>
    <rPh sb="295" eb="297">
      <t>ショウギ</t>
    </rPh>
    <rPh sb="297" eb="298">
      <t>トウ</t>
    </rPh>
    <rPh sb="299" eb="303">
      <t>コクサイコウリュウ</t>
    </rPh>
    <rPh sb="304" eb="305">
      <t>ハカ</t>
    </rPh>
    <phoneticPr fontId="1"/>
  </si>
  <si>
    <t>幅広い子ども達を含む市民が体験や理解を深めることができる取組について引き続き検討する。</t>
    <rPh sb="0" eb="2">
      <t>ハバヒロ</t>
    </rPh>
    <rPh sb="3" eb="4">
      <t>コ</t>
    </rPh>
    <rPh sb="6" eb="7">
      <t>タチ</t>
    </rPh>
    <rPh sb="8" eb="9">
      <t>フク</t>
    </rPh>
    <rPh sb="10" eb="12">
      <t>シミン</t>
    </rPh>
    <rPh sb="13" eb="15">
      <t>タイケン</t>
    </rPh>
    <rPh sb="16" eb="18">
      <t>リカイ</t>
    </rPh>
    <rPh sb="19" eb="20">
      <t>フカ</t>
    </rPh>
    <rPh sb="28" eb="30">
      <t>トリクミ</t>
    </rPh>
    <rPh sb="34" eb="35">
      <t>ヒ</t>
    </rPh>
    <rPh sb="36" eb="37">
      <t>ツヅ</t>
    </rPh>
    <rPh sb="38" eb="40">
      <t>ケントウ</t>
    </rPh>
    <phoneticPr fontId="1"/>
  </si>
  <si>
    <t>Ⅰ-３
Ⅱ-２
Ⅲ-１
Ⅲ-２</t>
    <phoneticPr fontId="1"/>
  </si>
  <si>
    <t>指定管理者において、鑑賞型事業・創造型事業・市民参加型事業・育成型事業・連携型事業・情報発信型事業等6つの事業構成の自主文化事業を実施し、地域の活性化・市民文化活動の拡充に努め個性豊かな地域文化の創造に貢献した。また、吹田市文化会館内に若手アーティスト育成のスペースを設けるなど、新たな取組を実施した。
入場者数 　295,707人</t>
    <rPh sb="109" eb="116">
      <t>スイタシブンカカイカン</t>
    </rPh>
    <rPh sb="116" eb="117">
      <t>ナイ</t>
    </rPh>
    <rPh sb="118" eb="120">
      <t>ワカテ</t>
    </rPh>
    <phoneticPr fontId="1"/>
  </si>
  <si>
    <t>大学連携講座　13回　773人</t>
    <phoneticPr fontId="1"/>
  </si>
  <si>
    <t>講座の様子を録画した動画のオンデマンド配信を希望する声があったため、今後の実施について検討する。</t>
    <rPh sb="0" eb="2">
      <t>コウザ</t>
    </rPh>
    <rPh sb="1" eb="2">
      <t>ジュコウ</t>
    </rPh>
    <rPh sb="3" eb="5">
      <t>ヨウス</t>
    </rPh>
    <rPh sb="6" eb="8">
      <t>ロクガ</t>
    </rPh>
    <rPh sb="10" eb="12">
      <t>ドウガ</t>
    </rPh>
    <rPh sb="19" eb="21">
      <t>ハイシン</t>
    </rPh>
    <rPh sb="22" eb="24">
      <t>キボウ</t>
    </rPh>
    <rPh sb="26" eb="27">
      <t>コエ</t>
    </rPh>
    <rPh sb="34" eb="36">
      <t>コンゴ</t>
    </rPh>
    <rPh sb="37" eb="39">
      <t>ジッシ</t>
    </rPh>
    <rPh sb="43" eb="45">
      <t>ケントウ</t>
    </rPh>
    <phoneticPr fontId="1"/>
  </si>
  <si>
    <t>異なる文化や環境に触れ、自らの地域の魅力を再発見するため、友好交流都市の６市町村との間の市民相互の交流機会を提供。</t>
  </si>
  <si>
    <t>・博物館の常設展示室において、歴史資料と民俗資料等を公開している。
・特別展等の企画展示を6回、学芸員のおすすめ展示を2回開催した。
・利用者数16,360人（講座受講者等を含む）</t>
    <rPh sb="1" eb="4">
      <t>ハクブツカン</t>
    </rPh>
    <rPh sb="5" eb="10">
      <t>ジョウセツテンジシツ</t>
    </rPh>
    <rPh sb="15" eb="17">
      <t>レキシ</t>
    </rPh>
    <rPh sb="17" eb="19">
      <t>シリョウ</t>
    </rPh>
    <rPh sb="20" eb="22">
      <t>ミンゾク</t>
    </rPh>
    <rPh sb="22" eb="24">
      <t>シリョウ</t>
    </rPh>
    <rPh sb="24" eb="25">
      <t>トウ</t>
    </rPh>
    <rPh sb="26" eb="28">
      <t>コウカイ</t>
    </rPh>
    <rPh sb="35" eb="38">
      <t>トクベツテン</t>
    </rPh>
    <rPh sb="38" eb="39">
      <t>トウ</t>
    </rPh>
    <rPh sb="40" eb="44">
      <t>キカクテンジ</t>
    </rPh>
    <rPh sb="46" eb="47">
      <t>カイ</t>
    </rPh>
    <rPh sb="61" eb="63">
      <t>カイサイ</t>
    </rPh>
    <rPh sb="68" eb="72">
      <t>リヨウシャスウ</t>
    </rPh>
    <rPh sb="78" eb="79">
      <t>ニン</t>
    </rPh>
    <rPh sb="80" eb="85">
      <t>コウザジュコウシャ</t>
    </rPh>
    <rPh sb="85" eb="86">
      <t>トウ</t>
    </rPh>
    <rPh sb="87" eb="88">
      <t>フク</t>
    </rPh>
    <phoneticPr fontId="1"/>
  </si>
  <si>
    <t>常設展示のリニューアルを令和10度予定の大規模改修に合わせて行うよう協議していく。</t>
    <rPh sb="0" eb="4">
      <t>ジョウセツテンジ</t>
    </rPh>
    <rPh sb="12" eb="14">
      <t>レイワ</t>
    </rPh>
    <rPh sb="16" eb="17">
      <t>ド</t>
    </rPh>
    <rPh sb="17" eb="19">
      <t>ヨテイ</t>
    </rPh>
    <rPh sb="20" eb="25">
      <t>ダイキボカイシュウ</t>
    </rPh>
    <rPh sb="26" eb="27">
      <t>ア</t>
    </rPh>
    <rPh sb="30" eb="31">
      <t>オコナ</t>
    </rPh>
    <rPh sb="34" eb="36">
      <t>キョウギ</t>
    </rPh>
    <phoneticPr fontId="1"/>
  </si>
  <si>
    <t>市庁舎ギャラリーでの展示　28件
南山田市民ギャラリーでの展示　30件
市民や自主事業等の利用状況はほぼ横ばいだが、入場者数は増加傾向にある。</t>
    <rPh sb="52" eb="53">
      <t>ヨコ</t>
    </rPh>
    <rPh sb="63" eb="65">
      <t>ゾウカ</t>
    </rPh>
    <phoneticPr fontId="1"/>
  </si>
  <si>
    <t>南山田市民ギャラリーについては、市民利用や自主事業の促進を図っていく。
市庁舎ギャラリー（夢）は障がい者及び障がい者団体限定のギャラリーとして広く周知し利用を進めていく。</t>
    <rPh sb="0" eb="5">
      <t>ミナミヤマダシミン</t>
    </rPh>
    <rPh sb="21" eb="25">
      <t>ジシュジギョウ</t>
    </rPh>
    <rPh sb="36" eb="39">
      <t>シチョウシャ</t>
    </rPh>
    <rPh sb="45" eb="46">
      <t>ユメ</t>
    </rPh>
    <rPh sb="48" eb="49">
      <t>ショウ</t>
    </rPh>
    <rPh sb="51" eb="52">
      <t>シャ</t>
    </rPh>
    <rPh sb="52" eb="53">
      <t>オヨ</t>
    </rPh>
    <rPh sb="54" eb="55">
      <t>ショウ</t>
    </rPh>
    <rPh sb="57" eb="58">
      <t>シャ</t>
    </rPh>
    <rPh sb="58" eb="60">
      <t>ダンタイ</t>
    </rPh>
    <rPh sb="60" eb="62">
      <t>ゲンテイ</t>
    </rPh>
    <rPh sb="71" eb="72">
      <t>ヒロ</t>
    </rPh>
    <rPh sb="73" eb="75">
      <t>シュウチ</t>
    </rPh>
    <rPh sb="76" eb="78">
      <t>リヨウ</t>
    </rPh>
    <rPh sb="79" eb="80">
      <t>スス</t>
    </rPh>
    <phoneticPr fontId="1"/>
  </si>
  <si>
    <t>令和5年度の貸館利用者・見学者数は17,355人で、昨年度の12,541人から4,814人増加しており、古民家を利用した文化・芸術活動の場の提供を行った。</t>
    <rPh sb="0" eb="2">
      <t>レイワ</t>
    </rPh>
    <rPh sb="3" eb="5">
      <t>ネンド</t>
    </rPh>
    <rPh sb="23" eb="24">
      <t>ニン</t>
    </rPh>
    <rPh sb="26" eb="29">
      <t>サクネンド</t>
    </rPh>
    <rPh sb="36" eb="37">
      <t>ニン</t>
    </rPh>
    <rPh sb="44" eb="45">
      <t>ニン</t>
    </rPh>
    <rPh sb="45" eb="47">
      <t>ゾウカ</t>
    </rPh>
    <rPh sb="52" eb="55">
      <t>コミンカ</t>
    </rPh>
    <rPh sb="56" eb="58">
      <t>リヨウ</t>
    </rPh>
    <rPh sb="60" eb="62">
      <t>ブンカ</t>
    </rPh>
    <rPh sb="63" eb="65">
      <t>ゲイジュツ</t>
    </rPh>
    <rPh sb="65" eb="67">
      <t>カツドウ</t>
    </rPh>
    <rPh sb="68" eb="69">
      <t>バ</t>
    </rPh>
    <rPh sb="70" eb="72">
      <t>テイキョウ</t>
    </rPh>
    <rPh sb="73" eb="74">
      <t>オコナ</t>
    </rPh>
    <phoneticPr fontId="1"/>
  </si>
  <si>
    <t>開催する文化イベントについてSNSと併用して周知を行った。また、QRコードから電子申込に案内する等、一部掲載記事について電子化による事務軽減を行った。</t>
    <phoneticPr fontId="1"/>
  </si>
  <si>
    <t>引き続き市民に分かりやすい情報発信を行っていく。</t>
    <phoneticPr fontId="1"/>
  </si>
  <si>
    <t>・春季特別展、秋季特別展の展示内容を紹介するページを公開した。
・講演会等の録画コンテンツを2本追加し、新規公開の動画の再生回数は609回。
・資料データベースの運用を開始した。</t>
    <rPh sb="1" eb="6">
      <t>シュンキトクベツテン</t>
    </rPh>
    <rPh sb="7" eb="12">
      <t>シュウキトクベツテン</t>
    </rPh>
    <rPh sb="13" eb="17">
      <t>テンジナイヨウ</t>
    </rPh>
    <rPh sb="18" eb="20">
      <t>ショウカイ</t>
    </rPh>
    <rPh sb="26" eb="28">
      <t>コウカイ</t>
    </rPh>
    <rPh sb="33" eb="36">
      <t>コウエンカイ</t>
    </rPh>
    <rPh sb="36" eb="37">
      <t>トウ</t>
    </rPh>
    <rPh sb="38" eb="40">
      <t>ロクガ</t>
    </rPh>
    <rPh sb="47" eb="48">
      <t>ホン</t>
    </rPh>
    <rPh sb="48" eb="50">
      <t>ツイカ</t>
    </rPh>
    <rPh sb="52" eb="54">
      <t>シンキ</t>
    </rPh>
    <rPh sb="54" eb="56">
      <t>コウカイ</t>
    </rPh>
    <rPh sb="57" eb="59">
      <t>ドウガ</t>
    </rPh>
    <rPh sb="60" eb="62">
      <t>サイセイ</t>
    </rPh>
    <rPh sb="62" eb="64">
      <t>カイスウ</t>
    </rPh>
    <rPh sb="68" eb="69">
      <t>カイ</t>
    </rPh>
    <rPh sb="72" eb="74">
      <t>シリョウ</t>
    </rPh>
    <rPh sb="81" eb="83">
      <t>ウンヨウ</t>
    </rPh>
    <rPh sb="84" eb="86">
      <t>カイシ</t>
    </rPh>
    <phoneticPr fontId="1"/>
  </si>
  <si>
    <t>ホームページのコンテンツを充実させていく。</t>
    <rPh sb="13" eb="15">
      <t>ジュウジツ</t>
    </rPh>
    <phoneticPr fontId="1"/>
  </si>
  <si>
    <t>市主催のイベントやメイシアター委託事業について、HPのイベントカレンダー、すいたんSNS、ラインセグメント配信等さまざまな媒体を使用して情報を発信した。（文化スポーツ推進室）</t>
    <phoneticPr fontId="1"/>
  </si>
  <si>
    <t>今後もイベントの周知については、市報と併用してSNS等の媒体を使用することでイベント参加者の裾野を広げるとともに、受けて側にわかりやすい情報の発信を検討していく。(文化スポーツ推進室）</t>
    <phoneticPr fontId="1"/>
  </si>
  <si>
    <t>学習施設ガイド「ひろがれ」の発行
ホームページ内の「バーチャル吹田生涯学習センター」として、講座の動画配信や生涯学習に関する情報を発信</t>
    <phoneticPr fontId="1"/>
  </si>
  <si>
    <t>紙媒体からICTの活用等を含めた情報発信の方法を検討する。</t>
    <phoneticPr fontId="1"/>
  </si>
  <si>
    <t>吹田市ゆかりの日本画家である村居画伯の作品を市庁舎や千里ニュータウンプラザ等の公共施設に展示。</t>
  </si>
  <si>
    <t>Ⅰ-２
Ⅰ-３</t>
    <phoneticPr fontId="1"/>
  </si>
  <si>
    <t>今後も作品の展示を継続的に行っていくとともに、より効果的な事業のあり方等についても引き続き検討していく。</t>
    <rPh sb="25" eb="28">
      <t>コウカテキ</t>
    </rPh>
    <rPh sb="29" eb="31">
      <t>ジギョウ</t>
    </rPh>
    <rPh sb="34" eb="35">
      <t>カタ</t>
    </rPh>
    <rPh sb="35" eb="36">
      <t>トウ</t>
    </rPh>
    <rPh sb="41" eb="42">
      <t>ヒ</t>
    </rPh>
    <rPh sb="43" eb="44">
      <t>ツヅ</t>
    </rPh>
    <rPh sb="45" eb="47">
      <t>ケントウ</t>
    </rPh>
    <phoneticPr fontId="1"/>
  </si>
  <si>
    <t>ロビーコンサートでは、吹田市役所本庁舎にて和楽器の演奏を実施。市民公募のにぎわいライブでは、夏休みとクリスマスシーズンに吹田市役所本庁舎と千里ニュータウンプラザで7組の市民がパフォーマンスを実施。</t>
    <rPh sb="46" eb="48">
      <t>ナツヤス</t>
    </rPh>
    <rPh sb="60" eb="62">
      <t>スイタ</t>
    </rPh>
    <rPh sb="62" eb="65">
      <t>シヤクショ</t>
    </rPh>
    <rPh sb="65" eb="68">
      <t>ホンチョウシャ</t>
    </rPh>
    <rPh sb="69" eb="71">
      <t>センリ</t>
    </rPh>
    <rPh sb="82" eb="83">
      <t>クミ</t>
    </rPh>
    <rPh sb="84" eb="86">
      <t>シミン</t>
    </rPh>
    <rPh sb="95" eb="97">
      <t>ジッシ</t>
    </rPh>
    <phoneticPr fontId="1"/>
  </si>
  <si>
    <t>夏休みやクリスマスなど季節のイベントとして市民への定着を促す一方で、市民が出演しやすい舞台環境を整えるほか、市民が気軽に鑑賞できる取り組みを進めていく。</t>
    <phoneticPr fontId="1"/>
  </si>
  <si>
    <t>中学校へのブラスクリニックを10回実施。参加人数63人。
若手音楽家による出張コンサートを3回実施。参加人数は326人。</t>
    <rPh sb="0" eb="3">
      <t>チュウガッコウ</t>
    </rPh>
    <rPh sb="16" eb="17">
      <t>カイ</t>
    </rPh>
    <rPh sb="17" eb="19">
      <t>ジッシ</t>
    </rPh>
    <rPh sb="20" eb="24">
      <t>サンカニンズウ</t>
    </rPh>
    <rPh sb="26" eb="27">
      <t>ニン</t>
    </rPh>
    <rPh sb="29" eb="34">
      <t>ワカテオンガクカ</t>
    </rPh>
    <rPh sb="37" eb="39">
      <t>シュッチョウ</t>
    </rPh>
    <rPh sb="46" eb="47">
      <t>カイ</t>
    </rPh>
    <rPh sb="47" eb="49">
      <t>ジッシ</t>
    </rPh>
    <rPh sb="50" eb="54">
      <t>サンカニンズウ</t>
    </rPh>
    <rPh sb="58" eb="59">
      <t>ニン</t>
    </rPh>
    <phoneticPr fontId="1"/>
  </si>
  <si>
    <t>今後もプロの演奏家や若手音楽家による、参加しやすい身近な場所に出向いての取り組みを検討しながら事業を実施していく。</t>
    <rPh sb="6" eb="9">
      <t>エンソウカ</t>
    </rPh>
    <rPh sb="10" eb="15">
      <t>ワカテオンガクカ</t>
    </rPh>
    <rPh sb="19" eb="21">
      <t>サンカ</t>
    </rPh>
    <rPh sb="25" eb="27">
      <t>ミジカ</t>
    </rPh>
    <rPh sb="28" eb="30">
      <t>バショ</t>
    </rPh>
    <rPh sb="31" eb="33">
      <t>デム</t>
    </rPh>
    <rPh sb="36" eb="37">
      <t>ト</t>
    </rPh>
    <rPh sb="38" eb="39">
      <t>ク</t>
    </rPh>
    <rPh sb="50" eb="52">
      <t>ジッシ</t>
    </rPh>
    <phoneticPr fontId="1"/>
  </si>
  <si>
    <t>「吹田市生涯学習人材バンク（ひとの宝箱）」を発行。</t>
    <phoneticPr fontId="1"/>
  </si>
  <si>
    <t>情報の更新を行っているが、より多くの市民に周知する方法を検討する。</t>
    <phoneticPr fontId="1"/>
  </si>
  <si>
    <t>【ファミリーミュージカルの実施】
千里金蘭大学との共同事業でオーディションで選ばれた小学1年生から70代までの一般市民33名と千里金蘭大学の学生6名、プロの演劇人6名の総勢45名が出演。入場者1,075人
【吹田市民の第九】
関西フィルハーモニー交響楽団と公募した市民と市内中学校のコーラス部や合唱部が共演。入場者数706人。
【青少年育成事業】
小学校出張コンサート　参加者326人
和太鼓ワークショップ　参加者28人
演劇ワークショップ　参加者39人</t>
    <rPh sb="51" eb="52">
      <t>ダイ</t>
    </rPh>
    <rPh sb="55" eb="57">
      <t>イッパン</t>
    </rPh>
    <rPh sb="61" eb="62">
      <t>メイ</t>
    </rPh>
    <rPh sb="73" eb="74">
      <t>メイ</t>
    </rPh>
    <rPh sb="82" eb="83">
      <t>メイ</t>
    </rPh>
    <rPh sb="113" eb="115">
      <t>カンサイ</t>
    </rPh>
    <rPh sb="123" eb="125">
      <t>コウキョウ</t>
    </rPh>
    <rPh sb="135" eb="140">
      <t>シナイチュウガッコウ</t>
    </rPh>
    <rPh sb="145" eb="146">
      <t>ブ</t>
    </rPh>
    <rPh sb="147" eb="149">
      <t>ガッショウ</t>
    </rPh>
    <rPh sb="149" eb="150">
      <t>ブ</t>
    </rPh>
    <rPh sb="165" eb="168">
      <t>セイショウネン</t>
    </rPh>
    <rPh sb="168" eb="170">
      <t>イクセイ</t>
    </rPh>
    <rPh sb="170" eb="172">
      <t>ジギョウ</t>
    </rPh>
    <rPh sb="174" eb="177">
      <t>ショウガッコウ</t>
    </rPh>
    <rPh sb="177" eb="179">
      <t>シュッチョウ</t>
    </rPh>
    <rPh sb="185" eb="188">
      <t>サンカシャ</t>
    </rPh>
    <rPh sb="191" eb="192">
      <t>ニン</t>
    </rPh>
    <rPh sb="193" eb="196">
      <t>ワダイコ</t>
    </rPh>
    <rPh sb="204" eb="207">
      <t>サンカシャ</t>
    </rPh>
    <rPh sb="209" eb="210">
      <t>ニン</t>
    </rPh>
    <rPh sb="211" eb="213">
      <t>エンゲキ</t>
    </rPh>
    <rPh sb="221" eb="224">
      <t>サンカシャ</t>
    </rPh>
    <rPh sb="226" eb="227">
      <t>ニン</t>
    </rPh>
    <phoneticPr fontId="1"/>
  </si>
  <si>
    <t>「ファミリーミュージカル」は世代を超えた市民が参加できる育成事業として継続していく。
「吹田市民の第九」は参加者にシニア層が多いことから、若年層の参加を促す方策についても今後検討していく。
青少年育成事業として、令和5年度は3事業の実施を行った。今後も小学校へのアウトリーチ活動等により育成事業の充実を図る。</t>
    <rPh sb="95" eb="98">
      <t>セイショウネン</t>
    </rPh>
    <rPh sb="98" eb="102">
      <t>イクセイジギョウ</t>
    </rPh>
    <rPh sb="106" eb="108">
      <t>レイワ</t>
    </rPh>
    <rPh sb="109" eb="111">
      <t>ネンド</t>
    </rPh>
    <rPh sb="113" eb="115">
      <t>ジギョウ</t>
    </rPh>
    <rPh sb="116" eb="118">
      <t>ジッシ</t>
    </rPh>
    <rPh sb="119" eb="120">
      <t>オコナ</t>
    </rPh>
    <rPh sb="123" eb="125">
      <t>コンゴ</t>
    </rPh>
    <rPh sb="126" eb="129">
      <t>ショウガッコウ</t>
    </rPh>
    <rPh sb="137" eb="139">
      <t>カツドウ</t>
    </rPh>
    <rPh sb="139" eb="140">
      <t>トウ</t>
    </rPh>
    <rPh sb="143" eb="145">
      <t>イクセイ</t>
    </rPh>
    <rPh sb="145" eb="147">
      <t>ジギョウ</t>
    </rPh>
    <rPh sb="148" eb="150">
      <t>ジュウジツ</t>
    </rPh>
    <rPh sb="151" eb="152">
      <t>ハカ</t>
    </rPh>
    <phoneticPr fontId="1"/>
  </si>
  <si>
    <t>各部署から対象者の推薦を受け、選定員会を経て、個人37名を表彰。
メイシアターレセプションホールにて表彰式を開催。</t>
    <rPh sb="0" eb="1">
      <t>カク</t>
    </rPh>
    <rPh sb="1" eb="3">
      <t>ブショ</t>
    </rPh>
    <rPh sb="5" eb="8">
      <t>タイショウシャ</t>
    </rPh>
    <rPh sb="9" eb="11">
      <t>スイセン</t>
    </rPh>
    <rPh sb="12" eb="13">
      <t>ウ</t>
    </rPh>
    <rPh sb="15" eb="19">
      <t>センテイインカイ</t>
    </rPh>
    <rPh sb="20" eb="21">
      <t>ヘ</t>
    </rPh>
    <rPh sb="50" eb="52">
      <t>ヒョウショウ</t>
    </rPh>
    <rPh sb="52" eb="53">
      <t>シキ</t>
    </rPh>
    <rPh sb="54" eb="56">
      <t>カイサイ</t>
    </rPh>
    <phoneticPr fontId="1"/>
  </si>
  <si>
    <t>庁内各部署からの推薦をより広げてもらえるよう、引き続き検討していく。</t>
    <rPh sb="0" eb="2">
      <t>チョウナイ</t>
    </rPh>
    <rPh sb="2" eb="5">
      <t>カクブショ</t>
    </rPh>
    <rPh sb="8" eb="10">
      <t>スイセン</t>
    </rPh>
    <rPh sb="13" eb="14">
      <t>ヒロ</t>
    </rPh>
    <rPh sb="23" eb="24">
      <t>ヒ</t>
    </rPh>
    <rPh sb="25" eb="26">
      <t>ツヅ</t>
    </rPh>
    <rPh sb="27" eb="29">
      <t>ケントウ</t>
    </rPh>
    <phoneticPr fontId="1"/>
  </si>
  <si>
    <t>応募者39組中16組が本選に出場しメイシアター大ホールにて演奏、観覧者数134人。
本選出場者のうち受賞者9組によるコンサートを実施し、発表の機会を提供。ティーンズクラシックフェスティバル観覧者総数818人</t>
    <rPh sb="23" eb="24">
      <t>ダイ</t>
    </rPh>
    <rPh sb="29" eb="31">
      <t>エンソウ</t>
    </rPh>
    <rPh sb="32" eb="35">
      <t>カンランシャ</t>
    </rPh>
    <rPh sb="42" eb="44">
      <t>ホンセン</t>
    </rPh>
    <rPh sb="44" eb="47">
      <t>シュツジョウシャ</t>
    </rPh>
    <rPh sb="50" eb="53">
      <t>ジュショウシャ</t>
    </rPh>
    <rPh sb="97" eb="98">
      <t>ソウ</t>
    </rPh>
    <phoneticPr fontId="1"/>
  </si>
  <si>
    <t>アートマネジメント講座に文化会館指定管理者の職員が参加し、「文化政策の動向・文化庁予算・文化施設の評価・劇場活動の見える化について」研修を受けた。
また、兵庫県立芸術文化観光専門職大学より４名の実習生を10日間受入、実習講座を実施した。</t>
    <phoneticPr fontId="1"/>
  </si>
  <si>
    <t>9/16～18に千里山コミュニティセンターにて吹田市子ども科学作品展（市内全小学校36校、中学校３校参加。作品数240点）を、11/7～8にメイシアターにて吹田市小学校連合音楽会（市内全小学校36校参加）を、メイシアターにて小学校吹田市美術展（市内幼稚園及び小学校参加）を、2/16にメイシアターにて児童文化部発表会（小学校5校参加）を、それぞれ開催した。1/10～1/16にメイシアターにて、中学校教育美術展を開催した。</t>
    <rPh sb="124" eb="127">
      <t>ヨウチエン</t>
    </rPh>
    <rPh sb="127" eb="128">
      <t>オヨ</t>
    </rPh>
    <phoneticPr fontId="1"/>
  </si>
  <si>
    <t xml:space="preserve">　吹田市子ども科学作品展については、中学校の参加校が少ないため、今後とも中学校に対し本事業への参加呼びかけを推進する。
児童文化発表会は、各校へ呼びかけ、可能な限り規模を拡大していく。
</t>
    <rPh sb="1" eb="4">
      <t>スイタシ</t>
    </rPh>
    <rPh sb="22" eb="25">
      <t>サンカコウ</t>
    </rPh>
    <rPh sb="40" eb="41">
      <t>タイ</t>
    </rPh>
    <rPh sb="42" eb="45">
      <t>ホンジギョウ</t>
    </rPh>
    <rPh sb="47" eb="49">
      <t>サンカ</t>
    </rPh>
    <rPh sb="54" eb="56">
      <t>スイシン</t>
    </rPh>
    <phoneticPr fontId="1"/>
  </si>
  <si>
    <t>中学校音楽祭（ＳＪＭＦ）を３月２０日にメイシアターにて開催した。</t>
    <phoneticPr fontId="1"/>
  </si>
  <si>
    <t>吹奏楽やギターマンドリン等のクラブ活動の発表の場として、貴重な機会となっており、今後も引き続き実施していく。</t>
  </si>
  <si>
    <t>教育･保育の一貫として、人形劇や音楽会等を鑑賞する機会を設けた。</t>
    <phoneticPr fontId="1"/>
  </si>
  <si>
    <t>子供達の健やかな情緒を育むために、引き続き行っていきたい。</t>
    <phoneticPr fontId="1"/>
  </si>
  <si>
    <t>幼児教室を開催し、リズム遊びや絵本の読み聞かせなど、文化・芸術活動に触れる機会の提供を行った。
（幼児教室　全12館　1,344回）</t>
    <rPh sb="0" eb="2">
      <t>ヨウジ</t>
    </rPh>
    <rPh sb="2" eb="4">
      <t>キョウシツ</t>
    </rPh>
    <rPh sb="5" eb="7">
      <t>カイサイ</t>
    </rPh>
    <rPh sb="12" eb="13">
      <t>アソ</t>
    </rPh>
    <rPh sb="15" eb="17">
      <t>エホン</t>
    </rPh>
    <rPh sb="18" eb="19">
      <t>ヨ</t>
    </rPh>
    <rPh sb="20" eb="21">
      <t>キ</t>
    </rPh>
    <rPh sb="26" eb="28">
      <t>ブンカ</t>
    </rPh>
    <rPh sb="43" eb="44">
      <t>オコナ</t>
    </rPh>
    <phoneticPr fontId="1"/>
  </si>
  <si>
    <t>より多くの親子の参加を促す周知方法の検討や、参加親子が主体的に取組に関わり学ぶ機会とすることが必要。</t>
    <phoneticPr fontId="1"/>
  </si>
  <si>
    <t>【子供劇場の実施】
「市民平和のつどい」の一環として、小学生以下とその保護者を対象にメイシアターで開催する演劇等の公演
公演2回　入場者数337人</t>
    <rPh sb="72" eb="73">
      <t>ニン</t>
    </rPh>
    <phoneticPr fontId="1"/>
  </si>
  <si>
    <t>子供が劇団による演劇に触れることができる貴重な機会であり、今後も実施時の安全に配慮したうえで実施していく。</t>
    <rPh sb="0" eb="2">
      <t>コドモ</t>
    </rPh>
    <rPh sb="3" eb="5">
      <t>ゲキダン</t>
    </rPh>
    <rPh sb="8" eb="10">
      <t>エンゲキ</t>
    </rPh>
    <rPh sb="11" eb="12">
      <t>フ</t>
    </rPh>
    <rPh sb="20" eb="22">
      <t>キチョウ</t>
    </rPh>
    <rPh sb="23" eb="25">
      <t>キカイ</t>
    </rPh>
    <rPh sb="29" eb="31">
      <t>コンゴ</t>
    </rPh>
    <rPh sb="32" eb="34">
      <t>ジッシ</t>
    </rPh>
    <rPh sb="34" eb="35">
      <t>ジ</t>
    </rPh>
    <rPh sb="36" eb="38">
      <t>アンゼン</t>
    </rPh>
    <rPh sb="39" eb="41">
      <t>ハイリョ</t>
    </rPh>
    <rPh sb="46" eb="48">
      <t>ジッシ</t>
    </rPh>
    <phoneticPr fontId="1"/>
  </si>
  <si>
    <t>正月あそびや節分、七夕などの伝統行事の開催や折り紙、囲碁、将棋、けん玉などのあそび体験を通して親子が文化に触れ親しむ取組を行っている。
（年間、月間行事等　全12館　10,199回）</t>
    <rPh sb="61" eb="62">
      <t>オコナ</t>
    </rPh>
    <phoneticPr fontId="1"/>
  </si>
  <si>
    <t>【ヤングフェスティバルの実施】
メイシアターで開催するバンド・ダンスのイベント
15団体185名が出演
観客520人</t>
    <rPh sb="57" eb="58">
      <t>ヒト</t>
    </rPh>
    <phoneticPr fontId="1"/>
  </si>
  <si>
    <t>出演団体がピーク時と比較して減っているため、出演団体の募集方法を検討。</t>
    <rPh sb="8" eb="9">
      <t>トキ</t>
    </rPh>
    <rPh sb="10" eb="12">
      <t>ヒカク</t>
    </rPh>
    <rPh sb="14" eb="15">
      <t>ヘ</t>
    </rPh>
    <phoneticPr fontId="1"/>
  </si>
  <si>
    <t>【吹田青少年野外コンサートの実施】
千里南公園野外ステージで開催する吹奏楽のイベント
10団体327名が出演
観客2,200人</t>
    <rPh sb="62" eb="63">
      <t>ヒト</t>
    </rPh>
    <phoneticPr fontId="1"/>
  </si>
  <si>
    <t>昨今の気候変動等で地球温暖化が進む中、屋外での開催は熱中症のリスクが高いことや、雨天時の中止、高温による楽器へのダメージ等を考え、令和6年度以降はメイシアターで開催。</t>
    <rPh sb="65" eb="67">
      <t>レイワ</t>
    </rPh>
    <rPh sb="68" eb="70">
      <t>ネンド</t>
    </rPh>
    <rPh sb="70" eb="72">
      <t>イコウ</t>
    </rPh>
    <rPh sb="80" eb="82">
      <t>カイサイ</t>
    </rPh>
    <phoneticPr fontId="1"/>
  </si>
  <si>
    <t>伝統的な日本家屋において、古くから伝わる季節の行事などを体験する機会を提供。</t>
    <phoneticPr fontId="1"/>
  </si>
  <si>
    <t>伝統文化に触れ親しみ、伝統的な風習や行事を体験する事業を11事業14回実施した</t>
    <phoneticPr fontId="1"/>
  </si>
  <si>
    <t>茶道、華道、和装、礼法などの伝統文化を子供や親子が体験する機会を提供。</t>
    <phoneticPr fontId="1"/>
  </si>
  <si>
    <t>自由に各ブースをまわって体験できる形で実施。
茶道、華道、将棋など、10ジャンルで実施
参加者総数520人</t>
    <rPh sb="0" eb="2">
      <t>ジユウ</t>
    </rPh>
    <rPh sb="3" eb="4">
      <t>カク</t>
    </rPh>
    <rPh sb="12" eb="14">
      <t>タイケン</t>
    </rPh>
    <rPh sb="17" eb="18">
      <t>カタチ</t>
    </rPh>
    <rPh sb="19" eb="21">
      <t>ジッシ</t>
    </rPh>
    <rPh sb="23" eb="25">
      <t>サドウ</t>
    </rPh>
    <rPh sb="26" eb="28">
      <t>カドウ</t>
    </rPh>
    <rPh sb="29" eb="31">
      <t>ショウギ</t>
    </rPh>
    <rPh sb="41" eb="43">
      <t>ジッシ</t>
    </rPh>
    <rPh sb="47" eb="49">
      <t>ソウスウ</t>
    </rPh>
    <phoneticPr fontId="1"/>
  </si>
  <si>
    <t>多くの子ども達が様々な伝統文化に親しんでもらえるよう、開催内容や周知方法、申込方法などを検討する。
事前申込みなしでの開催をすることで、体験までの待機時間等の対策を検討する。</t>
    <rPh sb="0" eb="1">
      <t>オオ</t>
    </rPh>
    <rPh sb="3" eb="4">
      <t>コ</t>
    </rPh>
    <rPh sb="6" eb="7">
      <t>タチ</t>
    </rPh>
    <rPh sb="8" eb="10">
      <t>サマザマ</t>
    </rPh>
    <rPh sb="11" eb="15">
      <t>デントウブンカ</t>
    </rPh>
    <rPh sb="16" eb="17">
      <t>シタ</t>
    </rPh>
    <rPh sb="27" eb="31">
      <t>カイサイナイヨウ</t>
    </rPh>
    <rPh sb="32" eb="36">
      <t>シュウチホウホウ</t>
    </rPh>
    <rPh sb="37" eb="41">
      <t>モウシコミホウホウ</t>
    </rPh>
    <rPh sb="44" eb="46">
      <t>ケントウ</t>
    </rPh>
    <rPh sb="50" eb="54">
      <t>ジゼンモウシコ</t>
    </rPh>
    <rPh sb="59" eb="61">
      <t>カイサイ</t>
    </rPh>
    <rPh sb="68" eb="70">
      <t>タイケン</t>
    </rPh>
    <rPh sb="73" eb="78">
      <t>タイキジカントウ</t>
    </rPh>
    <rPh sb="79" eb="81">
      <t>タイサク</t>
    </rPh>
    <rPh sb="82" eb="84">
      <t>ケントウ</t>
    </rPh>
    <phoneticPr fontId="1"/>
  </si>
  <si>
    <t>・国指定登録重要文化財である旧西尾家住宅を後世に引き継ぐため、保存修理及び耐震補強工事を令和２年度から実施しており、令和５年度は主屋や米蔵等建物本体の工事を実施した。
・旧西尾家住宅（吹田文化創造交流館）の一般公開を実施。10月には修理工事現場見学会（３日間）も実施。観覧者250人
・旧中西家住宅（吹田吉志部文人墨客迎賓館）の一般公開を実施。なお、庭園のみの公開や春と秋の特別公開（各８日間）も実施。観覧者943人
・旧中西家住宅保存活用計画を策定した。</t>
    <phoneticPr fontId="1"/>
  </si>
  <si>
    <t>・旧西尾家住宅については、工事中及び工事終了後の活用等について検討が必要。工事期間中も観覧者の安全を確保できる限り、建物観覧を継続するとともに、定期的に修理工事現場見学会を開催する。
・旧中西家住宅については、令和5年度に策定した保存活用計画に沿って、建物の耐震化、修繕及び活用を進めていく。</t>
    <phoneticPr fontId="1"/>
  </si>
  <si>
    <t>・開発等に伴い、文化財がその歴史性や学術的評価が行われないまま滅失することを避けるため、埋蔵文化財の試掘・確認調査等を37件、有形文化財の調査を１件実施　
・遺跡、検出遺構や遺物などを良好な状態で保存するため管理を行うとともに、一般に公開（常時見学可）４か所
・市指定・登録を受けた文化財の所有者又は保持若しくは保存を目的とする団体に対し、補助金を交付　８団体
・文化財保護審議会を開催し、指定文化財の現況を報告するとともに、文化財の所有者等へのアンケート調査の結果を報告した。アンケート回収数 28件
・文化財の啓発のための刊行物発行２件、説明板新設１件、修繕１件
・博物館の新規収集資料　7,591点</t>
    <phoneticPr fontId="1"/>
  </si>
  <si>
    <t>・特別企画「むかしのくらしと学校」展、イベント、資料整理においてボランティアによる市民参加があった。参加者総数はのべ441人。
・令和5年度夏季展示において公募市民による夏季展示実行委員会を組織し、活動した。活動日数は47日、参加実行委員のべ人数は293人。</t>
    <rPh sb="1" eb="5">
      <t>トクベツキカク</t>
    </rPh>
    <rPh sb="14" eb="16">
      <t>ガッコウ</t>
    </rPh>
    <rPh sb="17" eb="18">
      <t>テン</t>
    </rPh>
    <rPh sb="24" eb="28">
      <t>シリョウセイリ</t>
    </rPh>
    <rPh sb="41" eb="45">
      <t>シミンサンカ</t>
    </rPh>
    <rPh sb="50" eb="55">
      <t>サンカシャソウスウ</t>
    </rPh>
    <rPh sb="61" eb="62">
      <t>ニン</t>
    </rPh>
    <rPh sb="78" eb="82">
      <t>コウボシミン</t>
    </rPh>
    <rPh sb="85" eb="94">
      <t>カキテンジジッコウイインカイ</t>
    </rPh>
    <rPh sb="95" eb="97">
      <t>ソシキ</t>
    </rPh>
    <rPh sb="99" eb="101">
      <t>カツドウ</t>
    </rPh>
    <rPh sb="104" eb="108">
      <t>カツドウニッスウ</t>
    </rPh>
    <rPh sb="111" eb="112">
      <t>ニチ</t>
    </rPh>
    <rPh sb="113" eb="115">
      <t>サンカ</t>
    </rPh>
    <rPh sb="121" eb="123">
      <t>ニンズウ</t>
    </rPh>
    <rPh sb="127" eb="128">
      <t>ヒト</t>
    </rPh>
    <phoneticPr fontId="1"/>
  </si>
  <si>
    <t>ボランティア、市民実行委員とも高齢化が進むとともに参加者が減少傾向にある。新たな分野での市民参画を検討していく。</t>
    <rPh sb="7" eb="13">
      <t>シミンジッコウイイン</t>
    </rPh>
    <rPh sb="15" eb="18">
      <t>コウレイカ</t>
    </rPh>
    <rPh sb="19" eb="20">
      <t>スス</t>
    </rPh>
    <rPh sb="25" eb="28">
      <t>サンカシャ</t>
    </rPh>
    <rPh sb="29" eb="33">
      <t>ゲンショウケイコウ</t>
    </rPh>
    <rPh sb="37" eb="38">
      <t>アラ</t>
    </rPh>
    <rPh sb="40" eb="42">
      <t>ブンヤ</t>
    </rPh>
    <rPh sb="44" eb="48">
      <t>シミンサンカク</t>
    </rPh>
    <rPh sb="49" eb="51">
      <t>ケントウ</t>
    </rPh>
    <phoneticPr fontId="1"/>
  </si>
  <si>
    <t>子育て教室　３回　62人</t>
    <phoneticPr fontId="1"/>
  </si>
  <si>
    <t>開催会場が固定化されているため、幅広い市民に学習の機会を提供できる様、複数の地区での実施を検討する。</t>
    <rPh sb="0" eb="2">
      <t>カイサイ</t>
    </rPh>
    <rPh sb="2" eb="4">
      <t>カイジョウ</t>
    </rPh>
    <rPh sb="5" eb="8">
      <t>コテイカ</t>
    </rPh>
    <rPh sb="16" eb="18">
      <t>ハバヒロ</t>
    </rPh>
    <rPh sb="19" eb="21">
      <t>シミン</t>
    </rPh>
    <rPh sb="22" eb="24">
      <t>ガクシュウ</t>
    </rPh>
    <rPh sb="25" eb="27">
      <t>キカイ</t>
    </rPh>
    <rPh sb="28" eb="30">
      <t>テイキョウ</t>
    </rPh>
    <rPh sb="33" eb="34">
      <t>ヨウ</t>
    </rPh>
    <rPh sb="35" eb="37">
      <t>フクスウ</t>
    </rPh>
    <rPh sb="38" eb="40">
      <t>チク</t>
    </rPh>
    <rPh sb="42" eb="44">
      <t>ジッシ</t>
    </rPh>
    <rPh sb="45" eb="47">
      <t>ケントウ</t>
    </rPh>
    <phoneticPr fontId="1"/>
  </si>
  <si>
    <t>公民館講座　1,764件　39,073人
地区公民館文化祭　28館で実施</t>
    <phoneticPr fontId="1"/>
  </si>
  <si>
    <t>公民館講座及び文化祭のいずれも、実施規模や参加者数がコロナ禍以前の状態に戻りつつあるため、引き続き市民が安全に参加できるよう助言を行う。</t>
    <rPh sb="0" eb="3">
      <t>コウミンカン</t>
    </rPh>
    <rPh sb="3" eb="5">
      <t>コウザ</t>
    </rPh>
    <rPh sb="5" eb="6">
      <t>オヨ</t>
    </rPh>
    <rPh sb="16" eb="18">
      <t>ジッシ</t>
    </rPh>
    <rPh sb="21" eb="25">
      <t>サンカシャスウ</t>
    </rPh>
    <rPh sb="29" eb="30">
      <t>カ</t>
    </rPh>
    <rPh sb="30" eb="32">
      <t>イゼン</t>
    </rPh>
    <rPh sb="33" eb="35">
      <t>ジョウタイ</t>
    </rPh>
    <rPh sb="36" eb="37">
      <t>モド</t>
    </rPh>
    <phoneticPr fontId="1"/>
  </si>
  <si>
    <t>市民センター等のコミュニティ施設は、市民の集会等の用に供し、市民相互の交流並びに市民の文化及び福祉の向上を図る場として、年間61万人を超える利用があった。
また、自主事業により年間約2,200件の講座や作品展示等が行われ、市民の交流の機会を提供した。</t>
    <phoneticPr fontId="1"/>
  </si>
  <si>
    <t>　自主事業の実施件数については、利用者のニーズに応じた講座を増やすことで実施件数の増加に繋げる。
　利用者満足度については、ソフト面に関しては利用者アンケートを踏まえた施設運用を進め、ハード面に関しては施設の計画的な維持補修及び施設設備の計画更新を行う。</t>
    <phoneticPr fontId="1"/>
  </si>
  <si>
    <t>令和5年6月3日（土）、4日（日）に吹田市文化会館メイシアター及びいずみの園公園で第38回吹田産業フェアを実施。</t>
    <rPh sb="0" eb="2">
      <t>レイワ</t>
    </rPh>
    <rPh sb="3" eb="4">
      <t>ネン</t>
    </rPh>
    <rPh sb="5" eb="6">
      <t>ガツ</t>
    </rPh>
    <rPh sb="7" eb="8">
      <t>ニチ</t>
    </rPh>
    <rPh sb="9" eb="10">
      <t>ド</t>
    </rPh>
    <rPh sb="13" eb="14">
      <t>ニチ</t>
    </rPh>
    <rPh sb="15" eb="16">
      <t>ニチ</t>
    </rPh>
    <rPh sb="18" eb="21">
      <t>スイタシ</t>
    </rPh>
    <rPh sb="21" eb="23">
      <t>ブンカ</t>
    </rPh>
    <rPh sb="23" eb="25">
      <t>カイカン</t>
    </rPh>
    <rPh sb="31" eb="32">
      <t>オヨ</t>
    </rPh>
    <rPh sb="37" eb="38">
      <t>ソノ</t>
    </rPh>
    <rPh sb="38" eb="40">
      <t>コウエン</t>
    </rPh>
    <rPh sb="41" eb="42">
      <t>ダイ</t>
    </rPh>
    <rPh sb="44" eb="45">
      <t>カイ</t>
    </rPh>
    <rPh sb="45" eb="47">
      <t>スイタ</t>
    </rPh>
    <rPh sb="47" eb="49">
      <t>サンギョウ</t>
    </rPh>
    <rPh sb="53" eb="55">
      <t>ジッシ</t>
    </rPh>
    <phoneticPr fontId="1"/>
  </si>
  <si>
    <t>今後も同様の規模での開催を目指し、吹田産業フェアの主旨に則して可能な範囲で文化的要素を取り入れたイベントを実施する。</t>
    <rPh sb="0" eb="2">
      <t>コンゴ</t>
    </rPh>
    <rPh sb="3" eb="5">
      <t>ドウヨウ</t>
    </rPh>
    <rPh sb="6" eb="8">
      <t>キボ</t>
    </rPh>
    <rPh sb="10" eb="12">
      <t>カイサイ</t>
    </rPh>
    <rPh sb="13" eb="15">
      <t>メザ</t>
    </rPh>
    <phoneticPr fontId="1"/>
  </si>
  <si>
    <t>市の事業委託による端午の節句やひなまつり等の季節行事や、事業補助金によるジャンボ将棋大会等の地域交流事業等を40事業、57回実施した。</t>
    <rPh sb="0" eb="1">
      <t>シ</t>
    </rPh>
    <rPh sb="9" eb="11">
      <t>タンゴ</t>
    </rPh>
    <rPh sb="12" eb="14">
      <t>セック</t>
    </rPh>
    <rPh sb="20" eb="21">
      <t>ナド</t>
    </rPh>
    <rPh sb="22" eb="24">
      <t>キセツ</t>
    </rPh>
    <rPh sb="24" eb="26">
      <t>ギョウジ</t>
    </rPh>
    <rPh sb="28" eb="30">
      <t>ジギョウ</t>
    </rPh>
    <rPh sb="30" eb="33">
      <t>ホジョキン</t>
    </rPh>
    <rPh sb="40" eb="42">
      <t>ショウギ</t>
    </rPh>
    <rPh sb="42" eb="44">
      <t>タイカイ</t>
    </rPh>
    <rPh sb="44" eb="45">
      <t>トウ</t>
    </rPh>
    <rPh sb="46" eb="50">
      <t>チイキコウリュウ</t>
    </rPh>
    <rPh sb="50" eb="52">
      <t>ジギョウ</t>
    </rPh>
    <rPh sb="52" eb="53">
      <t>トウ</t>
    </rPh>
    <rPh sb="56" eb="58">
      <t>ジギョウ</t>
    </rPh>
    <rPh sb="61" eb="62">
      <t>カイ</t>
    </rPh>
    <rPh sb="62" eb="64">
      <t>ジッシ</t>
    </rPh>
    <phoneticPr fontId="1"/>
  </si>
  <si>
    <t>隔年開催としており、令和５年度は開催年度に当たらないため、開催無し。</t>
    <rPh sb="0" eb="4">
      <t>カクネンカイサイ</t>
    </rPh>
    <rPh sb="10" eb="12">
      <t>レイワ</t>
    </rPh>
    <rPh sb="13" eb="14">
      <t>ネン</t>
    </rPh>
    <rPh sb="14" eb="15">
      <t>ド</t>
    </rPh>
    <rPh sb="16" eb="20">
      <t>カイサイネンド</t>
    </rPh>
    <rPh sb="21" eb="22">
      <t>ア</t>
    </rPh>
    <rPh sb="29" eb="32">
      <t>カイサイナ</t>
    </rPh>
    <phoneticPr fontId="1"/>
  </si>
  <si>
    <t>安心安全都市づくり市民会議の土台となる安心安全都市づくり協議会のあり方について令和５年度に体制の見直しを行った。令和６年度からは市民向けに市民会議を開催していたのを取りやめ、安心安全に即した講演や研修会を参画団体向けに実施する。</t>
    <rPh sb="0" eb="4">
      <t>アンシンアンゼン</t>
    </rPh>
    <rPh sb="4" eb="6">
      <t>トシ</t>
    </rPh>
    <rPh sb="9" eb="13">
      <t>シミンカイギ</t>
    </rPh>
    <rPh sb="14" eb="16">
      <t>ドダイ</t>
    </rPh>
    <rPh sb="19" eb="23">
      <t>アンシンアンゼン</t>
    </rPh>
    <rPh sb="23" eb="25">
      <t>トシ</t>
    </rPh>
    <rPh sb="28" eb="31">
      <t>キョウギカイ</t>
    </rPh>
    <rPh sb="34" eb="35">
      <t>カタ</t>
    </rPh>
    <rPh sb="39" eb="41">
      <t>レイワ</t>
    </rPh>
    <rPh sb="42" eb="44">
      <t>ネンド</t>
    </rPh>
    <rPh sb="45" eb="47">
      <t>タイセイ</t>
    </rPh>
    <rPh sb="48" eb="50">
      <t>ミナオ</t>
    </rPh>
    <rPh sb="52" eb="53">
      <t>オコナ</t>
    </rPh>
    <rPh sb="56" eb="58">
      <t>レイワ</t>
    </rPh>
    <rPh sb="59" eb="61">
      <t>ネンド</t>
    </rPh>
    <rPh sb="64" eb="67">
      <t>シミンム</t>
    </rPh>
    <rPh sb="69" eb="73">
      <t>シミンカイギ</t>
    </rPh>
    <rPh sb="74" eb="76">
      <t>カイサイ</t>
    </rPh>
    <rPh sb="82" eb="83">
      <t>ト</t>
    </rPh>
    <phoneticPr fontId="1"/>
  </si>
  <si>
    <t>令和５年度は１２回演奏を実施し、行事参加人員として5,520人</t>
    <rPh sb="0" eb="2">
      <t>レイワ</t>
    </rPh>
    <rPh sb="3" eb="5">
      <t>ネンド</t>
    </rPh>
    <rPh sb="8" eb="9">
      <t>カイ</t>
    </rPh>
    <rPh sb="9" eb="11">
      <t>エンソウ</t>
    </rPh>
    <rPh sb="12" eb="14">
      <t>ジッシ</t>
    </rPh>
    <rPh sb="16" eb="18">
      <t>ギョウジ</t>
    </rPh>
    <rPh sb="18" eb="20">
      <t>サンカ</t>
    </rPh>
    <rPh sb="20" eb="22">
      <t>ジンイン</t>
    </rPh>
    <rPh sb="30" eb="31">
      <t>ニン</t>
    </rPh>
    <phoneticPr fontId="1"/>
  </si>
  <si>
    <t>新型コロナウイルス感染症の影響で中止となっていた演奏も再開し、例年通りの演奏活動を実施できている。引続き演奏活動を通じて火災予防等の啓発を行っていく。</t>
    <rPh sb="0" eb="2">
      <t>シンガタ</t>
    </rPh>
    <rPh sb="9" eb="12">
      <t>カンセンショウ</t>
    </rPh>
    <rPh sb="13" eb="15">
      <t>エイキョウ</t>
    </rPh>
    <rPh sb="16" eb="18">
      <t>チュウシ</t>
    </rPh>
    <rPh sb="24" eb="26">
      <t>エンソウ</t>
    </rPh>
    <rPh sb="27" eb="29">
      <t>サイカイ</t>
    </rPh>
    <rPh sb="31" eb="33">
      <t>レイネン</t>
    </rPh>
    <rPh sb="33" eb="34">
      <t>ドオ</t>
    </rPh>
    <rPh sb="36" eb="38">
      <t>エンソウ</t>
    </rPh>
    <rPh sb="38" eb="40">
      <t>カツドウ</t>
    </rPh>
    <rPh sb="41" eb="43">
      <t>ジッシ</t>
    </rPh>
    <rPh sb="49" eb="51">
      <t>ヒキツヅ</t>
    </rPh>
    <rPh sb="52" eb="54">
      <t>エンソウ</t>
    </rPh>
    <rPh sb="54" eb="56">
      <t>カツドウ</t>
    </rPh>
    <rPh sb="57" eb="58">
      <t>ツウ</t>
    </rPh>
    <rPh sb="60" eb="62">
      <t>カサイ</t>
    </rPh>
    <rPh sb="62" eb="64">
      <t>ヨボウ</t>
    </rPh>
    <rPh sb="64" eb="65">
      <t>トウ</t>
    </rPh>
    <rPh sb="66" eb="68">
      <t>ケイハツ</t>
    </rPh>
    <rPh sb="69" eb="70">
      <t>オコナ</t>
    </rPh>
    <phoneticPr fontId="1"/>
  </si>
  <si>
    <t>（公財）吹田市国際交流協会への委託により、吹田市多文化共生ワンストップ相談センターの運営（延べ相談人数441人）、日本語教室事業の実施（延べ参加者数4,207人）、行政窓口通訳派遣事業（延べ利用者数103人）等を実施した。</t>
    <rPh sb="15" eb="17">
      <t>イタク</t>
    </rPh>
    <rPh sb="42" eb="44">
      <t>ウンエイ</t>
    </rPh>
    <rPh sb="57" eb="62">
      <t>ニホンゴキョウシツ</t>
    </rPh>
    <rPh sb="62" eb="64">
      <t>ジギョウ</t>
    </rPh>
    <rPh sb="65" eb="67">
      <t>ジッシ</t>
    </rPh>
    <rPh sb="82" eb="84">
      <t>ギョウセイ</t>
    </rPh>
    <rPh sb="84" eb="86">
      <t>マドグチ</t>
    </rPh>
    <rPh sb="86" eb="88">
      <t>ツウヤク</t>
    </rPh>
    <rPh sb="88" eb="90">
      <t>ハケン</t>
    </rPh>
    <rPh sb="90" eb="92">
      <t>ジギョウ</t>
    </rPh>
    <rPh sb="93" eb="94">
      <t>ノ</t>
    </rPh>
    <rPh sb="95" eb="97">
      <t>リヨウ</t>
    </rPh>
    <rPh sb="97" eb="98">
      <t>シャ</t>
    </rPh>
    <rPh sb="98" eb="99">
      <t>スウ</t>
    </rPh>
    <rPh sb="102" eb="103">
      <t>ニン</t>
    </rPh>
    <rPh sb="104" eb="105">
      <t>トウ</t>
    </rPh>
    <rPh sb="106" eb="108">
      <t>ジッシ</t>
    </rPh>
    <phoneticPr fontId="1"/>
  </si>
  <si>
    <t>外国人市民の増加や多国籍化に伴い、相談内容が多様化・複雑化していることから、令和６年３月に策定した「吹田市多文化共生推進アクションプラン」に基づき、庁内の関係部署や外部機関と連携して多文化共生に係る取組を進めていく。</t>
    <rPh sb="0" eb="2">
      <t>ガイコク</t>
    </rPh>
    <rPh sb="2" eb="3">
      <t>ジン</t>
    </rPh>
    <rPh sb="3" eb="5">
      <t>シミン</t>
    </rPh>
    <rPh sb="6" eb="8">
      <t>ゾウカ</t>
    </rPh>
    <rPh sb="9" eb="12">
      <t>タコクセキ</t>
    </rPh>
    <rPh sb="12" eb="13">
      <t>カ</t>
    </rPh>
    <rPh sb="14" eb="15">
      <t>トモナ</t>
    </rPh>
    <rPh sb="17" eb="21">
      <t>ソウダンナイヨウ</t>
    </rPh>
    <rPh sb="22" eb="25">
      <t>タヨウカ</t>
    </rPh>
    <rPh sb="26" eb="29">
      <t>フクザツカ</t>
    </rPh>
    <rPh sb="38" eb="40">
      <t>レイワ</t>
    </rPh>
    <rPh sb="41" eb="42">
      <t>ネン</t>
    </rPh>
    <rPh sb="43" eb="44">
      <t>ガツ</t>
    </rPh>
    <rPh sb="45" eb="47">
      <t>サクテイ</t>
    </rPh>
    <rPh sb="70" eb="71">
      <t>モト</t>
    </rPh>
    <rPh sb="74" eb="76">
      <t>チョウナイ</t>
    </rPh>
    <rPh sb="77" eb="79">
      <t>カンケイ</t>
    </rPh>
    <rPh sb="79" eb="81">
      <t>ブショ</t>
    </rPh>
    <rPh sb="82" eb="86">
      <t>ガイブキカン</t>
    </rPh>
    <rPh sb="87" eb="89">
      <t>レンケイ</t>
    </rPh>
    <rPh sb="91" eb="96">
      <t>タブンカキョウセイ</t>
    </rPh>
    <rPh sb="97" eb="98">
      <t>カカ</t>
    </rPh>
    <rPh sb="99" eb="101">
      <t>トリクミ</t>
    </rPh>
    <rPh sb="102" eb="103">
      <t>スス</t>
    </rPh>
    <phoneticPr fontId="1"/>
  </si>
  <si>
    <t>ユニバーサルデザインのまちづくりをテーマとした講演や、講師と事業所職員等が対談したシンポジウムを実施。そのシンポジウムと、障がい者作業所によるパフォーマンスの動画を市HPにおいて配信。また、活動の場の紹介として、障がい者作業所の作品を市役所正面玄関ロビーにて展示。</t>
    <rPh sb="32" eb="33">
      <t>ショ</t>
    </rPh>
    <rPh sb="82" eb="83">
      <t>シ</t>
    </rPh>
    <phoneticPr fontId="1"/>
  </si>
  <si>
    <t>コロナウイルス感染症が一定収束し、対面方式の啓発活動は今後増加する見込である。障がい関係者だけではなく、幅広い分野の方々に対して障がいについての理解を広げるために、効果的で効率的な啓発活動を検討する必要がある。</t>
    <rPh sb="27" eb="29">
      <t>コンゴ</t>
    </rPh>
    <rPh sb="39" eb="40">
      <t>ショウ</t>
    </rPh>
    <rPh sb="42" eb="45">
      <t>カンケイシャ</t>
    </rPh>
    <rPh sb="52" eb="54">
      <t>ハバヒロ</t>
    </rPh>
    <phoneticPr fontId="1"/>
  </si>
  <si>
    <t>いずみの園公園で実施したアウトリーチによるライブ公演では、車いすでの観客の方がミュージシャンと観客の垣根を飛び越えてイベントに参加いただいた。</t>
    <rPh sb="4" eb="5">
      <t>ソノ</t>
    </rPh>
    <rPh sb="5" eb="7">
      <t>コウエン</t>
    </rPh>
    <rPh sb="8" eb="10">
      <t>ジッシ</t>
    </rPh>
    <rPh sb="24" eb="26">
      <t>コウエン</t>
    </rPh>
    <rPh sb="29" eb="30">
      <t>クルマ</t>
    </rPh>
    <rPh sb="34" eb="36">
      <t>カンキャク</t>
    </rPh>
    <rPh sb="37" eb="38">
      <t>カタ</t>
    </rPh>
    <rPh sb="47" eb="49">
      <t>カンキャク</t>
    </rPh>
    <rPh sb="50" eb="52">
      <t>カキネ</t>
    </rPh>
    <rPh sb="53" eb="54">
      <t>ト</t>
    </rPh>
    <rPh sb="55" eb="56">
      <t>コ</t>
    </rPh>
    <rPh sb="63" eb="65">
      <t>サンカ</t>
    </rPh>
    <phoneticPr fontId="1"/>
  </si>
  <si>
    <t>障がい者の方だけに限定した事業だけではなく、公募等により障がい者を含むすべての人が参加しやすい環境、機会の提供を検討していく。また、観客としても参加しやすいイベントを検討していく。</t>
    <rPh sb="9" eb="11">
      <t>ゲンテイ</t>
    </rPh>
    <rPh sb="33" eb="34">
      <t>フク</t>
    </rPh>
    <rPh sb="39" eb="40">
      <t>ヒト</t>
    </rPh>
    <rPh sb="66" eb="68">
      <t>カンキャク</t>
    </rPh>
    <rPh sb="72" eb="74">
      <t>サンカ</t>
    </rPh>
    <rPh sb="83" eb="85">
      <t>ケントウ</t>
    </rPh>
    <phoneticPr fontId="1"/>
  </si>
  <si>
    <t>12/1にメイシアター中ホールにて吹田市人権教育研究協議会と共催で開催した第36回子どもたちの人権芸術展は、市内幼稚園1園、小学校4校参加した。人権意識を育む機会として、音楽、演劇、ダンスを通じ人権や平和の大切さを発信した。</t>
    <rPh sb="11" eb="12">
      <t>チュウ</t>
    </rPh>
    <rPh sb="85" eb="87">
      <t>オンガク</t>
    </rPh>
    <phoneticPr fontId="1"/>
  </si>
  <si>
    <t>幼、小が参加し、それぞれの成長段階に応じた内容の発表会となっている。子どもたちが人権問題を考えるうえで大変貴重な機会となっており、今後も継続を検討している。令和５年度は、中学校や団体の参加はなかったため、今後も広く周知していく。</t>
    <rPh sb="78" eb="80">
      <t>レイワ</t>
    </rPh>
    <rPh sb="81" eb="83">
      <t>ネンド</t>
    </rPh>
    <rPh sb="86" eb="88">
      <t>ガッコウ</t>
    </rPh>
    <phoneticPr fontId="1"/>
  </si>
  <si>
    <t>12/1～12/7の期間、メイシアター展示室で実施した。じんけん作品展は、小中学校合わせて31校、2,609点の作品の応募があった。作品展には大人から子どもまで、計625名が来場した。</t>
    <rPh sb="10" eb="12">
      <t>キカン</t>
    </rPh>
    <rPh sb="23" eb="25">
      <t>ジッシ</t>
    </rPh>
    <rPh sb="32" eb="34">
      <t>サクヒン</t>
    </rPh>
    <rPh sb="34" eb="35">
      <t>テン</t>
    </rPh>
    <rPh sb="47" eb="48">
      <t>コウ</t>
    </rPh>
    <phoneticPr fontId="1"/>
  </si>
  <si>
    <t>人権週間に合わせての開催となり、広く学校や市民へ周知できる反面、募集のある学校が54校中31校に留まっているため、今後も広く周知の方法を工夫していくことが必要であると考えている。</t>
    <rPh sb="42" eb="43">
      <t>コウ</t>
    </rPh>
    <rPh sb="43" eb="44">
      <t>チュウ</t>
    </rPh>
    <rPh sb="46" eb="47">
      <t>コウ</t>
    </rPh>
    <rPh sb="48" eb="49">
      <t>トド</t>
    </rPh>
    <rPh sb="57" eb="59">
      <t>コンゴ</t>
    </rPh>
    <rPh sb="65" eb="67">
      <t>ホウホウ</t>
    </rPh>
    <rPh sb="68" eb="70">
      <t>クフウ</t>
    </rPh>
    <phoneticPr fontId="1"/>
  </si>
  <si>
    <t>【市民平和のつどい】
「落語と浪曲の夕べ～古典芸能が伝える平和へのメッセージ～」
入場者　219人
【非核平和資料展】
「大阪空襲パネル（ピースおおさか所蔵）」・戦時中の実物資料の展示
入場者数　271人</t>
    <rPh sb="15" eb="17">
      <t>ロウキョク</t>
    </rPh>
    <rPh sb="61" eb="63">
      <t>オオサカ</t>
    </rPh>
    <rPh sb="63" eb="65">
      <t>クウシュウ</t>
    </rPh>
    <rPh sb="76" eb="78">
      <t>ショゾウ</t>
    </rPh>
    <rPh sb="81" eb="84">
      <t>センジチュウ</t>
    </rPh>
    <rPh sb="85" eb="89">
      <t>ジツブツシリョウ</t>
    </rPh>
    <rPh sb="90" eb="92">
      <t>テンジ</t>
    </rPh>
    <rPh sb="93" eb="95">
      <t>ニュウジョウ</t>
    </rPh>
    <rPh sb="95" eb="96">
      <t>シャ</t>
    </rPh>
    <rPh sb="96" eb="97">
      <t>スウ</t>
    </rPh>
    <rPh sb="101" eb="102">
      <t>ニン</t>
    </rPh>
    <phoneticPr fontId="1"/>
  </si>
  <si>
    <t>令和４年度実績から参加者数の増加は概ね達成できたが、例年同じような内容、出演者で代わり映えがないとの意見もあることから、内容の再検討を行う必要がある。</t>
    <rPh sb="0" eb="2">
      <t>レイワ</t>
    </rPh>
    <rPh sb="3" eb="4">
      <t>ネン</t>
    </rPh>
    <rPh sb="4" eb="5">
      <t>ド</t>
    </rPh>
    <rPh sb="5" eb="7">
      <t>ジッセキ</t>
    </rPh>
    <rPh sb="9" eb="11">
      <t>サンカ</t>
    </rPh>
    <rPh sb="11" eb="13">
      <t>シャスウ</t>
    </rPh>
    <rPh sb="14" eb="16">
      <t>ゾウカ</t>
    </rPh>
    <rPh sb="17" eb="18">
      <t>オオム</t>
    </rPh>
    <rPh sb="19" eb="21">
      <t>タッセイ</t>
    </rPh>
    <rPh sb="26" eb="28">
      <t>レイネン</t>
    </rPh>
    <rPh sb="28" eb="29">
      <t>オナ</t>
    </rPh>
    <rPh sb="33" eb="35">
      <t>ナイヨウ</t>
    </rPh>
    <rPh sb="36" eb="38">
      <t>シュツエン</t>
    </rPh>
    <rPh sb="38" eb="39">
      <t>シャ</t>
    </rPh>
    <rPh sb="40" eb="41">
      <t>カ</t>
    </rPh>
    <rPh sb="43" eb="44">
      <t>バ</t>
    </rPh>
    <rPh sb="50" eb="52">
      <t>イケン</t>
    </rPh>
    <rPh sb="60" eb="62">
      <t>ナイヨウ</t>
    </rPh>
    <rPh sb="63" eb="66">
      <t>サイケントウ</t>
    </rPh>
    <rPh sb="67" eb="68">
      <t>オコナ</t>
    </rPh>
    <rPh sb="69" eb="71">
      <t>ヒツヨウ</t>
    </rPh>
    <phoneticPr fontId="1"/>
  </si>
  <si>
    <t>市内の環境団体や事業者と協力し、「すいた環境教育フェスタ2024」を実施した。環境保全活動等を実施する市民団体や企業、大学など17団体が環境に関する展示や体験型のブースを出展し、来場者数は648名であった。</t>
    <phoneticPr fontId="1"/>
  </si>
  <si>
    <t>引き続き実施し、来場者の増加に向けた効果的な啓発方法やブース内容の充実を検討する。</t>
    <phoneticPr fontId="1"/>
  </si>
  <si>
    <t>吹田のアーティスト応援事業は令和4年度からの新規事業であるミュージックストリートシリーズに令和5年度から統合</t>
    <rPh sb="0" eb="2">
      <t>スイタ</t>
    </rPh>
    <rPh sb="9" eb="11">
      <t>オウエン</t>
    </rPh>
    <rPh sb="11" eb="13">
      <t>ジギョウ</t>
    </rPh>
    <rPh sb="14" eb="16">
      <t>レイワ</t>
    </rPh>
    <rPh sb="17" eb="19">
      <t>ネンド</t>
    </rPh>
    <rPh sb="22" eb="26">
      <t>シンキジギョウ</t>
    </rPh>
    <rPh sb="45" eb="47">
      <t>レイワ</t>
    </rPh>
    <rPh sb="48" eb="50">
      <t>ネンド</t>
    </rPh>
    <rPh sb="52" eb="54">
      <t>トウゴウ</t>
    </rPh>
    <phoneticPr fontId="1"/>
  </si>
  <si>
    <t>農作業体験事業「ふれ愛農園」は、全６回､19家族69人が参加、延参加人数は295人｡
学童農園は田植えと稲刈りを体験。小学５年生対象（一部６年生参加）20校で実施。延参加人数は3,863人。
地産地消の取組として、産業フェアをはじめ、朝市等の農産物直売を延16回開催。</t>
  </si>
  <si>
    <t>今後についても、市民農園や農作業の体験等を通して“農”への理解と地産地消についての啓発活動を推進する。</t>
  </si>
  <si>
    <t>吹田市に本拠地を置くガンバ大阪を市が率先して応援。また、ガンバ大阪を応援する団体との連携を深め、スポーツ文化の振興や地域の活性化を図る。</t>
    <phoneticPr fontId="1"/>
  </si>
  <si>
    <t>市民ふれあい事業（参加者のべ1,941人）、キッズフォローアップ事業（参加者のべ3,521人）、スタジアムピッチ体験事業（参加者のべ843人）、スタジアムフェスタ（参加者約2,300人）、ガンバ大阪ラッピング事業（郵便ポスト・路線バス・サッカーボール）、啓発物品の作製、ガンバ大阪選手着用ユニフォームパンツ前面「SUITA CITY」掲出等を実施した。
また、ガンバ大阪を応援する団体が実施したパブリックビューイング等に補助金を交付した。</t>
    <rPh sb="85" eb="86">
      <t>ヤク</t>
    </rPh>
    <rPh sb="127" eb="129">
      <t>ケイハツ</t>
    </rPh>
    <rPh sb="129" eb="131">
      <t>ブッピン</t>
    </rPh>
    <rPh sb="132" eb="134">
      <t>サクセイ</t>
    </rPh>
    <rPh sb="183" eb="185">
      <t>オオサカ</t>
    </rPh>
    <rPh sb="186" eb="188">
      <t>オウエン</t>
    </rPh>
    <rPh sb="190" eb="192">
      <t>ダンタイ</t>
    </rPh>
    <rPh sb="193" eb="195">
      <t>ジッシ</t>
    </rPh>
    <rPh sb="208" eb="209">
      <t>トウ</t>
    </rPh>
    <rPh sb="210" eb="213">
      <t>ホジョキン</t>
    </rPh>
    <rPh sb="214" eb="216">
      <t>コウフ</t>
    </rPh>
    <phoneticPr fontId="1"/>
  </si>
  <si>
    <t>今後も引き続き、本市の魅力であるガンバ大阪を市民に身近に感じてもらい、「ガンバ大阪のあるまち」としてのホームタウン意識やふるさと意識の醸成を図れるような事業を実施予定。</t>
    <phoneticPr fontId="1"/>
  </si>
  <si>
    <t>【商工業団体事業活動促進補助金交付】
催物事業　10件
【商店街等魅力向上促進事業補助金交付】
催物事業　7件</t>
    <rPh sb="1" eb="4">
      <t>ショウコウギョウ</t>
    </rPh>
    <rPh sb="4" eb="6">
      <t>ダンタイ</t>
    </rPh>
    <rPh sb="6" eb="8">
      <t>ジギョウ</t>
    </rPh>
    <rPh sb="8" eb="10">
      <t>カツドウ</t>
    </rPh>
    <rPh sb="10" eb="12">
      <t>ソクシン</t>
    </rPh>
    <rPh sb="12" eb="15">
      <t>ホジョキン</t>
    </rPh>
    <rPh sb="15" eb="17">
      <t>コウフ</t>
    </rPh>
    <rPh sb="19" eb="21">
      <t>モヨオシモノ</t>
    </rPh>
    <rPh sb="21" eb="23">
      <t>ジギョウ</t>
    </rPh>
    <rPh sb="26" eb="27">
      <t>ケン</t>
    </rPh>
    <rPh sb="29" eb="32">
      <t>ショウテンガイ</t>
    </rPh>
    <rPh sb="32" eb="33">
      <t>トウ</t>
    </rPh>
    <rPh sb="33" eb="35">
      <t>ミリョク</t>
    </rPh>
    <rPh sb="35" eb="37">
      <t>コウジョウ</t>
    </rPh>
    <rPh sb="37" eb="39">
      <t>ソクシン</t>
    </rPh>
    <rPh sb="39" eb="41">
      <t>ジギョウ</t>
    </rPh>
    <rPh sb="41" eb="44">
      <t>ホジョキン</t>
    </rPh>
    <rPh sb="44" eb="46">
      <t>コウフ</t>
    </rPh>
    <rPh sb="48" eb="49">
      <t>モヨオ</t>
    </rPh>
    <rPh sb="49" eb="50">
      <t>モノ</t>
    </rPh>
    <rPh sb="50" eb="52">
      <t>ジギョウ</t>
    </rPh>
    <rPh sb="54" eb="55">
      <t>ケン</t>
    </rPh>
    <phoneticPr fontId="1"/>
  </si>
  <si>
    <t>新型コロナウイルス感染症の５類感染症移行に伴い、休止していたイベントが再開したことから、交付件数が増加している。引き続き、地域活性化に寄与できるよう支援を実施していく。</t>
    <rPh sb="56" eb="57">
      <t>ヒ</t>
    </rPh>
    <rPh sb="58" eb="59">
      <t>ツヅ</t>
    </rPh>
    <rPh sb="61" eb="63">
      <t>チイキ</t>
    </rPh>
    <rPh sb="63" eb="66">
      <t>カッセイカ</t>
    </rPh>
    <rPh sb="67" eb="69">
      <t>キヨ</t>
    </rPh>
    <rPh sb="74" eb="76">
      <t>シエン</t>
    </rPh>
    <rPh sb="77" eb="79">
      <t>ジッシ</t>
    </rPh>
    <phoneticPr fontId="1"/>
  </si>
  <si>
    <t>吹田市文化会館（メイシアター）の大階段植え込みや外壁を利用して、11月3日に行われたミュージックストリート等の他イベントと併せてイルミネーション点灯式を実施。
イルミネーション点灯期間：令和5年10月16日から令和6年4月15日まで</t>
    <rPh sb="0" eb="3">
      <t>スイタシ</t>
    </rPh>
    <rPh sb="3" eb="5">
      <t>ブンカ</t>
    </rPh>
    <rPh sb="5" eb="7">
      <t>カイカン</t>
    </rPh>
    <rPh sb="16" eb="19">
      <t>ダイカイダン</t>
    </rPh>
    <rPh sb="19" eb="20">
      <t>ウ</t>
    </rPh>
    <rPh sb="21" eb="22">
      <t>コ</t>
    </rPh>
    <rPh sb="24" eb="26">
      <t>ガイヘキ</t>
    </rPh>
    <rPh sb="27" eb="29">
      <t>リヨウ</t>
    </rPh>
    <rPh sb="34" eb="35">
      <t>ガツ</t>
    </rPh>
    <rPh sb="36" eb="37">
      <t>ニチ</t>
    </rPh>
    <rPh sb="38" eb="39">
      <t>オコナ</t>
    </rPh>
    <rPh sb="53" eb="54">
      <t>ナド</t>
    </rPh>
    <rPh sb="55" eb="56">
      <t>ホカ</t>
    </rPh>
    <rPh sb="61" eb="62">
      <t>アワ</t>
    </rPh>
    <rPh sb="72" eb="75">
      <t>テントウシキ</t>
    </rPh>
    <rPh sb="76" eb="78">
      <t>ジッシ</t>
    </rPh>
    <rPh sb="88" eb="90">
      <t>テントウ</t>
    </rPh>
    <rPh sb="90" eb="92">
      <t>キカン</t>
    </rPh>
    <rPh sb="93" eb="95">
      <t>レイワ</t>
    </rPh>
    <rPh sb="96" eb="97">
      <t>ネン</t>
    </rPh>
    <rPh sb="99" eb="100">
      <t>ガツ</t>
    </rPh>
    <rPh sb="102" eb="103">
      <t>ニチ</t>
    </rPh>
    <rPh sb="105" eb="107">
      <t>レイワ</t>
    </rPh>
    <rPh sb="108" eb="109">
      <t>ネン</t>
    </rPh>
    <rPh sb="110" eb="111">
      <t>ガツ</t>
    </rPh>
    <rPh sb="113" eb="114">
      <t>ニチ</t>
    </rPh>
    <phoneticPr fontId="1"/>
  </si>
  <si>
    <t>・吹田市景観公式Instagram開設
・吹田の景観展、屋外広告物パネル展の開催
・吹田のいいでしょこのまち作品展の開催
・吹田市公共サインデザインガイドライン職員向け研修会の実施</t>
    <rPh sb="1" eb="3">
      <t>スイタ</t>
    </rPh>
    <rPh sb="6" eb="8">
      <t>コウシキ</t>
    </rPh>
    <rPh sb="17" eb="19">
      <t>カイセツ</t>
    </rPh>
    <rPh sb="38" eb="40">
      <t>カイサイ</t>
    </rPh>
    <rPh sb="58" eb="60">
      <t>カイサイ</t>
    </rPh>
    <rPh sb="62" eb="65">
      <t>スイタシ</t>
    </rPh>
    <rPh sb="65" eb="67">
      <t>コウキョウ</t>
    </rPh>
    <rPh sb="80" eb="82">
      <t>ショクイン</t>
    </rPh>
    <rPh sb="82" eb="83">
      <t>ム</t>
    </rPh>
    <rPh sb="84" eb="87">
      <t>ケンシュウカイ</t>
    </rPh>
    <rPh sb="88" eb="90">
      <t>ジッシ</t>
    </rPh>
    <phoneticPr fontId="1"/>
  </si>
  <si>
    <t>令和5年度から運用を開始した吹田市公共サインデザインガイドラインについて、市職員向けの研修会を実施し、公共サインの安全性向上や良好な景観形成を図れるように意識向上に努めたが、今後も継続的な取組みが必要である。</t>
    <rPh sb="0" eb="2">
      <t>レイワ</t>
    </rPh>
    <rPh sb="3" eb="5">
      <t>ネンド</t>
    </rPh>
    <rPh sb="7" eb="9">
      <t>ウンヨウ</t>
    </rPh>
    <rPh sb="10" eb="12">
      <t>カイシ</t>
    </rPh>
    <rPh sb="14" eb="17">
      <t>スイタシ</t>
    </rPh>
    <rPh sb="17" eb="19">
      <t>コウキョウ</t>
    </rPh>
    <rPh sb="37" eb="40">
      <t>シショクイン</t>
    </rPh>
    <rPh sb="40" eb="41">
      <t>ム</t>
    </rPh>
    <rPh sb="43" eb="46">
      <t>ケンシュウカイ</t>
    </rPh>
    <rPh sb="47" eb="49">
      <t>ジッシ</t>
    </rPh>
    <rPh sb="51" eb="53">
      <t>コウキョウ</t>
    </rPh>
    <rPh sb="57" eb="60">
      <t>アンゼンセイ</t>
    </rPh>
    <rPh sb="60" eb="62">
      <t>コウジョウ</t>
    </rPh>
    <rPh sb="77" eb="79">
      <t>イシキ</t>
    </rPh>
    <rPh sb="79" eb="81">
      <t>コウジョウ</t>
    </rPh>
    <rPh sb="82" eb="83">
      <t>ツト</t>
    </rPh>
    <rPh sb="87" eb="89">
      <t>コンゴ</t>
    </rPh>
    <rPh sb="90" eb="93">
      <t>ケイゾクテキ</t>
    </rPh>
    <rPh sb="94" eb="96">
      <t>トリク</t>
    </rPh>
    <rPh sb="98" eb="100">
      <t>ヒツヨウ</t>
    </rPh>
    <phoneticPr fontId="1"/>
  </si>
  <si>
    <t>４月～５月は春のバナーを掲出したが、本庁舎工事により令和５年6月に取り外したため、それ以降は不実施となった。</t>
    <rPh sb="1" eb="2">
      <t>ガツ</t>
    </rPh>
    <rPh sb="4" eb="5">
      <t>ガツ</t>
    </rPh>
    <rPh sb="6" eb="7">
      <t>ハル</t>
    </rPh>
    <rPh sb="12" eb="14">
      <t>ケイシュツ</t>
    </rPh>
    <rPh sb="18" eb="21">
      <t>ホンチョウシャ</t>
    </rPh>
    <rPh sb="21" eb="23">
      <t>コウジ</t>
    </rPh>
    <rPh sb="33" eb="34">
      <t>ト</t>
    </rPh>
    <rPh sb="35" eb="36">
      <t>ハズ</t>
    </rPh>
    <rPh sb="43" eb="45">
      <t>イコウ</t>
    </rPh>
    <rPh sb="46" eb="49">
      <t>フジッシ</t>
    </rPh>
    <phoneticPr fontId="1"/>
  </si>
  <si>
    <t>工事完了（令和6年10月予定）後、事業の継続可否の検討が必要。</t>
    <rPh sb="0" eb="2">
      <t>コウジ</t>
    </rPh>
    <rPh sb="2" eb="4">
      <t>カンリョウ</t>
    </rPh>
    <rPh sb="5" eb="7">
      <t>レイワ</t>
    </rPh>
    <rPh sb="8" eb="9">
      <t>ネン</t>
    </rPh>
    <rPh sb="11" eb="12">
      <t>ゲツ</t>
    </rPh>
    <rPh sb="12" eb="14">
      <t>ヨテイ</t>
    </rPh>
    <rPh sb="15" eb="16">
      <t>ゴ</t>
    </rPh>
    <rPh sb="17" eb="19">
      <t>ジギョウ</t>
    </rPh>
    <rPh sb="20" eb="22">
      <t>ケイゾク</t>
    </rPh>
    <rPh sb="22" eb="24">
      <t>カヒ</t>
    </rPh>
    <rPh sb="25" eb="27">
      <t>ケントウ</t>
    </rPh>
    <rPh sb="28" eb="30">
      <t>ヒツヨウ</t>
    </rPh>
    <phoneticPr fontId="1"/>
  </si>
  <si>
    <t>規則で定める基準に該当する樹木または樹林のうち、歴史や文化を感じさせるような古木等の、特に保護する必要があると認めるものを保護樹木または保護樹林として指定する。</t>
  </si>
  <si>
    <t>令和５年度については、新規指定0本、枯死等により、指定解除１本。
吹田市樹木等保護制度の利用0件。</t>
    <rPh sb="0" eb="2">
      <t>レイワ</t>
    </rPh>
    <rPh sb="3" eb="5">
      <t>ネンド</t>
    </rPh>
    <rPh sb="11" eb="15">
      <t>シンキシテイ</t>
    </rPh>
    <rPh sb="16" eb="17">
      <t>ホン</t>
    </rPh>
    <rPh sb="18" eb="20">
      <t>コシ</t>
    </rPh>
    <rPh sb="20" eb="21">
      <t>トウ</t>
    </rPh>
    <rPh sb="25" eb="29">
      <t>シテイカイジョ</t>
    </rPh>
    <rPh sb="30" eb="31">
      <t>ホン</t>
    </rPh>
    <rPh sb="33" eb="36">
      <t>スイタシ</t>
    </rPh>
    <rPh sb="36" eb="43">
      <t>ジュモクトウホゴセイド</t>
    </rPh>
    <rPh sb="44" eb="46">
      <t>リヨウ</t>
    </rPh>
    <rPh sb="47" eb="48">
      <t>ケン</t>
    </rPh>
    <phoneticPr fontId="1"/>
  </si>
  <si>
    <t>吹田市樹木等保護制度について、助成制度の見直し、周知方法等含め、制度の利用促進を図る。</t>
    <rPh sb="0" eb="10">
      <t>スイタシジュモクトウホゴセイド</t>
    </rPh>
    <rPh sb="15" eb="19">
      <t>ジョセイセイド</t>
    </rPh>
    <rPh sb="20" eb="22">
      <t>ミナオ</t>
    </rPh>
    <rPh sb="24" eb="26">
      <t>シュウチ</t>
    </rPh>
    <rPh sb="26" eb="28">
      <t>ホウホウ</t>
    </rPh>
    <rPh sb="28" eb="29">
      <t>トウ</t>
    </rPh>
    <rPh sb="29" eb="30">
      <t>フク</t>
    </rPh>
    <rPh sb="32" eb="34">
      <t>セイド</t>
    </rPh>
    <rPh sb="35" eb="37">
      <t>リヨウ</t>
    </rPh>
    <rPh sb="37" eb="39">
      <t>ソクシン</t>
    </rPh>
    <rPh sb="40" eb="41">
      <t>ハカ</t>
    </rPh>
    <phoneticPr fontId="1"/>
  </si>
  <si>
    <t>千里ニュータウン情報館において、千里ニュータウンのまちづくりの歴史及び住民の生活文化を展示し、地域情報を発信することで、住民相互の連携によるまちづくりを推進する。</t>
  </si>
  <si>
    <t>企画展として、「トイレットペーパーがない！」から50年－私たちは進化したのか―（入館者3,107人）」を実施し、騒動に関する解説パネルや、当時の生活資料を展示するとともに、騒動を考察するため、市民参加型ミニシンポジウムを開催した。</t>
    <rPh sb="26" eb="27">
      <t>ネン</t>
    </rPh>
    <rPh sb="28" eb="29">
      <t>ワタシ</t>
    </rPh>
    <rPh sb="32" eb="34">
      <t>シンカ</t>
    </rPh>
    <rPh sb="40" eb="43">
      <t>ニュウカンシャ</t>
    </rPh>
    <rPh sb="48" eb="49">
      <t>ニン</t>
    </rPh>
    <rPh sb="52" eb="54">
      <t>ジッシ</t>
    </rPh>
    <rPh sb="56" eb="58">
      <t>ソウドウ</t>
    </rPh>
    <rPh sb="59" eb="60">
      <t>カン</t>
    </rPh>
    <rPh sb="62" eb="64">
      <t>カイセツ</t>
    </rPh>
    <rPh sb="69" eb="71">
      <t>トウジ</t>
    </rPh>
    <rPh sb="72" eb="76">
      <t>セイカツシリョウ</t>
    </rPh>
    <rPh sb="77" eb="79">
      <t>テンジ</t>
    </rPh>
    <rPh sb="86" eb="88">
      <t>ソウドウ</t>
    </rPh>
    <rPh sb="89" eb="91">
      <t>コウサツ</t>
    </rPh>
    <rPh sb="96" eb="101">
      <t>シミンサンカガタ</t>
    </rPh>
    <rPh sb="110" eb="112">
      <t>カイサイ</t>
    </rPh>
    <phoneticPr fontId="1"/>
  </si>
  <si>
    <t>今後とも、千里ニュータウン情報館への入館者の増加に努める取組みの充実を図るとともに、ポータルサイトを活用した情報発信を行うことで、千里ニュータウンへの関心を持つ地域住民等の交流や連携を促進するコミュニティーの形成を図る。</t>
    <rPh sb="0" eb="2">
      <t>コンゴ</t>
    </rPh>
    <rPh sb="5" eb="7">
      <t>センリ</t>
    </rPh>
    <rPh sb="13" eb="16">
      <t>ジョウホウカン</t>
    </rPh>
    <rPh sb="18" eb="21">
      <t>ニュウカンシャ</t>
    </rPh>
    <rPh sb="22" eb="24">
      <t>ゾウカ</t>
    </rPh>
    <rPh sb="25" eb="26">
      <t>ツト</t>
    </rPh>
    <rPh sb="28" eb="30">
      <t>トリク</t>
    </rPh>
    <rPh sb="32" eb="34">
      <t>ジュウジツ</t>
    </rPh>
    <rPh sb="35" eb="36">
      <t>ハカ</t>
    </rPh>
    <rPh sb="50" eb="52">
      <t>カツヨウ</t>
    </rPh>
    <rPh sb="54" eb="58">
      <t>ジョウホウハッシン</t>
    </rPh>
    <rPh sb="59" eb="60">
      <t>オコナ</t>
    </rPh>
    <rPh sb="107" eb="108">
      <t>ハカ</t>
    </rPh>
    <phoneticPr fontId="1"/>
  </si>
  <si>
    <t>市民と協働で公園及び緑地の除草・清掃、花壇管理・水やり、竹林管理などの環境保持、景観の維持を行い、にぎわいのある公園づくりを進める。</t>
  </si>
  <si>
    <t>令和５年度については、新規指定３団体、指定解除６団体でトータル89団体が活動。</t>
    <rPh sb="0" eb="2">
      <t>レイワ</t>
    </rPh>
    <rPh sb="3" eb="5">
      <t>ネンド</t>
    </rPh>
    <rPh sb="11" eb="15">
      <t>シンキシテイ</t>
    </rPh>
    <rPh sb="16" eb="18">
      <t>ダンタイ</t>
    </rPh>
    <rPh sb="19" eb="23">
      <t>シテイカイジョ</t>
    </rPh>
    <rPh sb="24" eb="26">
      <t>ダンタイ</t>
    </rPh>
    <rPh sb="33" eb="35">
      <t>ダンタイ</t>
    </rPh>
    <rPh sb="36" eb="38">
      <t>カツドウ</t>
    </rPh>
    <phoneticPr fontId="1"/>
  </si>
  <si>
    <t>緑あふれる未来サポーター制度の見直しを行った。引続き、活動団体数の向上を目的に、制度内容も含め、運用方法等検討を行う。</t>
    <rPh sb="0" eb="1">
      <t>ミドリ</t>
    </rPh>
    <rPh sb="5" eb="7">
      <t>ミライ</t>
    </rPh>
    <rPh sb="12" eb="14">
      <t>セイド</t>
    </rPh>
    <rPh sb="15" eb="17">
      <t>ミナオ</t>
    </rPh>
    <rPh sb="19" eb="20">
      <t>オコナ</t>
    </rPh>
    <rPh sb="23" eb="24">
      <t>ヒ</t>
    </rPh>
    <rPh sb="24" eb="25">
      <t>ツヅ</t>
    </rPh>
    <rPh sb="27" eb="29">
      <t>カツドウ</t>
    </rPh>
    <rPh sb="29" eb="31">
      <t>ダンタイ</t>
    </rPh>
    <rPh sb="31" eb="32">
      <t>スウ</t>
    </rPh>
    <rPh sb="33" eb="35">
      <t>コウジョウ</t>
    </rPh>
    <rPh sb="36" eb="38">
      <t>モクテキ</t>
    </rPh>
    <rPh sb="40" eb="42">
      <t>セイド</t>
    </rPh>
    <rPh sb="42" eb="44">
      <t>ナイヨウ</t>
    </rPh>
    <rPh sb="45" eb="46">
      <t>フク</t>
    </rPh>
    <rPh sb="48" eb="50">
      <t>ウンヨウ</t>
    </rPh>
    <rPh sb="50" eb="52">
      <t>ホウホウ</t>
    </rPh>
    <rPh sb="52" eb="53">
      <t>トウ</t>
    </rPh>
    <rPh sb="53" eb="55">
      <t>ケントウ</t>
    </rPh>
    <rPh sb="56" eb="57">
      <t>オコナ</t>
    </rPh>
    <phoneticPr fontId="1"/>
  </si>
  <si>
    <t>屋外でのアウトリーチ活動として、いずみの園公園で吹田にゆかりのアーティスト等による音楽イベント「ミュージックストリート」を4回開催。(総観覧者1,243人）
①天国サウンド　230人
②和楽器エンターテインメント　450人
③公園フェスMUSICSTREET2023　492人
④公園ライブ　71人</t>
    <rPh sb="0" eb="2">
      <t>オクガイ</t>
    </rPh>
    <rPh sb="10" eb="12">
      <t>カツドウ</t>
    </rPh>
    <rPh sb="20" eb="21">
      <t>ソノ</t>
    </rPh>
    <rPh sb="21" eb="23">
      <t>コウエン</t>
    </rPh>
    <rPh sb="24" eb="26">
      <t>スイタ</t>
    </rPh>
    <rPh sb="37" eb="38">
      <t>トウ</t>
    </rPh>
    <rPh sb="41" eb="43">
      <t>オンガク</t>
    </rPh>
    <rPh sb="62" eb="63">
      <t>カイ</t>
    </rPh>
    <rPh sb="63" eb="65">
      <t>カイサイ</t>
    </rPh>
    <rPh sb="67" eb="71">
      <t>ソウカンランシャ</t>
    </rPh>
    <rPh sb="76" eb="77">
      <t>ニン</t>
    </rPh>
    <rPh sb="90" eb="91">
      <t>ニン</t>
    </rPh>
    <rPh sb="93" eb="96">
      <t>ワガッキ</t>
    </rPh>
    <rPh sb="110" eb="111">
      <t>ニン</t>
    </rPh>
    <rPh sb="137" eb="138">
      <t>ニン</t>
    </rPh>
    <rPh sb="140" eb="142">
      <t>コウエン</t>
    </rPh>
    <rPh sb="148" eb="149">
      <t>ニン</t>
    </rPh>
    <phoneticPr fontId="1"/>
  </si>
  <si>
    <t>令和４年３月に策定された第２次吹田市文化振興基本計画の推進イベントとして令和5年度に実施。
今後は吹田市ゆかりのアーティストによる発表の場と市民の鑑賞の機会の創出を目的に市民劇場の委託事業として実施していく。</t>
    <rPh sb="0" eb="2">
      <t>レイワ</t>
    </rPh>
    <rPh sb="3" eb="4">
      <t>ネン</t>
    </rPh>
    <rPh sb="5" eb="6">
      <t>ガツ</t>
    </rPh>
    <rPh sb="7" eb="9">
      <t>サクテイ</t>
    </rPh>
    <rPh sb="12" eb="13">
      <t>ダイ</t>
    </rPh>
    <rPh sb="14" eb="15">
      <t>ジ</t>
    </rPh>
    <rPh sb="15" eb="18">
      <t>スイタシ</t>
    </rPh>
    <rPh sb="18" eb="20">
      <t>ブンカ</t>
    </rPh>
    <rPh sb="20" eb="22">
      <t>シンコウ</t>
    </rPh>
    <rPh sb="22" eb="26">
      <t>キホンケイカク</t>
    </rPh>
    <rPh sb="27" eb="29">
      <t>スイシン</t>
    </rPh>
    <rPh sb="36" eb="38">
      <t>レイワ</t>
    </rPh>
    <rPh sb="39" eb="41">
      <t>ネンド</t>
    </rPh>
    <rPh sb="42" eb="44">
      <t>ジッシ</t>
    </rPh>
    <rPh sb="46" eb="48">
      <t>コンゴ</t>
    </rPh>
    <rPh sb="49" eb="52">
      <t>スイタシ</t>
    </rPh>
    <rPh sb="65" eb="67">
      <t>ハッピョウ</t>
    </rPh>
    <rPh sb="68" eb="69">
      <t>バ</t>
    </rPh>
    <rPh sb="70" eb="72">
      <t>シミン</t>
    </rPh>
    <rPh sb="73" eb="75">
      <t>カンショウ</t>
    </rPh>
    <rPh sb="76" eb="78">
      <t>キカイ</t>
    </rPh>
    <rPh sb="79" eb="81">
      <t>ソウシュツ</t>
    </rPh>
    <rPh sb="82" eb="84">
      <t>モクテキ</t>
    </rPh>
    <rPh sb="85" eb="87">
      <t>シミン</t>
    </rPh>
    <rPh sb="87" eb="89">
      <t>ゲキジョウ</t>
    </rPh>
    <rPh sb="90" eb="92">
      <t>イタク</t>
    </rPh>
    <rPh sb="97" eb="99">
      <t>ジッシ</t>
    </rPh>
    <phoneticPr fontId="1"/>
  </si>
  <si>
    <t>Ⅱ-1(1)(3)(4)</t>
    <phoneticPr fontId="1"/>
  </si>
  <si>
    <t>SUITA×ART</t>
    <phoneticPr fontId="1"/>
  </si>
  <si>
    <t>次世代のアーティスト育成のためのアートスペースを文化の拠点であるメイシアターに設置し、活動と発表の場を創出することで若手育成事業を行っていく</t>
    <rPh sb="0" eb="3">
      <t>ジセダイ</t>
    </rPh>
    <rPh sb="10" eb="12">
      <t>イクセイ</t>
    </rPh>
    <rPh sb="24" eb="26">
      <t>ブンカ</t>
    </rPh>
    <rPh sb="27" eb="29">
      <t>キョテン</t>
    </rPh>
    <rPh sb="39" eb="41">
      <t>セッチ</t>
    </rPh>
    <rPh sb="43" eb="45">
      <t>カツドウ</t>
    </rPh>
    <rPh sb="46" eb="48">
      <t>ハッピョウ</t>
    </rPh>
    <rPh sb="49" eb="50">
      <t>バ</t>
    </rPh>
    <rPh sb="51" eb="53">
      <t>ソウシュツ</t>
    </rPh>
    <rPh sb="58" eb="60">
      <t>ワカテ</t>
    </rPh>
    <rPh sb="60" eb="62">
      <t>イクセイ</t>
    </rPh>
    <rPh sb="62" eb="64">
      <t>ジギョウ</t>
    </rPh>
    <rPh sb="65" eb="66">
      <t>オコナ</t>
    </rPh>
    <phoneticPr fontId="1"/>
  </si>
  <si>
    <t>Ⅰ-2
Ⅱ-2</t>
    <phoneticPr fontId="1"/>
  </si>
  <si>
    <t>旧さつき跡を修繕し、若手育成事業実施のためのアートスペース「SUITA×ART（すいたあと）」を設置し、お披露目イベントを３公演実施した。</t>
    <rPh sb="0" eb="1">
      <t>キュウ</t>
    </rPh>
    <rPh sb="4" eb="5">
      <t>アト</t>
    </rPh>
    <rPh sb="6" eb="8">
      <t>シュウゼン</t>
    </rPh>
    <rPh sb="62" eb="64">
      <t>コウエン</t>
    </rPh>
    <phoneticPr fontId="1"/>
  </si>
  <si>
    <t>令和６年４月にオープンした若手育成事業実施のためのアートスペース「SUITA×ART（すいたあと）」の周知を図り、利用率の向上を目指す。</t>
    <phoneticPr fontId="1"/>
  </si>
  <si>
    <t>万博を契機とした国際交流事業</t>
    <rPh sb="0" eb="2">
      <t>バンパク</t>
    </rPh>
    <rPh sb="3" eb="5">
      <t>ケイキ</t>
    </rPh>
    <rPh sb="8" eb="12">
      <t>コクサイコウリュウ</t>
    </rPh>
    <rPh sb="12" eb="14">
      <t>ジギョウ</t>
    </rPh>
    <phoneticPr fontId="1"/>
  </si>
  <si>
    <t>関西・大阪万博参加国との国際交流を進める「万博国際交流プログラム」として、スイス連邦を相手国とした、ライフサイエンス分野の交流や文化交流を実施</t>
    <rPh sb="0" eb="2">
      <t>カンサイ</t>
    </rPh>
    <rPh sb="3" eb="5">
      <t>オオサカ</t>
    </rPh>
    <rPh sb="5" eb="7">
      <t>バンパク</t>
    </rPh>
    <rPh sb="17" eb="18">
      <t>スス</t>
    </rPh>
    <rPh sb="40" eb="42">
      <t>レンポウ</t>
    </rPh>
    <rPh sb="43" eb="46">
      <t>アイテコク</t>
    </rPh>
    <rPh sb="58" eb="60">
      <t>ブンヤ</t>
    </rPh>
    <rPh sb="61" eb="63">
      <t>コウリュウ</t>
    </rPh>
    <rPh sb="64" eb="68">
      <t>ブンカコウリュウ</t>
    </rPh>
    <rPh sb="69" eb="71">
      <t>ジッシ</t>
    </rPh>
    <phoneticPr fontId="1"/>
  </si>
  <si>
    <t>国際理解を深めるため、国際交流漫才作成講座や
健都とスイスにおける健康医療の取組を知るシンポジウム、大阪大学との共催でのトークイベントを実施。</t>
    <rPh sb="0" eb="4">
      <t>コクサイリカイ</t>
    </rPh>
    <rPh sb="5" eb="6">
      <t>フカ</t>
    </rPh>
    <rPh sb="11" eb="13">
      <t>コクサイ</t>
    </rPh>
    <rPh sb="13" eb="15">
      <t>コウリュウ</t>
    </rPh>
    <rPh sb="15" eb="17">
      <t>マンザイ</t>
    </rPh>
    <rPh sb="17" eb="19">
      <t>サクセイ</t>
    </rPh>
    <rPh sb="19" eb="21">
      <t>コウザ</t>
    </rPh>
    <rPh sb="38" eb="40">
      <t>トリクミ</t>
    </rPh>
    <rPh sb="41" eb="42">
      <t>シ</t>
    </rPh>
    <rPh sb="56" eb="58">
      <t>キョウサイ</t>
    </rPh>
    <rPh sb="68" eb="70">
      <t>ジッシ</t>
    </rPh>
    <phoneticPr fontId="1"/>
  </si>
  <si>
    <t>市民と交流相手国のスイス人とが直接交流できる取組の検討が必要。</t>
    <rPh sb="0" eb="2">
      <t>シミン</t>
    </rPh>
    <rPh sb="3" eb="8">
      <t>コウリュウアイテコク</t>
    </rPh>
    <rPh sb="12" eb="13">
      <t>ジン</t>
    </rPh>
    <rPh sb="15" eb="17">
      <t>チョクセツ</t>
    </rPh>
    <rPh sb="17" eb="19">
      <t>コウリュウ</t>
    </rPh>
    <rPh sb="22" eb="24">
      <t>トリクミ</t>
    </rPh>
    <rPh sb="25" eb="27">
      <t>ケントウ</t>
    </rPh>
    <rPh sb="28" eb="30">
      <t>ヒツヨウ</t>
    </rPh>
    <phoneticPr fontId="1"/>
  </si>
  <si>
    <t>Ⅱ-３(1)</t>
    <phoneticPr fontId="1"/>
  </si>
  <si>
    <t>吹田だんじり祭り</t>
    <rPh sb="0" eb="2">
      <t>スイタ</t>
    </rPh>
    <rPh sb="6" eb="7">
      <t>マツ</t>
    </rPh>
    <phoneticPr fontId="1"/>
  </si>
  <si>
    <t>吹田市指定有形民俗文化財のだんじりを曳行し、江戸時代に製作された勇姿と、文化財の価値を市民にお披露目する。だんじりを曳行することでだんじりばやしの練習と、だんじりへの飾りつけ等を引き継ぎ、伝統文化を伝承するとともに、にぎわいを創出し、地域の活性化に寄与するイベントとして開催。</t>
    <phoneticPr fontId="1"/>
  </si>
  <si>
    <t>Ⅱ-2
Ⅱ-3</t>
    <phoneticPr fontId="1"/>
  </si>
  <si>
    <t>６基（浜の堂、西奥町、金田町、六地蔵、神境町、都呂須）のだんじりが曳行。
約5,000人の見物があった。
シティプロモーション促進補助金を交付。</t>
    <rPh sb="1" eb="2">
      <t>キ</t>
    </rPh>
    <rPh sb="3" eb="4">
      <t>ハマ</t>
    </rPh>
    <rPh sb="5" eb="6">
      <t>ドウ</t>
    </rPh>
    <rPh sb="7" eb="8">
      <t>ニシ</t>
    </rPh>
    <rPh sb="8" eb="10">
      <t>オクチョウ</t>
    </rPh>
    <rPh sb="11" eb="14">
      <t>カネデンチョウ</t>
    </rPh>
    <rPh sb="15" eb="18">
      <t>ロクジゾウ</t>
    </rPh>
    <rPh sb="19" eb="20">
      <t>カミ</t>
    </rPh>
    <rPh sb="20" eb="21">
      <t>サカイ</t>
    </rPh>
    <rPh sb="21" eb="22">
      <t>チョウ</t>
    </rPh>
    <rPh sb="23" eb="24">
      <t>ト</t>
    </rPh>
    <rPh sb="24" eb="25">
      <t>ロ</t>
    </rPh>
    <rPh sb="25" eb="26">
      <t>ス</t>
    </rPh>
    <rPh sb="33" eb="34">
      <t>エイ</t>
    </rPh>
    <rPh sb="34" eb="35">
      <t>コウ</t>
    </rPh>
    <rPh sb="37" eb="38">
      <t>ヤク</t>
    </rPh>
    <rPh sb="43" eb="44">
      <t>ニン</t>
    </rPh>
    <rPh sb="45" eb="47">
      <t>ケンブツ</t>
    </rPh>
    <rPh sb="63" eb="65">
      <t>ソクシン</t>
    </rPh>
    <rPh sb="65" eb="68">
      <t>ホジョキン</t>
    </rPh>
    <rPh sb="69" eb="71">
      <t>コウフ</t>
    </rPh>
    <phoneticPr fontId="1"/>
  </si>
  <si>
    <t>間近でだんじりを見たい見物人が多く、交通規制の実施等、より安全な開催手法の検討が必要。</t>
    <rPh sb="0" eb="2">
      <t>マヂカ</t>
    </rPh>
    <rPh sb="8" eb="9">
      <t>ミ</t>
    </rPh>
    <rPh sb="11" eb="14">
      <t>ケンブツニン</t>
    </rPh>
    <rPh sb="15" eb="16">
      <t>オオ</t>
    </rPh>
    <rPh sb="18" eb="20">
      <t>コウツウ</t>
    </rPh>
    <rPh sb="20" eb="22">
      <t>キセイ</t>
    </rPh>
    <rPh sb="23" eb="25">
      <t>ジッシ</t>
    </rPh>
    <rPh sb="25" eb="26">
      <t>ナド</t>
    </rPh>
    <rPh sb="29" eb="31">
      <t>アンゼン</t>
    </rPh>
    <rPh sb="32" eb="34">
      <t>カイサイ</t>
    </rPh>
    <rPh sb="34" eb="36">
      <t>シュホウ</t>
    </rPh>
    <rPh sb="37" eb="39">
      <t>ケントウ</t>
    </rPh>
    <rPh sb="40" eb="42">
      <t>ヒツヨウ</t>
    </rPh>
    <phoneticPr fontId="1"/>
  </si>
  <si>
    <t>エスコタウンイルミネーション</t>
    <phoneticPr fontId="1"/>
  </si>
  <si>
    <t>江坂ウエストサイドストリートにあるエスコタウンの約30本の木にイルミネーションを設置し、点灯式、クリスマス、年末、お正月のエスコタウン・江坂のまちを活気づける。同時に、ミュージック音楽屋通りと称したライブ演奏を適時併設し、来場者に楽しんでもらうイベントとして開催。</t>
    <phoneticPr fontId="1"/>
  </si>
  <si>
    <t>イルミネーションの設置のほか、キッチンカー、音楽イベントも併設し、まちのにぎわいを創出。
約108,000人の見物があった。
シティプロモーション促進補助金を交付。</t>
    <rPh sb="9" eb="11">
      <t>セッチ</t>
    </rPh>
    <rPh sb="22" eb="24">
      <t>オンガク</t>
    </rPh>
    <rPh sb="29" eb="31">
      <t>ヘイセツ</t>
    </rPh>
    <rPh sb="41" eb="43">
      <t>ソウシュツ</t>
    </rPh>
    <rPh sb="45" eb="46">
      <t>ヤク</t>
    </rPh>
    <rPh sb="53" eb="54">
      <t>ニン</t>
    </rPh>
    <rPh sb="55" eb="57">
      <t>ケンブツ</t>
    </rPh>
    <rPh sb="73" eb="75">
      <t>ソクシン</t>
    </rPh>
    <rPh sb="75" eb="78">
      <t>ホジョキン</t>
    </rPh>
    <rPh sb="79" eb="81">
      <t>コウフ</t>
    </rPh>
    <phoneticPr fontId="1"/>
  </si>
  <si>
    <t>継続し開催するための担い手、より魅力的な開催手法の検討が必要。</t>
    <rPh sb="0" eb="2">
      <t>ケイゾク</t>
    </rPh>
    <rPh sb="3" eb="5">
      <t>カイサイ</t>
    </rPh>
    <rPh sb="10" eb="11">
      <t>ニナ</t>
    </rPh>
    <rPh sb="12" eb="13">
      <t>テ</t>
    </rPh>
    <rPh sb="16" eb="19">
      <t>ミリョクテキ</t>
    </rPh>
    <rPh sb="20" eb="22">
      <t>カイサイ</t>
    </rPh>
    <rPh sb="22" eb="24">
      <t>シュホウ</t>
    </rPh>
    <rPh sb="25" eb="27">
      <t>ケントウ</t>
    </rPh>
    <rPh sb="28" eb="30">
      <t>ヒツヨウ</t>
    </rPh>
    <phoneticPr fontId="1"/>
  </si>
  <si>
    <t>ハッシュタグキャンペーン</t>
    <phoneticPr fontId="1"/>
  </si>
  <si>
    <t>本市公式Instagramにおいて、吹田市の誇れるところに関する写真を募集。</t>
    <phoneticPr fontId="1"/>
  </si>
  <si>
    <t>Ⅰ-2
Ⅰ-3</t>
    <phoneticPr fontId="1"/>
  </si>
  <si>
    <t>令和５年度の関西大学のPBL型授業にて、市公式Instagramの運用課題を提示し、その解決を図るようなハッシュタグキャンペーンの内容を学生に考えてもらった。発表いただいた内容に基づき、市で内容を精査し、「＃誇れよ吹田　ハッシュタグキャンペーン」を令和６年１月から事業化したもの。
　令和５年度実績（１月～３月）366投稿。</t>
    <rPh sb="124" eb="126">
      <t>レイワ</t>
    </rPh>
    <rPh sb="127" eb="128">
      <t>ネン</t>
    </rPh>
    <rPh sb="129" eb="130">
      <t>ツキ</t>
    </rPh>
    <rPh sb="142" eb="144">
      <t>レイワ</t>
    </rPh>
    <rPh sb="145" eb="147">
      <t>ネンド</t>
    </rPh>
    <rPh sb="147" eb="149">
      <t>ジッセキ</t>
    </rPh>
    <rPh sb="151" eb="152">
      <t>ツキ</t>
    </rPh>
    <rPh sb="154" eb="155">
      <t>ツキ</t>
    </rPh>
    <rPh sb="159" eb="161">
      <t>トウコウ</t>
    </rPh>
    <phoneticPr fontId="1"/>
  </si>
  <si>
    <t>より幅広く市民の参加がしてもらえるような取組の検討が必要。</t>
    <rPh sb="2" eb="4">
      <t>ハバヒロ</t>
    </rPh>
    <rPh sb="5" eb="7">
      <t>シミン</t>
    </rPh>
    <rPh sb="8" eb="10">
      <t>サンカ</t>
    </rPh>
    <rPh sb="20" eb="22">
      <t>トリクミ</t>
    </rPh>
    <rPh sb="23" eb="25">
      <t>ケントウ</t>
    </rPh>
    <rPh sb="26" eb="28">
      <t>ヒツヨウ</t>
    </rPh>
    <phoneticPr fontId="1"/>
  </si>
  <si>
    <t>OsakaFlowerCarpet</t>
    <phoneticPr fontId="1"/>
  </si>
  <si>
    <t>大阪・関西万博に向け、大阪での万博開催の誇りと機運運醸成の向上を目的に万博記念公園で市民参加で大きな花絵を制作し展示するアートイベント実施。</t>
    <rPh sb="23" eb="25">
      <t>キウン</t>
    </rPh>
    <rPh sb="35" eb="41">
      <t>バンパクキネンコウエン</t>
    </rPh>
    <rPh sb="42" eb="46">
      <t>シミンサンカ</t>
    </rPh>
    <rPh sb="47" eb="48">
      <t>オオ</t>
    </rPh>
    <rPh sb="50" eb="51">
      <t>ハナ</t>
    </rPh>
    <rPh sb="51" eb="52">
      <t>エ</t>
    </rPh>
    <rPh sb="53" eb="55">
      <t>セイサク</t>
    </rPh>
    <rPh sb="56" eb="58">
      <t>テンジ</t>
    </rPh>
    <rPh sb="67" eb="69">
      <t>ジッシ</t>
    </rPh>
    <phoneticPr fontId="1"/>
  </si>
  <si>
    <t>令和５年11月23日～26日、万博記念公園太陽の広場で実施。製作は市内大学生を含む市民等30人が参加。期間中、万博記念公園を訪れた多くの方に見ていただいた。</t>
    <rPh sb="0" eb="2">
      <t>レイワ</t>
    </rPh>
    <rPh sb="3" eb="4">
      <t>ネン</t>
    </rPh>
    <rPh sb="6" eb="7">
      <t>ガツ</t>
    </rPh>
    <rPh sb="9" eb="10">
      <t>ニチ</t>
    </rPh>
    <rPh sb="13" eb="14">
      <t>ニチ</t>
    </rPh>
    <rPh sb="15" eb="17">
      <t>バンパク</t>
    </rPh>
    <rPh sb="17" eb="19">
      <t>キネン</t>
    </rPh>
    <rPh sb="19" eb="21">
      <t>コウエン</t>
    </rPh>
    <rPh sb="21" eb="23">
      <t>タイヨウ</t>
    </rPh>
    <rPh sb="24" eb="26">
      <t>ヒロバ</t>
    </rPh>
    <rPh sb="27" eb="29">
      <t>ジッシ</t>
    </rPh>
    <rPh sb="30" eb="32">
      <t>セイサク</t>
    </rPh>
    <rPh sb="33" eb="35">
      <t>シナイ</t>
    </rPh>
    <rPh sb="35" eb="37">
      <t>ダイガク</t>
    </rPh>
    <rPh sb="37" eb="38">
      <t>セイ</t>
    </rPh>
    <rPh sb="39" eb="40">
      <t>フク</t>
    </rPh>
    <rPh sb="41" eb="44">
      <t>シミントウ</t>
    </rPh>
    <rPh sb="46" eb="47">
      <t>ニン</t>
    </rPh>
    <rPh sb="48" eb="50">
      <t>サンカ</t>
    </rPh>
    <rPh sb="51" eb="54">
      <t>キカンチュウ</t>
    </rPh>
    <rPh sb="55" eb="57">
      <t>バンパク</t>
    </rPh>
    <rPh sb="57" eb="61">
      <t>キネンコウエン</t>
    </rPh>
    <rPh sb="62" eb="63">
      <t>オトズ</t>
    </rPh>
    <rPh sb="65" eb="66">
      <t>オオ</t>
    </rPh>
    <rPh sb="68" eb="69">
      <t>カタ</t>
    </rPh>
    <rPh sb="70" eb="71">
      <t>ミ</t>
    </rPh>
    <phoneticPr fontId="1"/>
  </si>
  <si>
    <t>イベント開催時以外も年間を通じて、より幅広く市民の方に参加してもらえるような取組の検討が必要。また大阪・関西万博開催後も地域に根付く取組として開催場所の変更などの検討も必要。</t>
    <rPh sb="4" eb="6">
      <t>カイサイ</t>
    </rPh>
    <rPh sb="6" eb="9">
      <t>ジイガイ</t>
    </rPh>
    <rPh sb="10" eb="12">
      <t>ネンカン</t>
    </rPh>
    <rPh sb="13" eb="14">
      <t>ツウ</t>
    </rPh>
    <rPh sb="56" eb="59">
      <t>カイサイゴ</t>
    </rPh>
    <rPh sb="60" eb="62">
      <t>チイキ</t>
    </rPh>
    <rPh sb="63" eb="65">
      <t>ネヅ</t>
    </rPh>
    <rPh sb="66" eb="68">
      <t>トリクミ</t>
    </rPh>
    <rPh sb="71" eb="75">
      <t>カイサイバショ</t>
    </rPh>
    <rPh sb="76" eb="78">
      <t>ヘンコウ</t>
    </rPh>
    <rPh sb="81" eb="83">
      <t>ケントウ</t>
    </rPh>
    <rPh sb="84" eb="86">
      <t>ヒツヨウ</t>
    </rPh>
    <phoneticPr fontId="1"/>
  </si>
  <si>
    <t>広報課
シティプロモーション推進室</t>
    <rPh sb="0" eb="3">
      <t>コウホウカ</t>
    </rPh>
    <phoneticPr fontId="1"/>
  </si>
  <si>
    <t>吹ちゅーぶ</t>
    <rPh sb="0" eb="1">
      <t>スイ</t>
    </rPh>
    <phoneticPr fontId="1"/>
  </si>
  <si>
    <t>吹田市の取り組みや施設等を紹介する動画を制作し、定期的に発信することで、市の魅力を広く伝えるとともに、市政への理解を深めてもらうことを目的に実施。</t>
    <rPh sb="70" eb="72">
      <t>ジッシ</t>
    </rPh>
    <phoneticPr fontId="1"/>
  </si>
  <si>
    <t>Ⅰ-3</t>
    <phoneticPr fontId="1"/>
  </si>
  <si>
    <t>市内の季節ごとのイベントや市の事業についてを主に取り上げている。
令和５年９月から配信を開始し、29本の動画を公開。目標視聴回数を1000回/動画としていたが、未達成（令和６年１月17時点で650回）</t>
    <rPh sb="33" eb="35">
      <t>レイワ</t>
    </rPh>
    <rPh sb="36" eb="37">
      <t>ネン</t>
    </rPh>
    <rPh sb="38" eb="39">
      <t>ツキ</t>
    </rPh>
    <rPh sb="41" eb="43">
      <t>ハイシン</t>
    </rPh>
    <rPh sb="44" eb="46">
      <t>カイシ</t>
    </rPh>
    <rPh sb="50" eb="51">
      <t>ホン</t>
    </rPh>
    <rPh sb="52" eb="54">
      <t>ドウガ</t>
    </rPh>
    <rPh sb="55" eb="57">
      <t>コウカイ</t>
    </rPh>
    <rPh sb="60" eb="64">
      <t>シチョウカイスウ</t>
    </rPh>
    <rPh sb="71" eb="73">
      <t>ドウガ</t>
    </rPh>
    <rPh sb="80" eb="83">
      <t>ミタッセイ</t>
    </rPh>
    <rPh sb="84" eb="86">
      <t>レイワ</t>
    </rPh>
    <rPh sb="87" eb="88">
      <t>ネン</t>
    </rPh>
    <rPh sb="89" eb="90">
      <t>ツキ</t>
    </rPh>
    <rPh sb="92" eb="94">
      <t>ジテン</t>
    </rPh>
    <rPh sb="98" eb="99">
      <t>カイ</t>
    </rPh>
    <phoneticPr fontId="1"/>
  </si>
  <si>
    <t>より幅広く視聴してもらえるような広報や動画テーマの検討が必要。</t>
    <rPh sb="2" eb="4">
      <t>ハバヒロ</t>
    </rPh>
    <rPh sb="5" eb="7">
      <t>シチョウ</t>
    </rPh>
    <rPh sb="16" eb="18">
      <t>コウホウ</t>
    </rPh>
    <rPh sb="19" eb="21">
      <t>ドウガ</t>
    </rPh>
    <rPh sb="25" eb="27">
      <t>ケントウ</t>
    </rPh>
    <rPh sb="28" eb="30">
      <t>ヒツヨウ</t>
    </rPh>
    <phoneticPr fontId="1"/>
  </si>
  <si>
    <t>多文化共生推進イベント等の支援</t>
    <phoneticPr fontId="1"/>
  </si>
  <si>
    <t>Ⅰ-2(3)</t>
    <phoneticPr fontId="1"/>
  </si>
  <si>
    <t>Ⅰ-1（1）</t>
    <phoneticPr fontId="1"/>
  </si>
  <si>
    <t>新規
26</t>
    <rPh sb="0" eb="2">
      <t>シンキ</t>
    </rPh>
    <phoneticPr fontId="1"/>
  </si>
  <si>
    <t>新規
27</t>
    <rPh sb="0" eb="2">
      <t>シンキ</t>
    </rPh>
    <phoneticPr fontId="1"/>
  </si>
  <si>
    <t>新規
33</t>
    <rPh sb="0" eb="2">
      <t>シンキ</t>
    </rPh>
    <phoneticPr fontId="1"/>
  </si>
  <si>
    <t>新規
45</t>
    <rPh sb="0" eb="2">
      <t>シンキ</t>
    </rPh>
    <phoneticPr fontId="1"/>
  </si>
  <si>
    <t>コミュニティ施設の取組</t>
    <phoneticPr fontId="1"/>
  </si>
  <si>
    <t>Ⅲ-2（4）</t>
    <phoneticPr fontId="1"/>
  </si>
  <si>
    <t>Ⅰ-1
 Ⅲ-3</t>
    <phoneticPr fontId="1"/>
  </si>
  <si>
    <t>緑あふれる未来サポーター</t>
    <phoneticPr fontId="1"/>
  </si>
  <si>
    <t>※判定数の合計については、No22,24の各事業担当課にまたがるものを除く</t>
    <rPh sb="1" eb="4">
      <t>ハンテイスウ</t>
    </rPh>
    <rPh sb="5" eb="7">
      <t>ゴウケイ</t>
    </rPh>
    <rPh sb="21" eb="24">
      <t>カクジギョウ</t>
    </rPh>
    <rPh sb="24" eb="27">
      <t>タントウカ</t>
    </rPh>
    <rPh sb="35" eb="36">
      <t>ノゾ</t>
    </rPh>
    <phoneticPr fontId="1"/>
  </si>
  <si>
    <t>新規
3</t>
    <rPh sb="0" eb="2">
      <t>シンキ</t>
    </rPh>
    <phoneticPr fontId="1"/>
  </si>
  <si>
    <t>新規
14</t>
    <rPh sb="0" eb="2">
      <t>シンキ</t>
    </rPh>
    <phoneticPr fontId="1"/>
  </si>
  <si>
    <t>新規
18</t>
    <rPh sb="0" eb="2">
      <t>シンキ</t>
    </rPh>
    <phoneticPr fontId="1"/>
  </si>
  <si>
    <t>Ⅱ-3
Ⅲ-1
Ⅲ-3</t>
    <phoneticPr fontId="1"/>
  </si>
  <si>
    <t>多文化理解を深め、多文化共生社会の実現を目指し、（公財）吹田市国際交流協会が行う「多文化まつり」等、様々なイベントを支援。外国に文化的ルーツを持つ人等に各種講座やイベントを実施。</t>
    <rPh sb="17" eb="19">
      <t>ジツゲン</t>
    </rPh>
    <phoneticPr fontId="1"/>
  </si>
  <si>
    <t>Ⅰ-1
Ⅰ-3
Ⅲ-1
Ⅲ-2
Ⅲ-3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</si>
</sst>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3">
    <font>
      <sz val="11"/>
      <color theme="1"/>
      <name val="游ゴシック"/>
      <family val="2"/>
      <scheme val="minor"/>
    </font>
    <font>
      <sz val="6"/>
      <name val="游ゴシック"/>
      <family val="3"/>
      <charset val="128"/>
      <scheme val="minor"/>
    </font>
    <font>
      <sz val="12"/>
      <name val="游ゴシック"/>
      <family val="3"/>
      <charset val="128"/>
      <scheme val="minor"/>
    </font>
    <font>
      <sz val="11"/>
      <name val="游ゴシック"/>
      <family val="3"/>
      <charset val="128"/>
      <scheme val="minor"/>
    </font>
    <font>
      <sz val="11"/>
      <name val="游ゴシック"/>
      <family val="2"/>
      <scheme val="minor"/>
    </font>
    <font>
      <sz val="17"/>
      <name val="游ゴシック"/>
      <family val="2"/>
      <scheme val="minor"/>
    </font>
    <font>
      <b/>
      <sz val="10"/>
      <name val="游明朝"/>
      <family val="1"/>
      <charset val="128"/>
    </font>
    <font>
      <b/>
      <sz val="13"/>
      <name val="游明朝"/>
      <family val="1"/>
      <charset val="128"/>
    </font>
    <font>
      <b/>
      <sz val="6"/>
      <name val="游明朝"/>
      <family val="1"/>
      <charset val="128"/>
    </font>
    <font>
      <sz val="18"/>
      <name val="游ゴシック"/>
      <family val="3"/>
      <charset val="128"/>
      <scheme val="minor"/>
    </font>
    <font>
      <sz val="16"/>
      <name val="游ゴシック"/>
      <family val="3"/>
      <charset val="128"/>
      <scheme val="minor"/>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8">
    <xf numFmtId="0" fontId="0" fillId="0" borderId="0" xfId="0"/>
    <xf numFmtId="0" fontId="4" fillId="0" borderId="0" xfId="0" applyFont="1" applyAlignment="1">
      <alignment horizontal="right" vertical="center"/>
    </xf>
    <xf numFmtId="0" fontId="5" fillId="0" borderId="0" xfId="0" applyFont="1" applyBorder="1" applyAlignment="1">
      <alignment horizontal="left" vertical="center"/>
    </xf>
    <xf numFmtId="0" fontId="4" fillId="0" borderId="0" xfId="0" applyFont="1" applyBorder="1"/>
    <xf numFmtId="0" fontId="4" fillId="0" borderId="0" xfId="0" applyFont="1" applyBorder="1" applyAlignment="1">
      <alignment horizontal="center" vertical="center"/>
    </xf>
    <xf numFmtId="0" fontId="4" fillId="0" borderId="0" xfId="0" applyFont="1"/>
    <xf numFmtId="0" fontId="4" fillId="0" borderId="1" xfId="0" applyFont="1" applyBorder="1" applyAlignment="1">
      <alignment horizontal="right" vertical="center"/>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20" fontId="6" fillId="2"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vertical="center"/>
    </xf>
    <xf numFmtId="0" fontId="3" fillId="0" borderId="0" xfId="0" applyFont="1" applyAlignment="1">
      <alignment vertical="center"/>
    </xf>
    <xf numFmtId="0" fontId="3"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9" fillId="0"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9" fillId="0" borderId="1" xfId="0" applyFont="1" applyBorder="1" applyAlignment="1">
      <alignment horizontal="center" vertical="center"/>
    </xf>
    <xf numFmtId="0" fontId="3" fillId="0" borderId="1" xfId="0" applyFont="1" applyFill="1" applyBorder="1" applyAlignment="1">
      <alignment horizontal="center" vertical="center" wrapText="1"/>
    </xf>
    <xf numFmtId="56" fontId="3" fillId="0" borderId="1" xfId="0" applyNumberFormat="1" applyFont="1" applyFill="1" applyBorder="1" applyAlignment="1">
      <alignment horizontal="left" vertical="center" wrapText="1"/>
    </xf>
    <xf numFmtId="0" fontId="3" fillId="0" borderId="1" xfId="0" applyFont="1" applyBorder="1" applyAlignment="1">
      <alignment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0" fontId="3" fillId="3" borderId="0" xfId="0" applyFont="1" applyFill="1" applyBorder="1" applyAlignment="1">
      <alignment vertical="center"/>
    </xf>
    <xf numFmtId="0" fontId="3" fillId="3" borderId="0" xfId="0" applyFont="1" applyFill="1" applyAlignment="1">
      <alignment vertical="center"/>
    </xf>
    <xf numFmtId="0" fontId="3" fillId="3" borderId="1" xfId="0" applyFont="1" applyFill="1" applyBorder="1" applyAlignment="1">
      <alignment horizontal="left" vertical="center" wrapText="1" shrinkToFit="1"/>
    </xf>
    <xf numFmtId="0" fontId="9" fillId="3" borderId="1" xfId="0" applyFont="1" applyFill="1" applyBorder="1" applyAlignment="1">
      <alignment horizontal="center" vertical="center"/>
    </xf>
    <xf numFmtId="0" fontId="3" fillId="0" borderId="1" xfId="0" applyNumberFormat="1" applyFont="1" applyBorder="1" applyAlignment="1">
      <alignment vertical="center" wrapText="1"/>
    </xf>
    <xf numFmtId="0" fontId="10" fillId="0" borderId="0" xfId="0" applyFont="1" applyAlignment="1">
      <alignment horizontal="right" vertical="center"/>
    </xf>
    <xf numFmtId="0" fontId="10" fillId="0" borderId="0" xfId="0" applyFont="1"/>
    <xf numFmtId="0" fontId="10" fillId="0" borderId="0"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center" vertical="center"/>
    </xf>
    <xf numFmtId="176" fontId="10" fillId="0" borderId="1" xfId="0" applyNumberFormat="1" applyFont="1" applyBorder="1" applyAlignment="1">
      <alignment horizontal="center" vertical="center"/>
    </xf>
    <xf numFmtId="0" fontId="10" fillId="0" borderId="1" xfId="0" applyFont="1" applyBorder="1" applyAlignment="1">
      <alignment horizontal="center"/>
    </xf>
    <xf numFmtId="9" fontId="10" fillId="0" borderId="1" xfId="0" applyNumberFormat="1" applyFont="1" applyBorder="1" applyAlignment="1">
      <alignment horizontal="center"/>
    </xf>
    <xf numFmtId="0" fontId="3" fillId="0" borderId="0" xfId="0" applyFont="1" applyBorder="1" applyAlignment="1">
      <alignment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10" fillId="0" borderId="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1622612</xdr:colOff>
      <xdr:row>0</xdr:row>
      <xdr:rowOff>125506</xdr:rowOff>
    </xdr:from>
    <xdr:to>
      <xdr:col>8</xdr:col>
      <xdr:colOff>2286000</xdr:colOff>
      <xdr:row>1</xdr:row>
      <xdr:rowOff>170329</xdr:rowOff>
    </xdr:to>
    <xdr:sp macro="" textlink="">
      <xdr:nvSpPr>
        <xdr:cNvPr id="2" name="テキスト ボックス 1"/>
        <xdr:cNvSpPr txBox="1"/>
      </xdr:nvSpPr>
      <xdr:spPr>
        <a:xfrm>
          <a:off x="12667130" y="125506"/>
          <a:ext cx="663388" cy="38548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資料</a:t>
          </a:r>
          <a:r>
            <a:rPr kumimoji="1" lang="en-US" altLang="ja-JP" sz="1400"/>
            <a:t>5</a:t>
          </a:r>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7"/>
  <sheetViews>
    <sheetView tabSelected="1" view="pageBreakPreview" topLeftCell="A76" zoomScale="60" zoomScaleNormal="70" workbookViewId="0">
      <selection activeCell="D6" sqref="D6"/>
    </sheetView>
  </sheetViews>
  <sheetFormatPr defaultColWidth="12.796875" defaultRowHeight="18"/>
  <cols>
    <col min="1" max="1" width="6.5" style="1" bestFit="1" customWidth="1"/>
    <col min="2" max="2" width="18.09765625" style="5" customWidth="1"/>
    <col min="3" max="3" width="14.09765625" style="5" customWidth="1"/>
    <col min="4" max="4" width="20" style="5" customWidth="1"/>
    <col min="5" max="5" width="28" style="5" customWidth="1"/>
    <col min="6" max="6" width="11.69921875" style="5" customWidth="1"/>
    <col min="7" max="7" width="38.5" style="5" customWidth="1"/>
    <col min="8" max="8" width="8.09765625" style="5" customWidth="1"/>
    <col min="9" max="9" width="44.8984375" style="5" customWidth="1"/>
    <col min="10" max="10" width="12.8984375" style="4" customWidth="1"/>
    <col min="11" max="11" width="9" style="5" hidden="1" customWidth="1"/>
    <col min="12" max="16384" width="12.796875" style="5"/>
  </cols>
  <sheetData>
    <row r="1" spans="1:11" ht="27">
      <c r="B1" s="2" t="s">
        <v>246</v>
      </c>
      <c r="C1" s="3"/>
      <c r="D1" s="3"/>
      <c r="E1" s="3"/>
      <c r="F1" s="3"/>
      <c r="G1" s="3"/>
      <c r="H1" s="3"/>
      <c r="I1" s="3"/>
    </row>
    <row r="2" spans="1:11" ht="44.25" customHeight="1">
      <c r="B2" s="45" t="s">
        <v>247</v>
      </c>
      <c r="C2" s="46"/>
      <c r="D2" s="46"/>
      <c r="E2" s="46"/>
      <c r="F2" s="46"/>
      <c r="G2" s="46"/>
      <c r="H2" s="46"/>
      <c r="I2" s="46"/>
    </row>
    <row r="3" spans="1:11" ht="58.2">
      <c r="A3" s="6" t="s">
        <v>0</v>
      </c>
      <c r="B3" s="7" t="s">
        <v>1</v>
      </c>
      <c r="C3" s="7" t="s">
        <v>2</v>
      </c>
      <c r="D3" s="7" t="s">
        <v>3</v>
      </c>
      <c r="E3" s="7" t="s">
        <v>4</v>
      </c>
      <c r="F3" s="7" t="s">
        <v>5</v>
      </c>
      <c r="G3" s="8" t="s">
        <v>248</v>
      </c>
      <c r="H3" s="9" t="s">
        <v>249</v>
      </c>
      <c r="I3" s="8" t="s">
        <v>6</v>
      </c>
      <c r="K3" s="5" t="s">
        <v>7</v>
      </c>
    </row>
    <row r="4" spans="1:11" s="16" customFormat="1" ht="65.400000000000006" customHeight="1">
      <c r="A4" s="10">
        <v>1</v>
      </c>
      <c r="B4" s="11" t="s">
        <v>8</v>
      </c>
      <c r="C4" s="11" t="s">
        <v>9</v>
      </c>
      <c r="D4" s="12" t="s">
        <v>10</v>
      </c>
      <c r="E4" s="12" t="s">
        <v>11</v>
      </c>
      <c r="F4" s="10" t="s">
        <v>12</v>
      </c>
      <c r="G4" s="13" t="s">
        <v>250</v>
      </c>
      <c r="H4" s="14" t="s">
        <v>13</v>
      </c>
      <c r="I4" s="12" t="s">
        <v>251</v>
      </c>
      <c r="J4" s="15"/>
      <c r="K4" s="16" t="s">
        <v>14</v>
      </c>
    </row>
    <row r="5" spans="1:11" s="16" customFormat="1" ht="85.8" customHeight="1">
      <c r="A5" s="10">
        <v>2</v>
      </c>
      <c r="B5" s="11" t="s">
        <v>15</v>
      </c>
      <c r="C5" s="10" t="s">
        <v>16</v>
      </c>
      <c r="D5" s="12" t="s">
        <v>17</v>
      </c>
      <c r="E5" s="12" t="s">
        <v>18</v>
      </c>
      <c r="F5" s="10" t="s">
        <v>12</v>
      </c>
      <c r="G5" s="17" t="s">
        <v>252</v>
      </c>
      <c r="H5" s="18" t="s">
        <v>25</v>
      </c>
      <c r="I5" s="19" t="s">
        <v>253</v>
      </c>
      <c r="J5" s="15"/>
      <c r="K5" s="16" t="s">
        <v>20</v>
      </c>
    </row>
    <row r="6" spans="1:11" s="16" customFormat="1" ht="191.4" customHeight="1">
      <c r="A6" s="11" t="s">
        <v>431</v>
      </c>
      <c r="B6" s="11" t="s">
        <v>46</v>
      </c>
      <c r="C6" s="11" t="s">
        <v>421</v>
      </c>
      <c r="D6" s="12" t="s">
        <v>400</v>
      </c>
      <c r="E6" s="12" t="s">
        <v>401</v>
      </c>
      <c r="F6" s="11" t="s">
        <v>434</v>
      </c>
      <c r="G6" s="12" t="s">
        <v>402</v>
      </c>
      <c r="H6" s="20" t="s">
        <v>25</v>
      </c>
      <c r="I6" s="12" t="s">
        <v>403</v>
      </c>
      <c r="J6" s="21"/>
    </row>
    <row r="7" spans="1:11" s="16" customFormat="1" ht="72">
      <c r="A7" s="10">
        <v>4</v>
      </c>
      <c r="B7" s="11" t="s">
        <v>21</v>
      </c>
      <c r="C7" s="11" t="s">
        <v>22</v>
      </c>
      <c r="D7" s="12" t="s">
        <v>23</v>
      </c>
      <c r="E7" s="12" t="s">
        <v>24</v>
      </c>
      <c r="F7" s="11" t="s">
        <v>254</v>
      </c>
      <c r="G7" s="17" t="s">
        <v>255</v>
      </c>
      <c r="H7" s="20" t="s">
        <v>25</v>
      </c>
      <c r="I7" s="19" t="s">
        <v>256</v>
      </c>
      <c r="J7" s="15"/>
    </row>
    <row r="8" spans="1:11" s="16" customFormat="1" ht="121.8" customHeight="1">
      <c r="A8" s="10">
        <v>5</v>
      </c>
      <c r="B8" s="11" t="s">
        <v>26</v>
      </c>
      <c r="C8" s="11" t="s">
        <v>27</v>
      </c>
      <c r="D8" s="12" t="s">
        <v>28</v>
      </c>
      <c r="E8" s="12" t="s">
        <v>29</v>
      </c>
      <c r="F8" s="11" t="s">
        <v>254</v>
      </c>
      <c r="G8" s="17" t="s">
        <v>257</v>
      </c>
      <c r="H8" s="20" t="s">
        <v>25</v>
      </c>
      <c r="I8" s="19" t="s">
        <v>227</v>
      </c>
      <c r="J8" s="15"/>
    </row>
    <row r="9" spans="1:11" s="16" customFormat="1" ht="76.2" customHeight="1">
      <c r="A9" s="10">
        <v>6</v>
      </c>
      <c r="B9" s="11" t="s">
        <v>30</v>
      </c>
      <c r="C9" s="11" t="s">
        <v>27</v>
      </c>
      <c r="D9" s="12" t="s">
        <v>31</v>
      </c>
      <c r="E9" s="12" t="s">
        <v>32</v>
      </c>
      <c r="F9" s="11" t="s">
        <v>254</v>
      </c>
      <c r="G9" s="17" t="s">
        <v>258</v>
      </c>
      <c r="H9" s="20" t="s">
        <v>19</v>
      </c>
      <c r="I9" s="19" t="s">
        <v>259</v>
      </c>
      <c r="J9" s="15"/>
    </row>
    <row r="10" spans="1:11" s="16" customFormat="1" ht="133.80000000000001" customHeight="1">
      <c r="A10" s="10">
        <v>7</v>
      </c>
      <c r="B10" s="11" t="s">
        <v>33</v>
      </c>
      <c r="C10" s="11" t="s">
        <v>34</v>
      </c>
      <c r="D10" s="12" t="s">
        <v>419</v>
      </c>
      <c r="E10" s="12" t="s">
        <v>435</v>
      </c>
      <c r="F10" s="10" t="s">
        <v>12</v>
      </c>
      <c r="G10" s="17" t="s">
        <v>228</v>
      </c>
      <c r="H10" s="20" t="s">
        <v>25</v>
      </c>
      <c r="I10" s="17" t="s">
        <v>260</v>
      </c>
      <c r="J10" s="21"/>
    </row>
    <row r="11" spans="1:11" s="16" customFormat="1" ht="118.2" customHeight="1">
      <c r="A11" s="10">
        <v>8</v>
      </c>
      <c r="B11" s="11" t="s">
        <v>8</v>
      </c>
      <c r="C11" s="11" t="s">
        <v>35</v>
      </c>
      <c r="D11" s="12" t="s">
        <v>36</v>
      </c>
      <c r="E11" s="12" t="s">
        <v>37</v>
      </c>
      <c r="F11" s="10" t="s">
        <v>38</v>
      </c>
      <c r="G11" s="17" t="s">
        <v>261</v>
      </c>
      <c r="H11" s="18" t="s">
        <v>13</v>
      </c>
      <c r="I11" s="19" t="s">
        <v>262</v>
      </c>
      <c r="J11" s="15"/>
    </row>
    <row r="12" spans="1:11" s="16" customFormat="1" ht="72">
      <c r="A12" s="10">
        <v>9</v>
      </c>
      <c r="B12" s="11" t="s">
        <v>33</v>
      </c>
      <c r="C12" s="11" t="s">
        <v>39</v>
      </c>
      <c r="D12" s="12" t="s">
        <v>40</v>
      </c>
      <c r="E12" s="12" t="s">
        <v>41</v>
      </c>
      <c r="F12" s="10" t="s">
        <v>12</v>
      </c>
      <c r="G12" s="17" t="s">
        <v>263</v>
      </c>
      <c r="H12" s="20" t="s">
        <v>19</v>
      </c>
      <c r="I12" s="17" t="s">
        <v>264</v>
      </c>
      <c r="J12" s="21"/>
    </row>
    <row r="13" spans="1:11" s="16" customFormat="1" ht="84.6" customHeight="1">
      <c r="A13" s="10">
        <v>10</v>
      </c>
      <c r="B13" s="11" t="s">
        <v>33</v>
      </c>
      <c r="C13" s="10" t="s">
        <v>42</v>
      </c>
      <c r="D13" s="12" t="s">
        <v>43</v>
      </c>
      <c r="E13" s="12" t="s">
        <v>44</v>
      </c>
      <c r="F13" s="10" t="s">
        <v>45</v>
      </c>
      <c r="G13" s="17" t="s">
        <v>265</v>
      </c>
      <c r="H13" s="20" t="s">
        <v>25</v>
      </c>
      <c r="I13" s="17" t="s">
        <v>266</v>
      </c>
      <c r="J13" s="22"/>
    </row>
    <row r="14" spans="1:11" s="16" customFormat="1" ht="120.6" customHeight="1">
      <c r="A14" s="10">
        <v>11</v>
      </c>
      <c r="B14" s="11" t="s">
        <v>46</v>
      </c>
      <c r="C14" s="11" t="s">
        <v>47</v>
      </c>
      <c r="D14" s="12" t="s">
        <v>48</v>
      </c>
      <c r="E14" s="12" t="s">
        <v>49</v>
      </c>
      <c r="F14" s="11" t="s">
        <v>267</v>
      </c>
      <c r="G14" s="17" t="s">
        <v>268</v>
      </c>
      <c r="H14" s="20" t="s">
        <v>25</v>
      </c>
      <c r="I14" s="19" t="s">
        <v>269</v>
      </c>
      <c r="J14" s="15"/>
    </row>
    <row r="15" spans="1:11" s="16" customFormat="1" ht="101.4" customHeight="1">
      <c r="A15" s="10">
        <v>12</v>
      </c>
      <c r="B15" s="11" t="s">
        <v>33</v>
      </c>
      <c r="C15" s="11" t="s">
        <v>50</v>
      </c>
      <c r="D15" s="12" t="s">
        <v>51</v>
      </c>
      <c r="E15" s="12" t="s">
        <v>270</v>
      </c>
      <c r="F15" s="10" t="s">
        <v>52</v>
      </c>
      <c r="G15" s="17" t="s">
        <v>271</v>
      </c>
      <c r="H15" s="20" t="s">
        <v>25</v>
      </c>
      <c r="I15" s="19" t="s">
        <v>272</v>
      </c>
      <c r="J15" s="21"/>
    </row>
    <row r="16" spans="1:11" s="16" customFormat="1" ht="342" customHeight="1">
      <c r="A16" s="10">
        <v>13</v>
      </c>
      <c r="B16" s="11" t="s">
        <v>33</v>
      </c>
      <c r="C16" s="11" t="s">
        <v>50</v>
      </c>
      <c r="D16" s="12" t="s">
        <v>53</v>
      </c>
      <c r="E16" s="12" t="s">
        <v>54</v>
      </c>
      <c r="F16" s="10" t="s">
        <v>55</v>
      </c>
      <c r="G16" s="17" t="s">
        <v>273</v>
      </c>
      <c r="H16" s="20" t="s">
        <v>25</v>
      </c>
      <c r="I16" s="17" t="s">
        <v>274</v>
      </c>
      <c r="J16" s="22"/>
    </row>
    <row r="17" spans="1:12" s="16" customFormat="1" ht="166.5" customHeight="1">
      <c r="A17" s="11" t="s">
        <v>432</v>
      </c>
      <c r="B17" s="24" t="s">
        <v>203</v>
      </c>
      <c r="C17" s="11" t="s">
        <v>242</v>
      </c>
      <c r="D17" s="12" t="s">
        <v>243</v>
      </c>
      <c r="E17" s="13" t="s">
        <v>244</v>
      </c>
      <c r="F17" s="11" t="s">
        <v>245</v>
      </c>
      <c r="G17" s="17" t="s">
        <v>382</v>
      </c>
      <c r="H17" s="20" t="s">
        <v>13</v>
      </c>
      <c r="I17" s="17" t="s">
        <v>383</v>
      </c>
      <c r="J17" s="44"/>
      <c r="K17" s="44"/>
      <c r="L17" s="44"/>
    </row>
    <row r="18" spans="1:12" s="16" customFormat="1" ht="226.2" customHeight="1">
      <c r="A18" s="10">
        <v>15</v>
      </c>
      <c r="B18" s="11" t="s">
        <v>33</v>
      </c>
      <c r="C18" s="11" t="s">
        <v>56</v>
      </c>
      <c r="D18" s="12" t="s">
        <v>57</v>
      </c>
      <c r="E18" s="12" t="s">
        <v>58</v>
      </c>
      <c r="F18" s="11" t="s">
        <v>275</v>
      </c>
      <c r="G18" s="17" t="s">
        <v>276</v>
      </c>
      <c r="H18" s="20" t="s">
        <v>25</v>
      </c>
      <c r="I18" s="17" t="s">
        <v>229</v>
      </c>
      <c r="J18" s="21"/>
    </row>
    <row r="19" spans="1:12" s="16" customFormat="1" ht="102" customHeight="1">
      <c r="A19" s="10">
        <v>16</v>
      </c>
      <c r="B19" s="11" t="s">
        <v>30</v>
      </c>
      <c r="C19" s="11" t="s">
        <v>59</v>
      </c>
      <c r="D19" s="12" t="s">
        <v>60</v>
      </c>
      <c r="E19" s="12" t="s">
        <v>61</v>
      </c>
      <c r="F19" s="10" t="s">
        <v>52</v>
      </c>
      <c r="G19" s="17" t="s">
        <v>277</v>
      </c>
      <c r="H19" s="18" t="s">
        <v>19</v>
      </c>
      <c r="I19" s="19" t="s">
        <v>278</v>
      </c>
      <c r="J19" s="15"/>
    </row>
    <row r="20" spans="1:12" s="16" customFormat="1" ht="175.8" customHeight="1">
      <c r="A20" s="10">
        <v>17</v>
      </c>
      <c r="B20" s="11" t="s">
        <v>33</v>
      </c>
      <c r="C20" s="11" t="s">
        <v>59</v>
      </c>
      <c r="D20" s="12" t="s">
        <v>62</v>
      </c>
      <c r="E20" s="12" t="s">
        <v>279</v>
      </c>
      <c r="F20" s="10" t="s">
        <v>63</v>
      </c>
      <c r="G20" s="17" t="s">
        <v>230</v>
      </c>
      <c r="H20" s="20" t="s">
        <v>25</v>
      </c>
      <c r="I20" s="19" t="s">
        <v>231</v>
      </c>
      <c r="J20" s="21"/>
    </row>
    <row r="21" spans="1:12" s="16" customFormat="1" ht="103.8" customHeight="1">
      <c r="A21" s="11" t="s">
        <v>433</v>
      </c>
      <c r="B21" s="11" t="s">
        <v>46</v>
      </c>
      <c r="C21" s="11" t="s">
        <v>420</v>
      </c>
      <c r="D21" s="12" t="s">
        <v>409</v>
      </c>
      <c r="E21" s="12" t="s">
        <v>410</v>
      </c>
      <c r="F21" s="11" t="s">
        <v>436</v>
      </c>
      <c r="G21" s="12" t="s">
        <v>411</v>
      </c>
      <c r="H21" s="20" t="s">
        <v>25</v>
      </c>
      <c r="I21" s="12" t="s">
        <v>412</v>
      </c>
      <c r="J21" s="21"/>
    </row>
    <row r="22" spans="1:12" s="16" customFormat="1" ht="106.2" customHeight="1">
      <c r="A22" s="10">
        <v>19</v>
      </c>
      <c r="B22" s="11" t="s">
        <v>64</v>
      </c>
      <c r="C22" s="11" t="s">
        <v>65</v>
      </c>
      <c r="D22" s="12" t="s">
        <v>66</v>
      </c>
      <c r="E22" s="12" t="s">
        <v>67</v>
      </c>
      <c r="F22" s="11" t="s">
        <v>68</v>
      </c>
      <c r="G22" s="17" t="s">
        <v>280</v>
      </c>
      <c r="H22" s="18" t="s">
        <v>13</v>
      </c>
      <c r="I22" s="19" t="s">
        <v>281</v>
      </c>
      <c r="J22" s="15"/>
    </row>
    <row r="23" spans="1:12" s="16" customFormat="1" ht="90">
      <c r="A23" s="10">
        <v>20</v>
      </c>
      <c r="B23" s="11" t="s">
        <v>33</v>
      </c>
      <c r="C23" s="11" t="s">
        <v>69</v>
      </c>
      <c r="D23" s="12" t="s">
        <v>70</v>
      </c>
      <c r="E23" s="12" t="s">
        <v>71</v>
      </c>
      <c r="F23" s="10" t="s">
        <v>52</v>
      </c>
      <c r="G23" s="17" t="s">
        <v>282</v>
      </c>
      <c r="H23" s="20" t="s">
        <v>25</v>
      </c>
      <c r="I23" s="17" t="s">
        <v>283</v>
      </c>
      <c r="J23" s="21"/>
    </row>
    <row r="24" spans="1:12" s="16" customFormat="1" ht="84" customHeight="1">
      <c r="A24" s="10">
        <v>21</v>
      </c>
      <c r="B24" s="11" t="s">
        <v>33</v>
      </c>
      <c r="C24" s="11" t="s">
        <v>69</v>
      </c>
      <c r="D24" s="12" t="s">
        <v>72</v>
      </c>
      <c r="E24" s="12" t="s">
        <v>73</v>
      </c>
      <c r="F24" s="10" t="s">
        <v>52</v>
      </c>
      <c r="G24" s="17" t="s">
        <v>284</v>
      </c>
      <c r="H24" s="20" t="s">
        <v>25</v>
      </c>
      <c r="I24" s="17" t="s">
        <v>232</v>
      </c>
      <c r="J24" s="21"/>
    </row>
    <row r="25" spans="1:12" s="16" customFormat="1" ht="80.400000000000006" customHeight="1">
      <c r="A25" s="10">
        <v>22</v>
      </c>
      <c r="B25" s="11" t="s">
        <v>74</v>
      </c>
      <c r="C25" s="10" t="s">
        <v>75</v>
      </c>
      <c r="D25" s="12" t="s">
        <v>76</v>
      </c>
      <c r="E25" s="12" t="s">
        <v>77</v>
      </c>
      <c r="F25" s="10" t="s">
        <v>52</v>
      </c>
      <c r="G25" s="17" t="s">
        <v>285</v>
      </c>
      <c r="H25" s="23" t="s">
        <v>233</v>
      </c>
      <c r="I25" s="19" t="s">
        <v>286</v>
      </c>
      <c r="J25" s="15"/>
    </row>
    <row r="26" spans="1:12" s="16" customFormat="1" ht="102" customHeight="1">
      <c r="A26" s="10">
        <v>23</v>
      </c>
      <c r="B26" s="11" t="s">
        <v>64</v>
      </c>
      <c r="C26" s="10" t="s">
        <v>78</v>
      </c>
      <c r="D26" s="12" t="s">
        <v>79</v>
      </c>
      <c r="E26" s="12" t="s">
        <v>80</v>
      </c>
      <c r="F26" s="10" t="s">
        <v>81</v>
      </c>
      <c r="G26" s="17" t="s">
        <v>287</v>
      </c>
      <c r="H26" s="18" t="s">
        <v>25</v>
      </c>
      <c r="I26" s="19" t="s">
        <v>288</v>
      </c>
      <c r="J26" s="15"/>
    </row>
    <row r="27" spans="1:12" s="16" customFormat="1" ht="102" customHeight="1">
      <c r="A27" s="10">
        <v>24</v>
      </c>
      <c r="B27" s="11" t="s">
        <v>74</v>
      </c>
      <c r="C27" s="10" t="s">
        <v>78</v>
      </c>
      <c r="D27" s="12" t="s">
        <v>82</v>
      </c>
      <c r="E27" s="12" t="s">
        <v>83</v>
      </c>
      <c r="F27" s="10" t="s">
        <v>52</v>
      </c>
      <c r="G27" s="17" t="s">
        <v>289</v>
      </c>
      <c r="H27" s="23" t="s">
        <v>233</v>
      </c>
      <c r="I27" s="19" t="s">
        <v>290</v>
      </c>
      <c r="J27" s="15"/>
    </row>
    <row r="28" spans="1:12" s="16" customFormat="1" ht="81.599999999999994" customHeight="1">
      <c r="A28" s="10">
        <v>25</v>
      </c>
      <c r="B28" s="11" t="s">
        <v>30</v>
      </c>
      <c r="C28" s="10" t="s">
        <v>84</v>
      </c>
      <c r="D28" s="12" t="s">
        <v>85</v>
      </c>
      <c r="E28" s="12" t="s">
        <v>86</v>
      </c>
      <c r="F28" s="10" t="s">
        <v>52</v>
      </c>
      <c r="G28" s="17" t="s">
        <v>291</v>
      </c>
      <c r="H28" s="18" t="s">
        <v>25</v>
      </c>
      <c r="I28" s="19" t="s">
        <v>292</v>
      </c>
      <c r="J28" s="15"/>
    </row>
    <row r="29" spans="1:12" s="16" customFormat="1" ht="171.6" customHeight="1">
      <c r="A29" s="11" t="s">
        <v>422</v>
      </c>
      <c r="B29" s="11" t="s">
        <v>46</v>
      </c>
      <c r="C29" s="10" t="s">
        <v>78</v>
      </c>
      <c r="D29" s="12" t="s">
        <v>404</v>
      </c>
      <c r="E29" s="12" t="s">
        <v>405</v>
      </c>
      <c r="F29" s="11" t="s">
        <v>406</v>
      </c>
      <c r="G29" s="12" t="s">
        <v>407</v>
      </c>
      <c r="H29" s="20" t="s">
        <v>25</v>
      </c>
      <c r="I29" s="12" t="s">
        <v>408</v>
      </c>
      <c r="J29" s="21"/>
    </row>
    <row r="30" spans="1:12" s="16" customFormat="1" ht="123.6" customHeight="1">
      <c r="A30" s="11" t="s">
        <v>423</v>
      </c>
      <c r="B30" s="11" t="s">
        <v>413</v>
      </c>
      <c r="C30" s="10" t="s">
        <v>78</v>
      </c>
      <c r="D30" s="12" t="s">
        <v>414</v>
      </c>
      <c r="E30" s="12" t="s">
        <v>415</v>
      </c>
      <c r="F30" s="11" t="s">
        <v>416</v>
      </c>
      <c r="G30" s="12" t="s">
        <v>417</v>
      </c>
      <c r="H30" s="20" t="s">
        <v>25</v>
      </c>
      <c r="I30" s="12" t="s">
        <v>418</v>
      </c>
      <c r="J30" s="21"/>
    </row>
    <row r="31" spans="1:12" s="16" customFormat="1" ht="84.6" customHeight="1">
      <c r="A31" s="10">
        <v>28</v>
      </c>
      <c r="B31" s="11" t="s">
        <v>33</v>
      </c>
      <c r="C31" s="11" t="s">
        <v>9</v>
      </c>
      <c r="D31" s="12" t="s">
        <v>87</v>
      </c>
      <c r="E31" s="12" t="s">
        <v>293</v>
      </c>
      <c r="F31" s="11" t="s">
        <v>294</v>
      </c>
      <c r="G31" s="17" t="s">
        <v>234</v>
      </c>
      <c r="H31" s="20" t="s">
        <v>25</v>
      </c>
      <c r="I31" s="19" t="s">
        <v>295</v>
      </c>
      <c r="J31" s="21"/>
    </row>
    <row r="32" spans="1:12" s="16" customFormat="1" ht="122.4" customHeight="1">
      <c r="A32" s="10">
        <v>29</v>
      </c>
      <c r="B32" s="11" t="s">
        <v>88</v>
      </c>
      <c r="C32" s="10" t="s">
        <v>89</v>
      </c>
      <c r="D32" s="12" t="s">
        <v>90</v>
      </c>
      <c r="E32" s="12" t="s">
        <v>91</v>
      </c>
      <c r="F32" s="10" t="s">
        <v>81</v>
      </c>
      <c r="G32" s="17" t="s">
        <v>296</v>
      </c>
      <c r="H32" s="20" t="s">
        <v>25</v>
      </c>
      <c r="I32" s="17" t="s">
        <v>297</v>
      </c>
      <c r="J32" s="22"/>
    </row>
    <row r="33" spans="1:12" s="16" customFormat="1" ht="104.4" customHeight="1">
      <c r="A33" s="10">
        <v>30</v>
      </c>
      <c r="B33" s="11" t="s">
        <v>33</v>
      </c>
      <c r="C33" s="10" t="s">
        <v>92</v>
      </c>
      <c r="D33" s="12" t="s">
        <v>93</v>
      </c>
      <c r="E33" s="12" t="s">
        <v>94</v>
      </c>
      <c r="F33" s="10" t="s">
        <v>95</v>
      </c>
      <c r="G33" s="17" t="s">
        <v>298</v>
      </c>
      <c r="H33" s="20" t="s">
        <v>25</v>
      </c>
      <c r="I33" s="19" t="s">
        <v>299</v>
      </c>
      <c r="J33" s="22"/>
      <c r="L33" s="16" t="s">
        <v>96</v>
      </c>
    </row>
    <row r="34" spans="1:12" s="16" customFormat="1" ht="85.8" customHeight="1">
      <c r="A34" s="10">
        <v>31</v>
      </c>
      <c r="B34" s="11" t="s">
        <v>30</v>
      </c>
      <c r="C34" s="10" t="s">
        <v>97</v>
      </c>
      <c r="D34" s="12" t="s">
        <v>98</v>
      </c>
      <c r="E34" s="12" t="s">
        <v>99</v>
      </c>
      <c r="F34" s="10" t="s">
        <v>38</v>
      </c>
      <c r="G34" s="17" t="s">
        <v>300</v>
      </c>
      <c r="H34" s="18" t="s">
        <v>25</v>
      </c>
      <c r="I34" s="19" t="s">
        <v>301</v>
      </c>
      <c r="J34" s="15"/>
    </row>
    <row r="35" spans="1:12" s="16" customFormat="1" ht="254.4" customHeight="1">
      <c r="A35" s="10">
        <v>32</v>
      </c>
      <c r="B35" s="11" t="s">
        <v>33</v>
      </c>
      <c r="C35" s="10" t="s">
        <v>100</v>
      </c>
      <c r="D35" s="12" t="s">
        <v>101</v>
      </c>
      <c r="E35" s="12" t="s">
        <v>102</v>
      </c>
      <c r="F35" s="10" t="s">
        <v>81</v>
      </c>
      <c r="G35" s="17" t="s">
        <v>302</v>
      </c>
      <c r="H35" s="20" t="s">
        <v>25</v>
      </c>
      <c r="I35" s="17" t="s">
        <v>303</v>
      </c>
      <c r="J35" s="22"/>
    </row>
    <row r="36" spans="1:12" s="16" customFormat="1" ht="117.6" customHeight="1">
      <c r="A36" s="11" t="s">
        <v>424</v>
      </c>
      <c r="B36" s="24" t="s">
        <v>203</v>
      </c>
      <c r="C36" s="10" t="s">
        <v>384</v>
      </c>
      <c r="D36" s="19" t="s">
        <v>385</v>
      </c>
      <c r="E36" s="13" t="s">
        <v>386</v>
      </c>
      <c r="F36" s="11" t="s">
        <v>387</v>
      </c>
      <c r="G36" s="13" t="s">
        <v>388</v>
      </c>
      <c r="H36" s="20" t="s">
        <v>25</v>
      </c>
      <c r="I36" s="13" t="s">
        <v>389</v>
      </c>
      <c r="J36" s="21"/>
    </row>
    <row r="37" spans="1:12" s="16" customFormat="1" ht="82.2" customHeight="1">
      <c r="A37" s="10">
        <v>34</v>
      </c>
      <c r="B37" s="11" t="s">
        <v>33</v>
      </c>
      <c r="C37" s="10" t="s">
        <v>103</v>
      </c>
      <c r="D37" s="12" t="s">
        <v>104</v>
      </c>
      <c r="E37" s="12" t="s">
        <v>105</v>
      </c>
      <c r="F37" s="10" t="s">
        <v>106</v>
      </c>
      <c r="G37" s="17" t="s">
        <v>304</v>
      </c>
      <c r="H37" s="20" t="s">
        <v>25</v>
      </c>
      <c r="I37" s="19" t="s">
        <v>305</v>
      </c>
      <c r="J37" s="21"/>
    </row>
    <row r="38" spans="1:12" s="16" customFormat="1" ht="109.8" customHeight="1">
      <c r="A38" s="10">
        <v>35</v>
      </c>
      <c r="B38" s="11" t="s">
        <v>33</v>
      </c>
      <c r="C38" s="10" t="s">
        <v>107</v>
      </c>
      <c r="D38" s="12" t="s">
        <v>108</v>
      </c>
      <c r="E38" s="12" t="s">
        <v>109</v>
      </c>
      <c r="F38" s="11" t="s">
        <v>110</v>
      </c>
      <c r="G38" s="17" t="s">
        <v>306</v>
      </c>
      <c r="H38" s="20" t="s">
        <v>13</v>
      </c>
      <c r="I38" s="19" t="s">
        <v>235</v>
      </c>
      <c r="J38" s="22"/>
    </row>
    <row r="39" spans="1:12" s="16" customFormat="1" ht="137.4" customHeight="1">
      <c r="A39" s="10">
        <v>36</v>
      </c>
      <c r="B39" s="11" t="s">
        <v>33</v>
      </c>
      <c r="C39" s="10" t="s">
        <v>111</v>
      </c>
      <c r="D39" s="12" t="s">
        <v>112</v>
      </c>
      <c r="E39" s="12" t="s">
        <v>113</v>
      </c>
      <c r="F39" s="10" t="s">
        <v>52</v>
      </c>
      <c r="G39" s="17" t="s">
        <v>307</v>
      </c>
      <c r="H39" s="20" t="s">
        <v>25</v>
      </c>
      <c r="I39" s="19" t="s">
        <v>236</v>
      </c>
      <c r="J39" s="21"/>
    </row>
    <row r="40" spans="1:12" s="16" customFormat="1" ht="206.4" customHeight="1">
      <c r="A40" s="10">
        <v>37</v>
      </c>
      <c r="B40" s="11" t="s">
        <v>114</v>
      </c>
      <c r="C40" s="10" t="s">
        <v>115</v>
      </c>
      <c r="D40" s="12" t="s">
        <v>116</v>
      </c>
      <c r="E40" s="12" t="s">
        <v>117</v>
      </c>
      <c r="F40" s="10" t="s">
        <v>12</v>
      </c>
      <c r="G40" s="17" t="s">
        <v>308</v>
      </c>
      <c r="H40" s="20" t="s">
        <v>25</v>
      </c>
      <c r="I40" s="19" t="s">
        <v>309</v>
      </c>
      <c r="J40" s="15"/>
    </row>
    <row r="41" spans="1:12" s="16" customFormat="1" ht="72" customHeight="1">
      <c r="A41" s="10">
        <v>38</v>
      </c>
      <c r="B41" s="11" t="s">
        <v>114</v>
      </c>
      <c r="C41" s="10" t="s">
        <v>115</v>
      </c>
      <c r="D41" s="12" t="s">
        <v>118</v>
      </c>
      <c r="E41" s="12" t="s">
        <v>119</v>
      </c>
      <c r="F41" s="10" t="s">
        <v>52</v>
      </c>
      <c r="G41" s="17" t="s">
        <v>310</v>
      </c>
      <c r="H41" s="20" t="s">
        <v>13</v>
      </c>
      <c r="I41" s="19" t="s">
        <v>311</v>
      </c>
      <c r="J41" s="15"/>
    </row>
    <row r="42" spans="1:12" s="16" customFormat="1" ht="85.8" customHeight="1">
      <c r="A42" s="10">
        <v>39</v>
      </c>
      <c r="B42" s="11" t="s">
        <v>120</v>
      </c>
      <c r="C42" s="10" t="s">
        <v>121</v>
      </c>
      <c r="D42" s="12" t="s">
        <v>122</v>
      </c>
      <c r="E42" s="12" t="s">
        <v>123</v>
      </c>
      <c r="F42" s="10" t="s">
        <v>12</v>
      </c>
      <c r="G42" s="17" t="s">
        <v>312</v>
      </c>
      <c r="H42" s="20" t="s">
        <v>25</v>
      </c>
      <c r="I42" s="19" t="s">
        <v>313</v>
      </c>
      <c r="J42" s="15"/>
    </row>
    <row r="43" spans="1:12" s="16" customFormat="1" ht="101.4" customHeight="1">
      <c r="A43" s="10">
        <v>40</v>
      </c>
      <c r="B43" s="11" t="s">
        <v>124</v>
      </c>
      <c r="C43" s="10" t="s">
        <v>125</v>
      </c>
      <c r="D43" s="12" t="s">
        <v>126</v>
      </c>
      <c r="E43" s="12" t="s">
        <v>127</v>
      </c>
      <c r="F43" s="10" t="s">
        <v>12</v>
      </c>
      <c r="G43" s="17" t="s">
        <v>314</v>
      </c>
      <c r="H43" s="20" t="s">
        <v>25</v>
      </c>
      <c r="I43" s="19" t="s">
        <v>315</v>
      </c>
      <c r="J43" s="15"/>
    </row>
    <row r="44" spans="1:12" s="16" customFormat="1" ht="103.8" customHeight="1">
      <c r="A44" s="10">
        <v>41</v>
      </c>
      <c r="B44" s="11" t="s">
        <v>128</v>
      </c>
      <c r="C44" s="10" t="s">
        <v>125</v>
      </c>
      <c r="D44" s="12" t="s">
        <v>129</v>
      </c>
      <c r="E44" s="12" t="s">
        <v>130</v>
      </c>
      <c r="F44" s="10" t="s">
        <v>12</v>
      </c>
      <c r="G44" s="17" t="s">
        <v>316</v>
      </c>
      <c r="H44" s="20" t="s">
        <v>25</v>
      </c>
      <c r="I44" s="19" t="s">
        <v>317</v>
      </c>
      <c r="J44" s="15"/>
    </row>
    <row r="45" spans="1:12" s="16" customFormat="1" ht="97.8" customHeight="1">
      <c r="A45" s="10">
        <v>42</v>
      </c>
      <c r="B45" s="11" t="s">
        <v>124</v>
      </c>
      <c r="C45" s="10" t="s">
        <v>125</v>
      </c>
      <c r="D45" s="12" t="s">
        <v>131</v>
      </c>
      <c r="E45" s="12" t="s">
        <v>132</v>
      </c>
      <c r="F45" s="10" t="s">
        <v>12</v>
      </c>
      <c r="G45" s="17" t="s">
        <v>318</v>
      </c>
      <c r="H45" s="20" t="s">
        <v>25</v>
      </c>
      <c r="I45" s="19" t="s">
        <v>315</v>
      </c>
      <c r="J45" s="15"/>
    </row>
    <row r="46" spans="1:12" s="16" customFormat="1" ht="102.6" customHeight="1">
      <c r="A46" s="10">
        <v>43</v>
      </c>
      <c r="B46" s="11" t="s">
        <v>128</v>
      </c>
      <c r="C46" s="10" t="s">
        <v>133</v>
      </c>
      <c r="D46" s="12" t="s">
        <v>134</v>
      </c>
      <c r="E46" s="12" t="s">
        <v>135</v>
      </c>
      <c r="F46" s="10" t="s">
        <v>45</v>
      </c>
      <c r="G46" s="17" t="s">
        <v>319</v>
      </c>
      <c r="H46" s="20" t="s">
        <v>25</v>
      </c>
      <c r="I46" s="19" t="s">
        <v>320</v>
      </c>
      <c r="J46" s="15"/>
    </row>
    <row r="47" spans="1:12" s="16" customFormat="1" ht="106.2" customHeight="1">
      <c r="A47" s="10">
        <v>44</v>
      </c>
      <c r="B47" s="11" t="s">
        <v>128</v>
      </c>
      <c r="C47" s="10" t="s">
        <v>136</v>
      </c>
      <c r="D47" s="12" t="s">
        <v>137</v>
      </c>
      <c r="E47" s="12" t="s">
        <v>138</v>
      </c>
      <c r="F47" s="10" t="s">
        <v>45</v>
      </c>
      <c r="G47" s="17" t="s">
        <v>321</v>
      </c>
      <c r="H47" s="20" t="s">
        <v>25</v>
      </c>
      <c r="I47" s="19" t="s">
        <v>322</v>
      </c>
      <c r="J47" s="15"/>
    </row>
    <row r="48" spans="1:12" s="16" customFormat="1" ht="193.8" customHeight="1">
      <c r="A48" s="11" t="s">
        <v>425</v>
      </c>
      <c r="B48" s="11" t="s">
        <v>46</v>
      </c>
      <c r="C48" s="10" t="s">
        <v>394</v>
      </c>
      <c r="D48" s="12" t="s">
        <v>395</v>
      </c>
      <c r="E48" s="12" t="s">
        <v>396</v>
      </c>
      <c r="F48" s="11" t="s">
        <v>397</v>
      </c>
      <c r="G48" s="12" t="s">
        <v>398</v>
      </c>
      <c r="H48" s="20" t="s">
        <v>25</v>
      </c>
      <c r="I48" s="12" t="s">
        <v>399</v>
      </c>
      <c r="J48" s="21"/>
    </row>
    <row r="49" spans="1:10" s="16" customFormat="1" ht="64.2" customHeight="1">
      <c r="A49" s="10">
        <v>46</v>
      </c>
      <c r="B49" s="11" t="s">
        <v>33</v>
      </c>
      <c r="C49" s="10" t="s">
        <v>139</v>
      </c>
      <c r="D49" s="12" t="s">
        <v>140</v>
      </c>
      <c r="E49" s="12" t="s">
        <v>323</v>
      </c>
      <c r="F49" s="10" t="s">
        <v>81</v>
      </c>
      <c r="G49" s="17" t="s">
        <v>324</v>
      </c>
      <c r="H49" s="20" t="s">
        <v>25</v>
      </c>
      <c r="I49" s="19" t="s">
        <v>237</v>
      </c>
      <c r="J49" s="21"/>
    </row>
    <row r="50" spans="1:10" s="16" customFormat="1" ht="97.8" customHeight="1">
      <c r="A50" s="10">
        <v>47</v>
      </c>
      <c r="B50" s="11" t="s">
        <v>33</v>
      </c>
      <c r="C50" s="10" t="s">
        <v>141</v>
      </c>
      <c r="D50" s="12" t="s">
        <v>142</v>
      </c>
      <c r="E50" s="12" t="s">
        <v>325</v>
      </c>
      <c r="F50" s="10" t="s">
        <v>81</v>
      </c>
      <c r="G50" s="17" t="s">
        <v>326</v>
      </c>
      <c r="H50" s="20" t="s">
        <v>25</v>
      </c>
      <c r="I50" s="17" t="s">
        <v>327</v>
      </c>
      <c r="J50" s="21"/>
    </row>
    <row r="51" spans="1:10" s="16" customFormat="1" ht="250.8" customHeight="1">
      <c r="A51" s="10">
        <v>48</v>
      </c>
      <c r="B51" s="11" t="s">
        <v>64</v>
      </c>
      <c r="C51" s="10" t="s">
        <v>143</v>
      </c>
      <c r="D51" s="12" t="s">
        <v>144</v>
      </c>
      <c r="E51" s="12" t="s">
        <v>145</v>
      </c>
      <c r="F51" s="10" t="s">
        <v>146</v>
      </c>
      <c r="G51" s="17" t="s">
        <v>328</v>
      </c>
      <c r="H51" s="18" t="s">
        <v>25</v>
      </c>
      <c r="I51" s="19" t="s">
        <v>329</v>
      </c>
      <c r="J51" s="15"/>
    </row>
    <row r="52" spans="1:10" s="16" customFormat="1" ht="316.2" customHeight="1">
      <c r="A52" s="10">
        <v>49</v>
      </c>
      <c r="B52" s="11" t="s">
        <v>64</v>
      </c>
      <c r="C52" s="10" t="s">
        <v>143</v>
      </c>
      <c r="D52" s="12" t="s">
        <v>147</v>
      </c>
      <c r="E52" s="12" t="s">
        <v>148</v>
      </c>
      <c r="F52" s="10" t="s">
        <v>52</v>
      </c>
      <c r="G52" s="17" t="s">
        <v>330</v>
      </c>
      <c r="H52" s="18" t="s">
        <v>25</v>
      </c>
      <c r="I52" s="19" t="s">
        <v>238</v>
      </c>
      <c r="J52" s="15"/>
    </row>
    <row r="53" spans="1:10" s="16" customFormat="1" ht="157.80000000000001" customHeight="1">
      <c r="A53" s="10">
        <v>50</v>
      </c>
      <c r="B53" s="11" t="s">
        <v>64</v>
      </c>
      <c r="C53" s="10" t="s">
        <v>149</v>
      </c>
      <c r="D53" s="12" t="s">
        <v>150</v>
      </c>
      <c r="E53" s="12" t="s">
        <v>151</v>
      </c>
      <c r="F53" s="10" t="s">
        <v>52</v>
      </c>
      <c r="G53" s="17" t="s">
        <v>331</v>
      </c>
      <c r="H53" s="18" t="s">
        <v>25</v>
      </c>
      <c r="I53" s="19" t="s">
        <v>332</v>
      </c>
      <c r="J53" s="15"/>
    </row>
    <row r="54" spans="1:10" s="16" customFormat="1" ht="81" customHeight="1">
      <c r="A54" s="10">
        <v>51</v>
      </c>
      <c r="B54" s="11" t="s">
        <v>30</v>
      </c>
      <c r="C54" s="10" t="s">
        <v>149</v>
      </c>
      <c r="D54" s="12" t="s">
        <v>152</v>
      </c>
      <c r="E54" s="12" t="s">
        <v>153</v>
      </c>
      <c r="F54" s="10" t="s">
        <v>154</v>
      </c>
      <c r="G54" s="17" t="s">
        <v>333</v>
      </c>
      <c r="H54" s="18" t="s">
        <v>25</v>
      </c>
      <c r="I54" s="19" t="s">
        <v>334</v>
      </c>
      <c r="J54" s="15"/>
    </row>
    <row r="55" spans="1:10" s="16" customFormat="1" ht="147" customHeight="1">
      <c r="A55" s="10">
        <v>52</v>
      </c>
      <c r="B55" s="11" t="s">
        <v>30</v>
      </c>
      <c r="C55" s="11" t="s">
        <v>155</v>
      </c>
      <c r="D55" s="12" t="s">
        <v>156</v>
      </c>
      <c r="E55" s="12" t="s">
        <v>157</v>
      </c>
      <c r="F55" s="10" t="s">
        <v>81</v>
      </c>
      <c r="G55" s="17" t="s">
        <v>335</v>
      </c>
      <c r="H55" s="18" t="s">
        <v>25</v>
      </c>
      <c r="I55" s="19" t="s">
        <v>336</v>
      </c>
      <c r="J55" s="15"/>
    </row>
    <row r="56" spans="1:10" s="16" customFormat="1" ht="151.80000000000001" customHeight="1">
      <c r="A56" s="10">
        <v>53</v>
      </c>
      <c r="B56" s="11" t="s">
        <v>158</v>
      </c>
      <c r="C56" s="11" t="s">
        <v>155</v>
      </c>
      <c r="D56" s="12" t="s">
        <v>426</v>
      </c>
      <c r="E56" s="12" t="s">
        <v>159</v>
      </c>
      <c r="F56" s="10" t="s">
        <v>81</v>
      </c>
      <c r="G56" s="17" t="s">
        <v>337</v>
      </c>
      <c r="H56" s="20" t="s">
        <v>25</v>
      </c>
      <c r="I56" s="19" t="s">
        <v>338</v>
      </c>
      <c r="J56" s="15"/>
    </row>
    <row r="57" spans="1:10" s="16" customFormat="1" ht="114.6" customHeight="1">
      <c r="A57" s="10">
        <v>54</v>
      </c>
      <c r="B57" s="11" t="s">
        <v>160</v>
      </c>
      <c r="C57" s="10" t="s">
        <v>161</v>
      </c>
      <c r="D57" s="12" t="s">
        <v>162</v>
      </c>
      <c r="E57" s="12" t="s">
        <v>163</v>
      </c>
      <c r="F57" s="10" t="s">
        <v>38</v>
      </c>
      <c r="G57" s="17" t="s">
        <v>339</v>
      </c>
      <c r="H57" s="20" t="s">
        <v>25</v>
      </c>
      <c r="I57" s="19" t="s">
        <v>340</v>
      </c>
      <c r="J57" s="15"/>
    </row>
    <row r="58" spans="1:10" s="16" customFormat="1" ht="72">
      <c r="A58" s="10">
        <v>55</v>
      </c>
      <c r="B58" s="11" t="s">
        <v>33</v>
      </c>
      <c r="C58" s="10" t="s">
        <v>161</v>
      </c>
      <c r="D58" s="12" t="s">
        <v>164</v>
      </c>
      <c r="E58" s="12" t="s">
        <v>165</v>
      </c>
      <c r="F58" s="10" t="s">
        <v>154</v>
      </c>
      <c r="G58" s="17" t="s">
        <v>341</v>
      </c>
      <c r="H58" s="20" t="s">
        <v>25</v>
      </c>
      <c r="I58" s="19" t="s">
        <v>239</v>
      </c>
      <c r="J58" s="21"/>
    </row>
    <row r="59" spans="1:10" s="16" customFormat="1" ht="99.6" customHeight="1">
      <c r="A59" s="10">
        <v>56</v>
      </c>
      <c r="B59" s="11" t="s">
        <v>166</v>
      </c>
      <c r="C59" s="10" t="s">
        <v>167</v>
      </c>
      <c r="D59" s="12" t="s">
        <v>168</v>
      </c>
      <c r="E59" s="12" t="s">
        <v>169</v>
      </c>
      <c r="F59" s="10" t="s">
        <v>170</v>
      </c>
      <c r="G59" s="17" t="s">
        <v>342</v>
      </c>
      <c r="H59" s="20" t="s">
        <v>19</v>
      </c>
      <c r="I59" s="19" t="s">
        <v>343</v>
      </c>
      <c r="J59" s="15"/>
    </row>
    <row r="60" spans="1:10" s="16" customFormat="1" ht="80.400000000000006" customHeight="1">
      <c r="A60" s="10">
        <v>57</v>
      </c>
      <c r="B60" s="11" t="s">
        <v>171</v>
      </c>
      <c r="C60" s="10" t="s">
        <v>167</v>
      </c>
      <c r="D60" s="11" t="s">
        <v>172</v>
      </c>
      <c r="E60" s="12" t="s">
        <v>173</v>
      </c>
      <c r="F60" s="10" t="s">
        <v>52</v>
      </c>
      <c r="G60" s="17" t="s">
        <v>344</v>
      </c>
      <c r="H60" s="20" t="s">
        <v>25</v>
      </c>
      <c r="I60" s="17" t="s">
        <v>345</v>
      </c>
      <c r="J60" s="15"/>
    </row>
    <row r="61" spans="1:10" s="16" customFormat="1" ht="118.2" customHeight="1">
      <c r="A61" s="10">
        <v>58</v>
      </c>
      <c r="B61" s="11" t="s">
        <v>33</v>
      </c>
      <c r="C61" s="10" t="s">
        <v>174</v>
      </c>
      <c r="D61" s="12" t="s">
        <v>175</v>
      </c>
      <c r="E61" s="12" t="s">
        <v>176</v>
      </c>
      <c r="F61" s="10" t="s">
        <v>177</v>
      </c>
      <c r="G61" s="17" t="s">
        <v>346</v>
      </c>
      <c r="H61" s="20" t="s">
        <v>25</v>
      </c>
      <c r="I61" s="19" t="s">
        <v>347</v>
      </c>
      <c r="J61" s="21"/>
    </row>
    <row r="62" spans="1:10" s="16" customFormat="1" ht="142.19999999999999" customHeight="1">
      <c r="A62" s="10">
        <v>59</v>
      </c>
      <c r="B62" s="11" t="s">
        <v>15</v>
      </c>
      <c r="C62" s="10" t="s">
        <v>178</v>
      </c>
      <c r="D62" s="12" t="s">
        <v>179</v>
      </c>
      <c r="E62" s="12" t="s">
        <v>180</v>
      </c>
      <c r="F62" s="11" t="s">
        <v>177</v>
      </c>
      <c r="G62" s="17" t="s">
        <v>348</v>
      </c>
      <c r="H62" s="18" t="s">
        <v>25</v>
      </c>
      <c r="I62" s="19" t="s">
        <v>349</v>
      </c>
      <c r="J62" s="15"/>
    </row>
    <row r="63" spans="1:10" s="16" customFormat="1" ht="85.8" customHeight="1">
      <c r="A63" s="10">
        <v>60</v>
      </c>
      <c r="B63" s="11" t="s">
        <v>33</v>
      </c>
      <c r="C63" s="10" t="s">
        <v>181</v>
      </c>
      <c r="D63" s="12" t="s">
        <v>101</v>
      </c>
      <c r="E63" s="12" t="s">
        <v>182</v>
      </c>
      <c r="F63" s="10" t="s">
        <v>52</v>
      </c>
      <c r="G63" s="17" t="s">
        <v>350</v>
      </c>
      <c r="H63" s="20" t="s">
        <v>25</v>
      </c>
      <c r="I63" s="17" t="s">
        <v>351</v>
      </c>
      <c r="J63" s="22"/>
    </row>
    <row r="64" spans="1:10" s="16" customFormat="1" ht="124.2" customHeight="1">
      <c r="A64" s="10">
        <v>61</v>
      </c>
      <c r="B64" s="24" t="s">
        <v>240</v>
      </c>
      <c r="C64" s="10" t="s">
        <v>183</v>
      </c>
      <c r="D64" s="12" t="s">
        <v>184</v>
      </c>
      <c r="E64" s="12" t="s">
        <v>185</v>
      </c>
      <c r="F64" s="10" t="s">
        <v>186</v>
      </c>
      <c r="G64" s="25" t="s">
        <v>352</v>
      </c>
      <c r="H64" s="20" t="s">
        <v>25</v>
      </c>
      <c r="I64" s="19" t="s">
        <v>353</v>
      </c>
      <c r="J64" s="15"/>
    </row>
    <row r="65" spans="1:12" s="16" customFormat="1" ht="121.8" customHeight="1">
      <c r="A65" s="10">
        <v>62</v>
      </c>
      <c r="B65" s="24" t="s">
        <v>240</v>
      </c>
      <c r="C65" s="10" t="s">
        <v>183</v>
      </c>
      <c r="D65" s="26" t="s">
        <v>187</v>
      </c>
      <c r="E65" s="12" t="s">
        <v>188</v>
      </c>
      <c r="F65" s="10" t="s">
        <v>186</v>
      </c>
      <c r="G65" s="17" t="s">
        <v>354</v>
      </c>
      <c r="H65" s="20" t="s">
        <v>25</v>
      </c>
      <c r="I65" s="19" t="s">
        <v>355</v>
      </c>
      <c r="J65" s="15"/>
    </row>
    <row r="66" spans="1:12" s="16" customFormat="1" ht="156" customHeight="1">
      <c r="A66" s="10">
        <v>63</v>
      </c>
      <c r="B66" s="11" t="s">
        <v>189</v>
      </c>
      <c r="C66" s="10" t="s">
        <v>183</v>
      </c>
      <c r="D66" s="12" t="s">
        <v>190</v>
      </c>
      <c r="E66" s="12" t="s">
        <v>191</v>
      </c>
      <c r="F66" s="10" t="s">
        <v>52</v>
      </c>
      <c r="G66" s="17" t="s">
        <v>356</v>
      </c>
      <c r="H66" s="20" t="s">
        <v>25</v>
      </c>
      <c r="I66" s="19" t="s">
        <v>357</v>
      </c>
      <c r="J66" s="15"/>
    </row>
    <row r="67" spans="1:12" s="16" customFormat="1" ht="113.4" customHeight="1">
      <c r="A67" s="11" t="s">
        <v>211</v>
      </c>
      <c r="B67" s="11" t="s">
        <v>46</v>
      </c>
      <c r="C67" s="11" t="s">
        <v>427</v>
      </c>
      <c r="D67" s="12" t="s">
        <v>390</v>
      </c>
      <c r="E67" s="34" t="s">
        <v>391</v>
      </c>
      <c r="F67" s="11" t="s">
        <v>428</v>
      </c>
      <c r="G67" s="12" t="s">
        <v>392</v>
      </c>
      <c r="H67" s="20" t="s">
        <v>25</v>
      </c>
      <c r="I67" s="12" t="s">
        <v>393</v>
      </c>
      <c r="J67" s="21"/>
    </row>
    <row r="68" spans="1:12" s="16" customFormat="1" ht="121.8" customHeight="1">
      <c r="A68" s="10">
        <v>65</v>
      </c>
      <c r="B68" s="11" t="s">
        <v>192</v>
      </c>
      <c r="C68" s="10" t="s">
        <v>183</v>
      </c>
      <c r="D68" s="12" t="s">
        <v>193</v>
      </c>
      <c r="E68" s="12" t="s">
        <v>194</v>
      </c>
      <c r="F68" s="10" t="s">
        <v>154</v>
      </c>
      <c r="G68" s="17" t="s">
        <v>358</v>
      </c>
      <c r="H68" s="20" t="s">
        <v>25</v>
      </c>
      <c r="I68" s="19" t="s">
        <v>359</v>
      </c>
      <c r="J68" s="15"/>
    </row>
    <row r="69" spans="1:12" s="16" customFormat="1" ht="61.8" customHeight="1">
      <c r="A69" s="10">
        <v>66</v>
      </c>
      <c r="B69" s="11" t="s">
        <v>33</v>
      </c>
      <c r="C69" s="11" t="s">
        <v>195</v>
      </c>
      <c r="D69" s="12" t="s">
        <v>101</v>
      </c>
      <c r="E69" s="12" t="s">
        <v>196</v>
      </c>
      <c r="F69" s="11" t="s">
        <v>52</v>
      </c>
      <c r="G69" s="17" t="s">
        <v>360</v>
      </c>
      <c r="H69" s="23" t="s">
        <v>233</v>
      </c>
      <c r="I69" s="24" t="s">
        <v>233</v>
      </c>
      <c r="J69" s="21"/>
    </row>
    <row r="70" spans="1:12" s="16" customFormat="1" ht="143.4" customHeight="1">
      <c r="A70" s="10">
        <v>67</v>
      </c>
      <c r="B70" s="11" t="s">
        <v>160</v>
      </c>
      <c r="C70" s="10" t="s">
        <v>197</v>
      </c>
      <c r="D70" s="12" t="s">
        <v>198</v>
      </c>
      <c r="E70" s="12" t="s">
        <v>199</v>
      </c>
      <c r="F70" s="10" t="s">
        <v>52</v>
      </c>
      <c r="G70" s="17" t="s">
        <v>361</v>
      </c>
      <c r="H70" s="20" t="s">
        <v>13</v>
      </c>
      <c r="I70" s="19" t="s">
        <v>362</v>
      </c>
      <c r="J70" s="15"/>
    </row>
    <row r="71" spans="1:12" s="16" customFormat="1" ht="234.6" customHeight="1">
      <c r="A71" s="10">
        <v>68</v>
      </c>
      <c r="B71" s="11" t="s">
        <v>33</v>
      </c>
      <c r="C71" s="10" t="s">
        <v>197</v>
      </c>
      <c r="D71" s="12" t="s">
        <v>200</v>
      </c>
      <c r="E71" s="12" t="s">
        <v>363</v>
      </c>
      <c r="F71" s="10" t="s">
        <v>52</v>
      </c>
      <c r="G71" s="17" t="s">
        <v>364</v>
      </c>
      <c r="H71" s="20" t="s">
        <v>7</v>
      </c>
      <c r="I71" s="19" t="s">
        <v>365</v>
      </c>
      <c r="J71" s="21"/>
    </row>
    <row r="72" spans="1:12" s="16" customFormat="1" ht="87.6" customHeight="1">
      <c r="A72" s="10">
        <v>69</v>
      </c>
      <c r="B72" s="11" t="s">
        <v>160</v>
      </c>
      <c r="C72" s="10" t="s">
        <v>197</v>
      </c>
      <c r="D72" s="12" t="s">
        <v>201</v>
      </c>
      <c r="E72" s="12" t="s">
        <v>202</v>
      </c>
      <c r="F72" s="10" t="s">
        <v>52</v>
      </c>
      <c r="G72" s="17" t="s">
        <v>366</v>
      </c>
      <c r="H72" s="20" t="s">
        <v>25</v>
      </c>
      <c r="I72" s="19" t="s">
        <v>367</v>
      </c>
      <c r="J72" s="15"/>
    </row>
    <row r="73" spans="1:12" s="16" customFormat="1" ht="123.6" customHeight="1">
      <c r="A73" s="10">
        <v>70</v>
      </c>
      <c r="B73" s="27" t="s">
        <v>203</v>
      </c>
      <c r="C73" s="28" t="s">
        <v>197</v>
      </c>
      <c r="D73" s="29" t="s">
        <v>204</v>
      </c>
      <c r="E73" s="29" t="s">
        <v>205</v>
      </c>
      <c r="F73" s="27" t="s">
        <v>206</v>
      </c>
      <c r="G73" s="29" t="s">
        <v>368</v>
      </c>
      <c r="H73" s="20" t="s">
        <v>25</v>
      </c>
      <c r="I73" s="29" t="s">
        <v>241</v>
      </c>
      <c r="J73" s="15"/>
    </row>
    <row r="74" spans="1:12" s="31" customFormat="1" ht="100.2" customHeight="1">
      <c r="A74" s="10">
        <v>71</v>
      </c>
      <c r="B74" s="27" t="s">
        <v>207</v>
      </c>
      <c r="C74" s="28" t="s">
        <v>208</v>
      </c>
      <c r="D74" s="29" t="s">
        <v>209</v>
      </c>
      <c r="E74" s="29" t="s">
        <v>210</v>
      </c>
      <c r="F74" s="28" t="s">
        <v>52</v>
      </c>
      <c r="G74" s="17" t="s">
        <v>369</v>
      </c>
      <c r="H74" s="20" t="s">
        <v>13</v>
      </c>
      <c r="I74" s="19" t="s">
        <v>370</v>
      </c>
      <c r="J74" s="30"/>
    </row>
    <row r="75" spans="1:12" s="16" customFormat="1" ht="101.4" customHeight="1">
      <c r="A75" s="10">
        <v>72</v>
      </c>
      <c r="B75" s="27" t="s">
        <v>212</v>
      </c>
      <c r="C75" s="28" t="s">
        <v>213</v>
      </c>
      <c r="D75" s="29" t="s">
        <v>214</v>
      </c>
      <c r="E75" s="29" t="s">
        <v>215</v>
      </c>
      <c r="F75" s="28" t="s">
        <v>81</v>
      </c>
      <c r="G75" s="32" t="s">
        <v>371</v>
      </c>
      <c r="H75" s="33" t="s">
        <v>19</v>
      </c>
      <c r="I75" s="29" t="s">
        <v>372</v>
      </c>
      <c r="J75" s="30"/>
      <c r="K75" s="31"/>
      <c r="L75" s="31"/>
    </row>
    <row r="76" spans="1:12" s="31" customFormat="1" ht="124.2" customHeight="1">
      <c r="A76" s="10">
        <v>73</v>
      </c>
      <c r="B76" s="11" t="s">
        <v>216</v>
      </c>
      <c r="C76" s="10" t="s">
        <v>217</v>
      </c>
      <c r="D76" s="12" t="s">
        <v>218</v>
      </c>
      <c r="E76" s="12" t="s">
        <v>373</v>
      </c>
      <c r="F76" s="10" t="s">
        <v>68</v>
      </c>
      <c r="G76" s="17" t="s">
        <v>374</v>
      </c>
      <c r="H76" s="20" t="s">
        <v>19</v>
      </c>
      <c r="I76" s="19" t="s">
        <v>375</v>
      </c>
      <c r="J76" s="30"/>
    </row>
    <row r="77" spans="1:12" s="31" customFormat="1" ht="128.4" customHeight="1">
      <c r="A77" s="10">
        <v>74</v>
      </c>
      <c r="B77" s="11" t="s">
        <v>219</v>
      </c>
      <c r="C77" s="10" t="s">
        <v>213</v>
      </c>
      <c r="D77" s="12" t="s">
        <v>220</v>
      </c>
      <c r="E77" s="12" t="s">
        <v>376</v>
      </c>
      <c r="F77" s="10" t="s">
        <v>68</v>
      </c>
      <c r="G77" s="17" t="s">
        <v>377</v>
      </c>
      <c r="H77" s="20" t="s">
        <v>13</v>
      </c>
      <c r="I77" s="19" t="s">
        <v>378</v>
      </c>
      <c r="J77" s="30"/>
    </row>
    <row r="78" spans="1:12" s="16" customFormat="1" ht="102.6" customHeight="1">
      <c r="A78" s="10">
        <v>75</v>
      </c>
      <c r="B78" s="11" t="s">
        <v>216</v>
      </c>
      <c r="C78" s="10" t="s">
        <v>213</v>
      </c>
      <c r="D78" s="12" t="s">
        <v>429</v>
      </c>
      <c r="E78" s="12" t="s">
        <v>379</v>
      </c>
      <c r="F78" s="10" t="s">
        <v>52</v>
      </c>
      <c r="G78" s="17" t="s">
        <v>380</v>
      </c>
      <c r="H78" s="20" t="s">
        <v>25</v>
      </c>
      <c r="I78" s="19" t="s">
        <v>381</v>
      </c>
      <c r="J78" s="15"/>
    </row>
    <row r="81" spans="1:10" s="36" customFormat="1" ht="26.4">
      <c r="A81" s="35"/>
      <c r="J81" s="37"/>
    </row>
    <row r="82" spans="1:10" s="36" customFormat="1" ht="26.4">
      <c r="A82" s="35"/>
      <c r="G82" s="38" t="s">
        <v>221</v>
      </c>
      <c r="H82" s="39" t="s">
        <v>222</v>
      </c>
      <c r="I82" s="39" t="s">
        <v>223</v>
      </c>
      <c r="J82" s="37"/>
    </row>
    <row r="83" spans="1:10" s="36" customFormat="1" ht="26.4">
      <c r="A83" s="35"/>
      <c r="G83" s="40" t="s">
        <v>7</v>
      </c>
      <c r="H83" s="39">
        <f>COUNTIF($H$4:$H$79,$K$3)</f>
        <v>10</v>
      </c>
      <c r="I83" s="41">
        <f>ROUND(H83/H86,4)</f>
        <v>0.1389</v>
      </c>
      <c r="J83" s="37"/>
    </row>
    <row r="84" spans="1:10" s="36" customFormat="1" ht="26.4">
      <c r="A84" s="35"/>
      <c r="G84" s="40" t="s">
        <v>224</v>
      </c>
      <c r="H84" s="39">
        <f>COUNTIF($H$4:$H$79,$K$4)</f>
        <v>56</v>
      </c>
      <c r="I84" s="41">
        <f>ROUND(H84/H86,4)-0.001</f>
        <v>0.77680000000000005</v>
      </c>
      <c r="J84" s="37"/>
    </row>
    <row r="85" spans="1:10" s="36" customFormat="1" ht="26.4">
      <c r="A85" s="35"/>
      <c r="G85" s="40" t="s">
        <v>225</v>
      </c>
      <c r="H85" s="39">
        <f>COUNTIF($H$4:$H$78,$K$5)</f>
        <v>6</v>
      </c>
      <c r="I85" s="41">
        <f>ROUND(H85/H86,4)</f>
        <v>8.3299999999999999E-2</v>
      </c>
      <c r="J85" s="37"/>
    </row>
    <row r="86" spans="1:10" s="36" customFormat="1" ht="26.4">
      <c r="A86" s="35"/>
      <c r="G86" s="40" t="s">
        <v>226</v>
      </c>
      <c r="H86" s="42">
        <f>SUM(H83:H85)</f>
        <v>72</v>
      </c>
      <c r="I86" s="43">
        <f>ROUND(SUM(I83:I85),2)</f>
        <v>1</v>
      </c>
      <c r="J86" s="37"/>
    </row>
    <row r="87" spans="1:10" s="36" customFormat="1" ht="26.4">
      <c r="A87" s="35"/>
      <c r="G87" s="47" t="s">
        <v>430</v>
      </c>
      <c r="H87" s="47"/>
      <c r="I87" s="47"/>
      <c r="J87" s="37"/>
    </row>
  </sheetData>
  <mergeCells count="2">
    <mergeCell ref="B2:I2"/>
    <mergeCell ref="G87:I87"/>
  </mergeCells>
  <phoneticPr fontId="1"/>
  <dataValidations count="4">
    <dataValidation type="list" allowBlank="1" showInputMessage="1" showErrorMessage="1" sqref="H75:H76 H28:H31 H19 H33:H34 H78 H26 H36 H38:H73 H4:H15 H21:H24">
      <formula1>$K$3:$K$5</formula1>
    </dataValidation>
    <dataValidation type="list" allowBlank="1" showInputMessage="1" showErrorMessage="1" sqref="H32 H37 H18 H16 H35 H20">
      <formula1>$J$3:$J$5</formula1>
    </dataValidation>
    <dataValidation type="list" allowBlank="1" showInputMessage="1" showErrorMessage="1" sqref="H17">
      <formula1>$I$3:$I$5</formula1>
    </dataValidation>
    <dataValidation type="list" allowBlank="1" showInputMessage="1" showErrorMessage="1" sqref="H77 H74">
      <formula1>$K$2:$K$4</formula1>
    </dataValidation>
  </dataValidations>
  <pageMargins left="0.70866141732283472" right="0.70866141732283472" top="0.74803149606299213" bottom="0.74803149606299213" header="0.31496062992125984" footer="0.31496062992125984"/>
  <pageSetup paperSize="9" scale="55" orientation="landscape" verticalDpi="0" r:id="rId1"/>
  <rowBreaks count="4" manualBreakCount="4">
    <brk id="11" max="8" man="1"/>
    <brk id="16" max="8" man="1"/>
    <brk id="69" max="8" man="1"/>
    <brk id="74" max="8" man="1"/>
  </rowBreaks>
  <colBreaks count="1" manualBreakCount="1">
    <brk id="9"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令和5年度</vt:lpstr>
      <vt:lpstr>令和5年度!Print_Area</vt:lpstr>
      <vt:lpstr>令和5年度!Print_Titles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2024-09-20T02:52:40Z</dcterms:modified>
</cp:coreProperties>
</file>