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75" windowHeight="0" tabRatio="956"/>
  </bookViews>
  <sheets>
    <sheet name="P127" sheetId="4" r:id="rId1"/>
    <sheet name="P128 、P129" sheetId="18" r:id="rId2"/>
    <sheet name="P130、P131" sheetId="38" r:id="rId3"/>
    <sheet name="P132、P133" sheetId="39" r:id="rId4"/>
    <sheet name="P134～P137" sheetId="36" r:id="rId5"/>
    <sheet name="P138～P141" sheetId="37" r:id="rId6"/>
    <sheet name="Ｐ142、Ｐ143" sheetId="34" r:id="rId7"/>
    <sheet name="P144、P145" sheetId="8" r:id="rId8"/>
    <sheet name="P146、P147" sheetId="9" r:id="rId9"/>
    <sheet name="P148、P149" sheetId="11" r:id="rId10"/>
    <sheet name="P150、P151" sheetId="40" r:id="rId11"/>
    <sheet name="P152" sheetId="13" r:id="rId12"/>
    <sheet name="P153" sheetId="27" r:id="rId13"/>
    <sheet name="P154、P155" sheetId="28" r:id="rId14"/>
    <sheet name="P156" sheetId="41" r:id="rId15"/>
  </sheets>
  <definedNames>
    <definedName name="_xlnm.Print_Area" localSheetId="11">'P152'!$A$1:$G$51</definedName>
    <definedName name="_xlnm.Print_Area" localSheetId="12">'P153'!$A$1:$H$75</definedName>
    <definedName name="_xlnm.Print_Area" localSheetId="13">'P154、P155'!$A$1:$O$54</definedName>
  </definedNames>
  <calcPr calcId="162913"/>
</workbook>
</file>

<file path=xl/calcChain.xml><?xml version="1.0" encoding="utf-8"?>
<calcChain xmlns="http://schemas.openxmlformats.org/spreadsheetml/2006/main">
  <c r="M21" i="18" l="1"/>
  <c r="K21" i="18"/>
  <c r="I21" i="18"/>
  <c r="X16" i="36" l="1"/>
  <c r="X17" i="36"/>
  <c r="X18" i="36"/>
  <c r="X19" i="36"/>
  <c r="X20" i="36"/>
  <c r="X21" i="36"/>
  <c r="X22" i="36"/>
  <c r="X23" i="36"/>
  <c r="X24" i="36"/>
  <c r="X25" i="36"/>
  <c r="X26" i="36"/>
  <c r="X27" i="36"/>
  <c r="X28" i="36"/>
  <c r="X29" i="36"/>
  <c r="X30" i="36"/>
  <c r="X31" i="36"/>
  <c r="X32" i="36"/>
  <c r="X33" i="36"/>
  <c r="X34" i="36"/>
  <c r="X35" i="36"/>
  <c r="X36" i="36"/>
  <c r="X37" i="36"/>
  <c r="X38" i="36"/>
  <c r="X39" i="36"/>
  <c r="X40" i="36"/>
  <c r="X41" i="36"/>
  <c r="X42" i="36"/>
  <c r="X43" i="36"/>
  <c r="X44" i="36"/>
  <c r="X45" i="36"/>
  <c r="X46" i="36"/>
  <c r="X47" i="36"/>
  <c r="X48" i="36"/>
  <c r="X49" i="36"/>
  <c r="X50" i="36"/>
  <c r="X15" i="36"/>
</calcChain>
</file>

<file path=xl/sharedStrings.xml><?xml version="1.0" encoding="utf-8"?>
<sst xmlns="http://schemas.openxmlformats.org/spreadsheetml/2006/main" count="1428" uniqueCount="512">
  <si>
    <t>総　　　数</t>
  </si>
  <si>
    <t>総　　数</t>
  </si>
  <si>
    <t>吹田市</t>
  </si>
  <si>
    <t>〃</t>
  </si>
  <si>
    <t>総　数</t>
  </si>
  <si>
    <t>－</t>
  </si>
  <si>
    <t>教育・文化</t>
    <rPh sb="0" eb="2">
      <t>キョウイク</t>
    </rPh>
    <rPh sb="3" eb="5">
      <t>ブンカ</t>
    </rPh>
    <phoneticPr fontId="4"/>
  </si>
  <si>
    <t>大　学　院</t>
  </si>
  <si>
    <t>大　　　学</t>
  </si>
  <si>
    <t>短 期 大 学</t>
  </si>
  <si>
    <t>高 等 学 校</t>
  </si>
  <si>
    <t>中　学　校</t>
  </si>
  <si>
    <t>小　学　校</t>
  </si>
  <si>
    <t>幼　稚　園</t>
  </si>
  <si>
    <t>専 修 学 校</t>
  </si>
  <si>
    <t>各 種 学 校</t>
  </si>
  <si>
    <t>特別支援学校</t>
    <rPh sb="0" eb="2">
      <t>トクベツ</t>
    </rPh>
    <rPh sb="2" eb="4">
      <t>シエン</t>
    </rPh>
    <rPh sb="4" eb="6">
      <t>ガッコウ</t>
    </rPh>
    <phoneticPr fontId="5"/>
  </si>
  <si>
    <t>校</t>
    <phoneticPr fontId="5"/>
  </si>
  <si>
    <t>教　員　数</t>
  </si>
  <si>
    <t>国　　立</t>
  </si>
  <si>
    <t>府　　立</t>
  </si>
  <si>
    <t>市　　立</t>
  </si>
  <si>
    <t>私　　立</t>
  </si>
  <si>
    <t>男</t>
  </si>
  <si>
    <t>女</t>
  </si>
  <si>
    <t>人</t>
    <phoneticPr fontId="5"/>
  </si>
  <si>
    <t>年　　　度</t>
  </si>
  <si>
    <t>組　数</t>
  </si>
  <si>
    <t>　　　組</t>
  </si>
  <si>
    <t>　　　人</t>
  </si>
  <si>
    <t>　　　　　　㎡</t>
  </si>
  <si>
    <t>公立</t>
  </si>
  <si>
    <t>吹田第三幼稚園</t>
  </si>
  <si>
    <t>東佐井寺幼稚園</t>
  </si>
  <si>
    <t>片山幼稚園</t>
  </si>
  <si>
    <t>東山田幼稚園</t>
  </si>
  <si>
    <t>南山田幼稚園</t>
  </si>
  <si>
    <t>私立</t>
  </si>
  <si>
    <t>屋内運動場</t>
  </si>
  <si>
    <t>総面積</t>
  </si>
  <si>
    <t>　　　　㎡</t>
  </si>
  <si>
    <t>吹田第一小学校</t>
  </si>
  <si>
    <t>吹田第二小学校</t>
  </si>
  <si>
    <t>吹田第三小学校</t>
  </si>
  <si>
    <t>吹田東小学校</t>
  </si>
  <si>
    <t>吹田南小学校</t>
  </si>
  <si>
    <t>吹田第六小学校</t>
  </si>
  <si>
    <t>千里第一小学校</t>
  </si>
  <si>
    <t>千里第二小学校</t>
  </si>
  <si>
    <t>千里第三小学校</t>
  </si>
  <si>
    <t>千里新田小学校</t>
  </si>
  <si>
    <t>佐井寺小学校</t>
  </si>
  <si>
    <t>東佐井寺小学校</t>
  </si>
  <si>
    <t>岸部第一小学校</t>
  </si>
  <si>
    <t>岸部第二小学校</t>
  </si>
  <si>
    <t>豊津第一小学校</t>
  </si>
  <si>
    <t>豊津第二小学校</t>
  </si>
  <si>
    <t>江坂大池小学校</t>
  </si>
  <si>
    <t>山手小学校</t>
  </si>
  <si>
    <t>片山小学校</t>
  </si>
  <si>
    <t>山田第一小学校</t>
  </si>
  <si>
    <t>山田第二小学校</t>
  </si>
  <si>
    <t>山田第三小学校</t>
  </si>
  <si>
    <t>山田第五小学校</t>
  </si>
  <si>
    <t>東山田小学校</t>
  </si>
  <si>
    <t>南山田小学校</t>
  </si>
  <si>
    <t>西山田小学校</t>
  </si>
  <si>
    <t>北山田小学校</t>
  </si>
  <si>
    <t>佐竹台小学校</t>
  </si>
  <si>
    <t>高野台小学校</t>
  </si>
  <si>
    <t>津雲台小学校</t>
  </si>
  <si>
    <t>古江台小学校</t>
  </si>
  <si>
    <t>藤白台小学校</t>
  </si>
  <si>
    <t>青山台小学校</t>
  </si>
  <si>
    <t>桃山台小学校</t>
  </si>
  <si>
    <t>千里たけみ小学校</t>
    <rPh sb="0" eb="2">
      <t>センリ</t>
    </rPh>
    <phoneticPr fontId="5"/>
  </si>
  <si>
    <t>　　　校</t>
  </si>
  <si>
    <t>　　　　 人</t>
  </si>
  <si>
    <t>　　　　組</t>
  </si>
  <si>
    <t>　　　　　人</t>
  </si>
  <si>
    <t>　　　　 ㎡</t>
  </si>
  <si>
    <t>第一中学校</t>
  </si>
  <si>
    <t>第二中学校</t>
  </si>
  <si>
    <t>第三中学校</t>
  </si>
  <si>
    <t>第五中学校</t>
  </si>
  <si>
    <t>第六中学校</t>
  </si>
  <si>
    <t>片山中学校</t>
  </si>
  <si>
    <t>佐井寺中学校</t>
  </si>
  <si>
    <t>南千里中学校</t>
  </si>
  <si>
    <t>豊津中学校</t>
  </si>
  <si>
    <t>豊津西中学校</t>
  </si>
  <si>
    <t>山田中学校</t>
  </si>
  <si>
    <t>西山田中学校</t>
  </si>
  <si>
    <t>山田東中学校</t>
  </si>
  <si>
    <t>千里丘中学校</t>
  </si>
  <si>
    <t>高野台中学校</t>
  </si>
  <si>
    <t>青山台中学校</t>
  </si>
  <si>
    <t>竹見台中学校</t>
  </si>
  <si>
    <t>古江台中学校</t>
  </si>
  <si>
    <t>吹 田 市</t>
  </si>
  <si>
    <t>大阪府</t>
  </si>
  <si>
    <t xml:space="preserve"> 不 詳・死 亡</t>
    <phoneticPr fontId="5"/>
  </si>
  <si>
    <t>総　数</t>
    <rPh sb="2" eb="3">
      <t>カズ</t>
    </rPh>
    <phoneticPr fontId="5"/>
  </si>
  <si>
    <t>％</t>
  </si>
  <si>
    <t>総　　数</t>
    <phoneticPr fontId="4"/>
  </si>
  <si>
    <t>産　業　分　類</t>
    <phoneticPr fontId="5"/>
  </si>
  <si>
    <t>総　　　　　　　　　　　数　</t>
    <phoneticPr fontId="5"/>
  </si>
  <si>
    <t>漁業</t>
    <rPh sb="0" eb="2">
      <t>ギョギョウ</t>
    </rPh>
    <phoneticPr fontId="5"/>
  </si>
  <si>
    <t>建設業</t>
    <phoneticPr fontId="5"/>
  </si>
  <si>
    <t>製造業</t>
    <phoneticPr fontId="5"/>
  </si>
  <si>
    <t>電気・ガス・熱供給・水道業　</t>
    <phoneticPr fontId="5"/>
  </si>
  <si>
    <t>情報通信業</t>
    <rPh sb="0" eb="2">
      <t>ジョウホウ</t>
    </rPh>
    <phoneticPr fontId="5"/>
  </si>
  <si>
    <t>公務</t>
  </si>
  <si>
    <t>その他</t>
  </si>
  <si>
    <t>　　</t>
    <phoneticPr fontId="4"/>
  </si>
  <si>
    <t>身</t>
  </si>
  <si>
    <t>長</t>
  </si>
  <si>
    <t>10</t>
  </si>
  <si>
    <t>11</t>
  </si>
  <si>
    <t>12</t>
  </si>
  <si>
    <t>（㎝）</t>
  </si>
  <si>
    <t>13</t>
  </si>
  <si>
    <t>14</t>
  </si>
  <si>
    <t>体</t>
  </si>
  <si>
    <t>重</t>
  </si>
  <si>
    <t>（㎏）</t>
  </si>
  <si>
    <t>一　 般　 書</t>
  </si>
  <si>
    <t>児　 童　 書</t>
  </si>
  <si>
    <t>タイトル総数</t>
    <rPh sb="4" eb="5">
      <t>ソウ</t>
    </rPh>
    <rPh sb="5" eb="6">
      <t>スウ</t>
    </rPh>
    <phoneticPr fontId="5"/>
  </si>
  <si>
    <t>テープ図書</t>
    <rPh sb="3" eb="5">
      <t>トショ</t>
    </rPh>
    <phoneticPr fontId="5"/>
  </si>
  <si>
    <t>デイジー図書</t>
    <rPh sb="4" eb="6">
      <t>トショ</t>
    </rPh>
    <phoneticPr fontId="4"/>
  </si>
  <si>
    <t>千里山・</t>
    <rPh sb="2" eb="3">
      <t>ヤマ</t>
    </rPh>
    <phoneticPr fontId="5"/>
  </si>
  <si>
    <t>山田分室</t>
    <rPh sb="0" eb="2">
      <t>ヤマダ</t>
    </rPh>
    <rPh sb="2" eb="4">
      <t>ブンシツ</t>
    </rPh>
    <phoneticPr fontId="4"/>
  </si>
  <si>
    <t>総　　　　　　数</t>
    <phoneticPr fontId="5"/>
  </si>
  <si>
    <t>総　　　　　　　数</t>
  </si>
  <si>
    <t>視聴覚資料</t>
    <rPh sb="0" eb="3">
      <t>シチョウカク</t>
    </rPh>
    <rPh sb="3" eb="5">
      <t>シリョウ</t>
    </rPh>
    <phoneticPr fontId="5"/>
  </si>
  <si>
    <t>千里山・</t>
    <rPh sb="0" eb="3">
      <t>センリヤマ</t>
    </rPh>
    <phoneticPr fontId="5"/>
  </si>
  <si>
    <t>声の図書貸出数</t>
    <rPh sb="4" eb="5">
      <t>カ</t>
    </rPh>
    <rPh sb="5" eb="6">
      <t>デ</t>
    </rPh>
    <rPh sb="6" eb="7">
      <t>スウ</t>
    </rPh>
    <phoneticPr fontId="5"/>
  </si>
  <si>
    <t>タイトル数</t>
    <rPh sb="4" eb="5">
      <t>スウ</t>
    </rPh>
    <phoneticPr fontId="5"/>
  </si>
  <si>
    <t>区　　分</t>
    <rPh sb="0" eb="1">
      <t>ク</t>
    </rPh>
    <rPh sb="3" eb="4">
      <t>ブン</t>
    </rPh>
    <phoneticPr fontId="5"/>
  </si>
  <si>
    <t>鉱業,採石業,砂利採取業</t>
    <rPh sb="3" eb="5">
      <t>サイセキ</t>
    </rPh>
    <rPh sb="5" eb="6">
      <t>ギョウ</t>
    </rPh>
    <rPh sb="7" eb="9">
      <t>ジャリ</t>
    </rPh>
    <rPh sb="9" eb="12">
      <t>サイシュギョウ</t>
    </rPh>
    <phoneticPr fontId="5"/>
  </si>
  <si>
    <t>運輸業,郵便業</t>
    <rPh sb="0" eb="3">
      <t>ウンユギョウ</t>
    </rPh>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</si>
  <si>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</si>
  <si>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</si>
  <si>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10">
      <t>チンタイギョウ</t>
    </rPh>
    <phoneticPr fontId="5"/>
  </si>
  <si>
    <t>教育,学習支援業</t>
    <rPh sb="0" eb="2">
      <t>キョウイク</t>
    </rPh>
    <rPh sb="3" eb="5">
      <t>ガクシュウ</t>
    </rPh>
    <rPh sb="5" eb="7">
      <t>シエン</t>
    </rPh>
    <rPh sb="7" eb="8">
      <t>ギョウ</t>
    </rPh>
    <phoneticPr fontId="5"/>
  </si>
  <si>
    <t>医療,福祉</t>
    <phoneticPr fontId="4"/>
  </si>
  <si>
    <t>学術研究,専門・技術サ－ビス業</t>
    <rPh sb="0" eb="2">
      <t>ガクジュツ</t>
    </rPh>
    <rPh sb="2" eb="4">
      <t>ケンキュウ</t>
    </rPh>
    <rPh sb="5" eb="7">
      <t>センモン</t>
    </rPh>
    <rPh sb="8" eb="10">
      <t>ギジュツ</t>
    </rPh>
    <rPh sb="14" eb="15">
      <t>ギョウ</t>
    </rPh>
    <phoneticPr fontId="5"/>
  </si>
  <si>
    <t>宿泊業,飲食サ－ビス業</t>
    <rPh sb="0" eb="2">
      <t>シュクハク</t>
    </rPh>
    <rPh sb="2" eb="3">
      <t>ギョウ</t>
    </rPh>
    <rPh sb="4" eb="6">
      <t>インショク</t>
    </rPh>
    <rPh sb="10" eb="11">
      <t>ギョウ</t>
    </rPh>
    <phoneticPr fontId="5"/>
  </si>
  <si>
    <t>複合サ－ビス事業</t>
    <rPh sb="6" eb="7">
      <t>ジ</t>
    </rPh>
    <phoneticPr fontId="5"/>
  </si>
  <si>
    <t>サ－ビス業</t>
  </si>
  <si>
    <t>市民一人当り蔵書数</t>
    <rPh sb="2" eb="3">
      <t>イチ</t>
    </rPh>
    <phoneticPr fontId="5"/>
  </si>
  <si>
    <t>（本務者）</t>
    <rPh sb="1" eb="2">
      <t>ホン</t>
    </rPh>
    <rPh sb="2" eb="3">
      <t>ム</t>
    </rPh>
    <rPh sb="3" eb="4">
      <t>シャ</t>
    </rPh>
    <phoneticPr fontId="5"/>
  </si>
  <si>
    <t>各年度5月1日現在</t>
    <phoneticPr fontId="5"/>
  </si>
  <si>
    <t>各年度5月1日現在</t>
    <phoneticPr fontId="4"/>
  </si>
  <si>
    <t>生活関連サ－ビス業，娯楽業</t>
    <rPh sb="0" eb="2">
      <t>セイカツ</t>
    </rPh>
    <rPh sb="2" eb="4">
      <t>カンレン</t>
    </rPh>
    <rPh sb="8" eb="9">
      <t>ギョウ</t>
    </rPh>
    <rPh sb="10" eb="13">
      <t>ゴラクギョウ</t>
    </rPh>
    <phoneticPr fontId="5"/>
  </si>
  <si>
    <t>6歳</t>
    <phoneticPr fontId="4"/>
  </si>
  <si>
    <t>7</t>
    <phoneticPr fontId="4"/>
  </si>
  <si>
    <t>8</t>
    <phoneticPr fontId="4"/>
  </si>
  <si>
    <t>9</t>
    <phoneticPr fontId="4"/>
  </si>
  <si>
    <t>進学率</t>
    <phoneticPr fontId="4"/>
  </si>
  <si>
    <t>農業,林業　</t>
    <rPh sb="3" eb="5">
      <t>リンギョウ</t>
    </rPh>
    <phoneticPr fontId="5"/>
  </si>
  <si>
    <t>就職率</t>
    <phoneticPr fontId="4"/>
  </si>
  <si>
    <t>各年度5月1日現在</t>
  </si>
  <si>
    <t>計</t>
    <rPh sb="0" eb="1">
      <t>ケイ</t>
    </rPh>
    <phoneticPr fontId="4"/>
  </si>
  <si>
    <t>左記以外の者</t>
    <rPh sb="0" eb="1">
      <t>ヒダリ</t>
    </rPh>
    <rPh sb="1" eb="2">
      <t>キ</t>
    </rPh>
    <rPh sb="2" eb="4">
      <t>イガイ</t>
    </rPh>
    <rPh sb="5" eb="6">
      <t>モノ</t>
    </rPh>
    <phoneticPr fontId="5"/>
  </si>
  <si>
    <t>千里丘北小学校</t>
    <rPh sb="0" eb="3">
      <t>センリオカ</t>
    </rPh>
    <rPh sb="3" eb="4">
      <t>キタ</t>
    </rPh>
    <rPh sb="4" eb="7">
      <t>ショウガッコウ</t>
    </rPh>
    <phoneticPr fontId="3"/>
  </si>
  <si>
    <t>園数</t>
    <rPh sb="0" eb="1">
      <t>エン</t>
    </rPh>
    <rPh sb="1" eb="2">
      <t>スウ</t>
    </rPh>
    <phoneticPr fontId="4"/>
  </si>
  <si>
    <t>組数</t>
    <phoneticPr fontId="4"/>
  </si>
  <si>
    <t>総数</t>
    <phoneticPr fontId="4"/>
  </si>
  <si>
    <t>0歳</t>
    <phoneticPr fontId="4"/>
  </si>
  <si>
    <t>1歳</t>
    <phoneticPr fontId="4"/>
  </si>
  <si>
    <t>2歳</t>
    <phoneticPr fontId="4"/>
  </si>
  <si>
    <t>3歳</t>
    <phoneticPr fontId="4"/>
  </si>
  <si>
    <t>4歳</t>
    <phoneticPr fontId="4"/>
  </si>
  <si>
    <t>5歳</t>
    <phoneticPr fontId="4"/>
  </si>
  <si>
    <t>園</t>
    <phoneticPr fontId="4"/>
  </si>
  <si>
    <t xml:space="preserve">　　　　資料：保育幼稚園室 </t>
    <rPh sb="7" eb="9">
      <t>ホイク</t>
    </rPh>
    <rPh sb="9" eb="12">
      <t>ヨウチエン</t>
    </rPh>
    <rPh sb="12" eb="13">
      <t>シツ</t>
    </rPh>
    <phoneticPr fontId="5"/>
  </si>
  <si>
    <t>　　　　資料：保育幼稚園室</t>
    <rPh sb="7" eb="9">
      <t>ホイク</t>
    </rPh>
    <rPh sb="9" eb="12">
      <t>ヨウチエン</t>
    </rPh>
    <rPh sb="12" eb="13">
      <t>シツ</t>
    </rPh>
    <phoneticPr fontId="5"/>
  </si>
  <si>
    <t>総　　　　　数</t>
    <phoneticPr fontId="5"/>
  </si>
  <si>
    <t>市民１人当り貸出数</t>
    <phoneticPr fontId="5"/>
  </si>
  <si>
    <t>　　　　　人</t>
    <phoneticPr fontId="4"/>
  </si>
  <si>
    <t>各年度5月1日現在</t>
    <phoneticPr fontId="4"/>
  </si>
  <si>
    <t>総　　　　数</t>
    <phoneticPr fontId="5"/>
  </si>
  <si>
    <t>校</t>
    <phoneticPr fontId="5"/>
  </si>
  <si>
    <t>人</t>
    <phoneticPr fontId="5"/>
  </si>
  <si>
    <t>組</t>
    <phoneticPr fontId="5"/>
  </si>
  <si>
    <t>人</t>
    <phoneticPr fontId="5"/>
  </si>
  <si>
    <t>　　校</t>
    <phoneticPr fontId="4"/>
  </si>
  <si>
    <t>各年度5月1日現在</t>
    <phoneticPr fontId="5"/>
  </si>
  <si>
    <t>　　園</t>
    <phoneticPr fontId="4"/>
  </si>
  <si>
    <t>認定こども園
吹田第一幼稚園</t>
    <rPh sb="0" eb="2">
      <t>ニンテイ</t>
    </rPh>
    <rPh sb="5" eb="6">
      <t>エン</t>
    </rPh>
    <phoneticPr fontId="2"/>
  </si>
  <si>
    <t>認定こども園
吹田南幼稚園</t>
    <rPh sb="0" eb="2">
      <t>ニンテイ</t>
    </rPh>
    <rPh sb="5" eb="6">
      <t>エン</t>
    </rPh>
    <phoneticPr fontId="2"/>
  </si>
  <si>
    <t>認定こども園
佐竹台幼稚園</t>
    <rPh sb="0" eb="2">
      <t>ニンテイ</t>
    </rPh>
    <rPh sb="5" eb="6">
      <t>エン</t>
    </rPh>
    <phoneticPr fontId="2"/>
  </si>
  <si>
    <t xml:space="preserve"> </t>
  </si>
  <si>
    <t>区　  　　　分</t>
    <phoneticPr fontId="4"/>
  </si>
  <si>
    <t>年      度</t>
    <rPh sb="0" eb="1">
      <t>トシ</t>
    </rPh>
    <rPh sb="7" eb="8">
      <t>ド</t>
    </rPh>
    <phoneticPr fontId="4"/>
  </si>
  <si>
    <t>来所相談</t>
    <rPh sb="0" eb="1">
      <t>ライ</t>
    </rPh>
    <rPh sb="1" eb="2">
      <t>ショ</t>
    </rPh>
    <rPh sb="2" eb="4">
      <t>ソウダン</t>
    </rPh>
    <phoneticPr fontId="4"/>
  </si>
  <si>
    <t>電話相談</t>
    <rPh sb="0" eb="2">
      <t>デンワ</t>
    </rPh>
    <rPh sb="2" eb="4">
      <t>ソウダン</t>
    </rPh>
    <phoneticPr fontId="4"/>
  </si>
  <si>
    <t>出張相談</t>
    <rPh sb="0" eb="2">
      <t>シュッチョウ</t>
    </rPh>
    <rPh sb="2" eb="4">
      <t>ソウダン</t>
    </rPh>
    <phoneticPr fontId="4"/>
  </si>
  <si>
    <t>合計</t>
    <rPh sb="0" eb="2">
      <t>ゴウケイ</t>
    </rPh>
    <phoneticPr fontId="4"/>
  </si>
  <si>
    <t>発達障がい等</t>
    <phoneticPr fontId="4"/>
  </si>
  <si>
    <t>家庭の問題</t>
    <phoneticPr fontId="4"/>
  </si>
  <si>
    <t>その他</t>
    <rPh sb="2" eb="3">
      <t>タ</t>
    </rPh>
    <phoneticPr fontId="4"/>
  </si>
  <si>
    <t>発達障がい等</t>
  </si>
  <si>
    <t>件</t>
    <rPh sb="0" eb="1">
      <t>ケン</t>
    </rPh>
    <phoneticPr fontId="4"/>
  </si>
  <si>
    <t>暴力行為</t>
    <rPh sb="0" eb="2">
      <t>ボウリョク</t>
    </rPh>
    <rPh sb="2" eb="4">
      <t>コウイ</t>
    </rPh>
    <phoneticPr fontId="4"/>
  </si>
  <si>
    <t>幼保連携型
認定こども園</t>
    <phoneticPr fontId="4"/>
  </si>
  <si>
    <t>年　　　度</t>
    <phoneticPr fontId="4"/>
  </si>
  <si>
    <t>令和元年(2019)</t>
    <rPh sb="0" eb="2">
      <t>レイワ</t>
    </rPh>
    <rPh sb="2" eb="4">
      <t>ガンネン</t>
    </rPh>
    <phoneticPr fontId="4"/>
  </si>
  <si>
    <t>学　　　校　　　数</t>
    <rPh sb="0" eb="1">
      <t>ガク</t>
    </rPh>
    <rPh sb="4" eb="5">
      <t>コウ</t>
    </rPh>
    <rPh sb="8" eb="9">
      <t>スウ</t>
    </rPh>
    <phoneticPr fontId="4"/>
  </si>
  <si>
    <t>区　　　分</t>
    <phoneticPr fontId="4"/>
  </si>
  <si>
    <t>(内)私立</t>
    <phoneticPr fontId="4"/>
  </si>
  <si>
    <t>在　　　　　籍　　　　　者　　　　　数</t>
    <phoneticPr fontId="4"/>
  </si>
  <si>
    <t>年　　度
幼稚園名</t>
    <rPh sb="5" eb="8">
      <t>ヨウチエン</t>
    </rPh>
    <rPh sb="8" eb="9">
      <t>メイ</t>
    </rPh>
    <phoneticPr fontId="4"/>
  </si>
  <si>
    <t>幼稚園数
設置者</t>
    <rPh sb="5" eb="8">
      <t>セッチシャ</t>
    </rPh>
    <phoneticPr fontId="4"/>
  </si>
  <si>
    <t>教員１人当り
園児数</t>
    <rPh sb="7" eb="9">
      <t>エンジ</t>
    </rPh>
    <rPh sb="9" eb="10">
      <t>スウ</t>
    </rPh>
    <phoneticPr fontId="4"/>
  </si>
  <si>
    <t>運動場及び
園舎敷地面積</t>
    <rPh sb="6" eb="7">
      <t>エン</t>
    </rPh>
    <rPh sb="7" eb="8">
      <t>シャ</t>
    </rPh>
    <rPh sb="8" eb="10">
      <t>シキチ</t>
    </rPh>
    <rPh sb="10" eb="12">
      <t>メンセキ</t>
    </rPh>
    <phoneticPr fontId="4"/>
  </si>
  <si>
    <t>園児１人当り
敷地面積</t>
    <rPh sb="7" eb="9">
      <t>シキチ</t>
    </rPh>
    <rPh sb="9" eb="11">
      <t>メンセキ</t>
    </rPh>
    <phoneticPr fontId="4"/>
  </si>
  <si>
    <t>校 舎 等 の
面積</t>
    <rPh sb="8" eb="10">
      <t>メンセキ</t>
    </rPh>
    <phoneticPr fontId="4"/>
  </si>
  <si>
    <t>園　　　　　児　　　　　数</t>
    <rPh sb="0" eb="1">
      <t>エン</t>
    </rPh>
    <rPh sb="6" eb="7">
      <t>コ</t>
    </rPh>
    <rPh sb="12" eb="13">
      <t>スウ</t>
    </rPh>
    <phoneticPr fontId="4"/>
  </si>
  <si>
    <t>総数</t>
    <phoneticPr fontId="4"/>
  </si>
  <si>
    <t>3歳</t>
    <phoneticPr fontId="4"/>
  </si>
  <si>
    <t>教員数
(本務者)</t>
    <rPh sb="5" eb="7">
      <t>ホンム</t>
    </rPh>
    <rPh sb="7" eb="8">
      <t>シャ</t>
    </rPh>
    <phoneticPr fontId="4"/>
  </si>
  <si>
    <t>学級数</t>
    <phoneticPr fontId="4"/>
  </si>
  <si>
    <t>教員数（本務者）</t>
    <phoneticPr fontId="4"/>
  </si>
  <si>
    <t>学校数
設置者</t>
    <rPh sb="4" eb="7">
      <t>セッチシャ</t>
    </rPh>
    <phoneticPr fontId="4"/>
  </si>
  <si>
    <t>年　　　度
学　校　名</t>
    <rPh sb="6" eb="7">
      <t>ガク</t>
    </rPh>
    <rPh sb="8" eb="9">
      <t>コウ</t>
    </rPh>
    <rPh sb="10" eb="11">
      <t>ナ</t>
    </rPh>
    <phoneticPr fontId="4"/>
  </si>
  <si>
    <t>支援学級
(再掲)</t>
    <rPh sb="0" eb="1">
      <t>ササ</t>
    </rPh>
    <rPh sb="1" eb="2">
      <t>エン</t>
    </rPh>
    <rPh sb="2" eb="3">
      <t>ガク</t>
    </rPh>
    <rPh sb="3" eb="4">
      <t>キュウ</t>
    </rPh>
    <rPh sb="6" eb="8">
      <t>サイケイ</t>
    </rPh>
    <phoneticPr fontId="5"/>
  </si>
  <si>
    <t>児　　　　　　　童　　　　　　　数</t>
    <rPh sb="0" eb="1">
      <t>コ</t>
    </rPh>
    <rPh sb="8" eb="9">
      <t>ワラベ</t>
    </rPh>
    <rPh sb="16" eb="17">
      <t>スウ</t>
    </rPh>
    <phoneticPr fontId="5"/>
  </si>
  <si>
    <t>総　　　数</t>
    <phoneticPr fontId="5"/>
  </si>
  <si>
    <t>1　　年</t>
    <rPh sb="3" eb="4">
      <t>ネン</t>
    </rPh>
    <phoneticPr fontId="4"/>
  </si>
  <si>
    <t>2　　年</t>
    <rPh sb="3" eb="4">
      <t>ネン</t>
    </rPh>
    <phoneticPr fontId="4"/>
  </si>
  <si>
    <t>3　　年</t>
    <rPh sb="3" eb="4">
      <t>ネン</t>
    </rPh>
    <phoneticPr fontId="4"/>
  </si>
  <si>
    <t>4　　年</t>
    <rPh sb="3" eb="4">
      <t>ネン</t>
    </rPh>
    <phoneticPr fontId="4"/>
  </si>
  <si>
    <t>5　　年</t>
    <rPh sb="3" eb="4">
      <t>ネン</t>
    </rPh>
    <phoneticPr fontId="4"/>
  </si>
  <si>
    <t>6　　年</t>
    <rPh sb="3" eb="4">
      <t>ネン</t>
    </rPh>
    <phoneticPr fontId="5"/>
  </si>
  <si>
    <t>校　　　舎</t>
    <rPh sb="0" eb="1">
      <t>コウ</t>
    </rPh>
    <rPh sb="4" eb="5">
      <t>シャ</t>
    </rPh>
    <phoneticPr fontId="4"/>
  </si>
  <si>
    <t>校　　　地</t>
    <rPh sb="0" eb="1">
      <t>コウ</t>
    </rPh>
    <rPh sb="4" eb="5">
      <t>チ</t>
    </rPh>
    <phoneticPr fontId="4"/>
  </si>
  <si>
    <t>運　動　場</t>
    <phoneticPr fontId="4"/>
  </si>
  <si>
    <t>1人当り
面積</t>
    <rPh sb="5" eb="7">
      <t>メンセキ</t>
    </rPh>
    <phoneticPr fontId="4"/>
  </si>
  <si>
    <t>生　　　　　　　徒　　　　　　　数</t>
    <rPh sb="0" eb="1">
      <t>セイ</t>
    </rPh>
    <rPh sb="8" eb="9">
      <t>ト</t>
    </rPh>
    <rPh sb="16" eb="17">
      <t>スウ</t>
    </rPh>
    <phoneticPr fontId="5"/>
  </si>
  <si>
    <t>教員
１人当り
生徒数　　　　　</t>
    <rPh sb="8" eb="11">
      <t>セイトスウ</t>
    </rPh>
    <phoneticPr fontId="5"/>
  </si>
  <si>
    <t>教員
１人当り
児童数　　　　　</t>
    <phoneticPr fontId="5"/>
  </si>
  <si>
    <t>吹田高等学校</t>
    <phoneticPr fontId="4"/>
  </si>
  <si>
    <t>千里高等学校</t>
    <phoneticPr fontId="4"/>
  </si>
  <si>
    <t>吹田東高等学校</t>
    <phoneticPr fontId="4"/>
  </si>
  <si>
    <t>北千里高等学校</t>
    <phoneticPr fontId="4"/>
  </si>
  <si>
    <t>山田高等学校</t>
    <phoneticPr fontId="4"/>
  </si>
  <si>
    <t>総　　　数</t>
    <phoneticPr fontId="4"/>
  </si>
  <si>
    <t>進　学　者</t>
    <phoneticPr fontId="4"/>
  </si>
  <si>
    <t>専　修　学　校
等　入　学　者</t>
    <rPh sb="8" eb="9">
      <t>トウ</t>
    </rPh>
    <rPh sb="10" eb="11">
      <t>イ</t>
    </rPh>
    <rPh sb="12" eb="13">
      <t>ガク</t>
    </rPh>
    <rPh sb="14" eb="15">
      <t>モノ</t>
    </rPh>
    <phoneticPr fontId="4"/>
  </si>
  <si>
    <t>進学者、
専修学校等入学者の
うち就職
している者
  （再掲）</t>
    <phoneticPr fontId="4"/>
  </si>
  <si>
    <t>進　　学　　率</t>
    <phoneticPr fontId="4"/>
  </si>
  <si>
    <t>不詳
・
死亡</t>
    <rPh sb="5" eb="7">
      <t>シボウ</t>
    </rPh>
    <phoneticPr fontId="5"/>
  </si>
  <si>
    <t>一時的な
仕事に
就いた者</t>
    <phoneticPr fontId="4"/>
  </si>
  <si>
    <t>短期大学
（本科）</t>
    <rPh sb="6" eb="8">
      <t>ホンカ</t>
    </rPh>
    <phoneticPr fontId="4"/>
  </si>
  <si>
    <t>卒　　業　　者</t>
    <phoneticPr fontId="4"/>
  </si>
  <si>
    <t>吹　　田　　市</t>
    <phoneticPr fontId="4"/>
  </si>
  <si>
    <t>大　　阪　　府</t>
    <phoneticPr fontId="4"/>
  </si>
  <si>
    <t>全　　　　国</t>
    <phoneticPr fontId="4"/>
  </si>
  <si>
    <t>小学校</t>
    <phoneticPr fontId="4"/>
  </si>
  <si>
    <t>中学校</t>
    <phoneticPr fontId="4"/>
  </si>
  <si>
    <t>問題行動</t>
    <phoneticPr fontId="4"/>
  </si>
  <si>
    <t>いじめ問題</t>
    <phoneticPr fontId="4"/>
  </si>
  <si>
    <t>友人関係</t>
    <phoneticPr fontId="4"/>
  </si>
  <si>
    <t>不登校</t>
    <rPh sb="0" eb="1">
      <t>フ</t>
    </rPh>
    <rPh sb="1" eb="2">
      <t>ノボル</t>
    </rPh>
    <rPh sb="2" eb="3">
      <t>コウ</t>
    </rPh>
    <phoneticPr fontId="4"/>
  </si>
  <si>
    <t>学校生活</t>
    <phoneticPr fontId="4"/>
  </si>
  <si>
    <t>虐待</t>
    <phoneticPr fontId="4"/>
  </si>
  <si>
    <t>非行・不良
行為</t>
    <rPh sb="0" eb="2">
      <t>ヒコウ</t>
    </rPh>
    <rPh sb="3" eb="5">
      <t>フリョウ</t>
    </rPh>
    <rPh sb="6" eb="8">
      <t>コウイ</t>
    </rPh>
    <phoneticPr fontId="4"/>
  </si>
  <si>
    <t>小学生</t>
    <phoneticPr fontId="4"/>
  </si>
  <si>
    <t>中学生</t>
    <phoneticPr fontId="4"/>
  </si>
  <si>
    <t>小学生</t>
    <phoneticPr fontId="4"/>
  </si>
  <si>
    <t>心や身体に
関すること</t>
    <rPh sb="0" eb="1">
      <t>ココロ</t>
    </rPh>
    <rPh sb="2" eb="4">
      <t>カラダ</t>
    </rPh>
    <rPh sb="6" eb="7">
      <t>カン</t>
    </rPh>
    <phoneticPr fontId="4"/>
  </si>
  <si>
    <t>総　　　　　数</t>
    <phoneticPr fontId="4"/>
  </si>
  <si>
    <t>区　　　　　分</t>
    <phoneticPr fontId="5"/>
  </si>
  <si>
    <t>開　館　日　数</t>
    <rPh sb="0" eb="1">
      <t>カイ</t>
    </rPh>
    <rPh sb="2" eb="3">
      <t>カン</t>
    </rPh>
    <rPh sb="4" eb="5">
      <t>ヒ</t>
    </rPh>
    <rPh sb="6" eb="7">
      <t>カズ</t>
    </rPh>
    <phoneticPr fontId="4"/>
  </si>
  <si>
    <t>貸　　出　　点　　数</t>
    <rPh sb="0" eb="1">
      <t>カシ</t>
    </rPh>
    <rPh sb="3" eb="4">
      <t>デ</t>
    </rPh>
    <rPh sb="6" eb="7">
      <t>テン</t>
    </rPh>
    <rPh sb="9" eb="10">
      <t>スウ</t>
    </rPh>
    <phoneticPr fontId="4"/>
  </si>
  <si>
    <t>区　　　　分</t>
    <phoneticPr fontId="5"/>
  </si>
  <si>
    <t>声の図書</t>
    <rPh sb="0" eb="1">
      <t>コエ</t>
    </rPh>
    <rPh sb="2" eb="4">
      <t>トショ</t>
    </rPh>
    <phoneticPr fontId="4"/>
  </si>
  <si>
    <t>購　　　入</t>
    <rPh sb="0" eb="1">
      <t>コウ</t>
    </rPh>
    <rPh sb="4" eb="5">
      <t>ニュウ</t>
    </rPh>
    <phoneticPr fontId="4"/>
  </si>
  <si>
    <t>寄　　　贈</t>
    <rPh sb="0" eb="1">
      <t>ヤドリキ</t>
    </rPh>
    <rPh sb="4" eb="5">
      <t>ゾウ</t>
    </rPh>
    <phoneticPr fontId="4"/>
  </si>
  <si>
    <t>除　　　籍</t>
    <rPh sb="0" eb="1">
      <t>ジョ</t>
    </rPh>
    <rPh sb="4" eb="5">
      <t>セキ</t>
    </rPh>
    <phoneticPr fontId="4"/>
  </si>
  <si>
    <t>資料：教育センター</t>
    <rPh sb="0" eb="2">
      <t>シリョウ</t>
    </rPh>
    <rPh sb="3" eb="5">
      <t>キョウイク</t>
    </rPh>
    <phoneticPr fontId="4"/>
  </si>
  <si>
    <t>資料：中央図書館</t>
    <rPh sb="3" eb="5">
      <t>チュウオウ</t>
    </rPh>
    <phoneticPr fontId="5"/>
  </si>
  <si>
    <t>認定こども園
千里第二幼稚園</t>
    <phoneticPr fontId="4"/>
  </si>
  <si>
    <t>認定こども園
岸部第一幼稚園</t>
    <phoneticPr fontId="4"/>
  </si>
  <si>
    <t>認定こども園
豊津第一幼稚園</t>
    <phoneticPr fontId="4"/>
  </si>
  <si>
    <t>認定こども園
山田第一幼稚園</t>
    <phoneticPr fontId="4"/>
  </si>
  <si>
    <t>認定こども園
山田第三幼稚園</t>
    <phoneticPr fontId="4"/>
  </si>
  <si>
    <t>注：施設の概況は、各年度とも公立のみの数値です。</t>
  </si>
  <si>
    <t>大学等
その他</t>
    <rPh sb="0" eb="2">
      <t>ダイガク</t>
    </rPh>
    <rPh sb="2" eb="3">
      <t>トウ</t>
    </rPh>
    <phoneticPr fontId="4"/>
  </si>
  <si>
    <t>　　2）大学の在籍者数には、科目履修生と聴講生は含みません。</t>
  </si>
  <si>
    <t>注：1）昼夜間併設校は、1校として数えています。</t>
  </si>
  <si>
    <t xml:space="preserve"> 注：1）大阪市立弘済中学校を除きます。</t>
  </si>
  <si>
    <t>　　小学校の状況（つづき）</t>
    <phoneticPr fontId="5"/>
  </si>
  <si>
    <t>　　中学校の状況（つづき）</t>
    <phoneticPr fontId="5"/>
  </si>
  <si>
    <t>中央図書館</t>
    <rPh sb="0" eb="2">
      <t>チュウオウ</t>
    </rPh>
    <rPh sb="2" eb="5">
      <t>トショカン</t>
    </rPh>
    <phoneticPr fontId="5"/>
  </si>
  <si>
    <t>江坂図書館</t>
    <rPh sb="0" eb="2">
      <t>エサカ</t>
    </rPh>
    <rPh sb="2" eb="5">
      <t>トショカン</t>
    </rPh>
    <phoneticPr fontId="5"/>
  </si>
  <si>
    <t>千里丘図書館</t>
    <rPh sb="0" eb="3">
      <t>センリオカ</t>
    </rPh>
    <rPh sb="3" eb="6">
      <t>トショカン</t>
    </rPh>
    <phoneticPr fontId="5"/>
  </si>
  <si>
    <t>中央</t>
    <phoneticPr fontId="4"/>
  </si>
  <si>
    <t>千里</t>
    <phoneticPr fontId="4"/>
  </si>
  <si>
    <t>さんくす</t>
    <phoneticPr fontId="5"/>
  </si>
  <si>
    <t>江坂</t>
    <phoneticPr fontId="4"/>
  </si>
  <si>
    <t>佐井寺</t>
    <rPh sb="0" eb="2">
      <t>サイ</t>
    </rPh>
    <rPh sb="2" eb="3">
      <t>デラ</t>
    </rPh>
    <phoneticPr fontId="5"/>
  </si>
  <si>
    <t>千里丘</t>
    <rPh sb="0" eb="3">
      <t>センリオカ</t>
    </rPh>
    <phoneticPr fontId="4"/>
  </si>
  <si>
    <t>山田駅前</t>
    <rPh sb="2" eb="4">
      <t>エキマエ</t>
    </rPh>
    <phoneticPr fontId="4"/>
  </si>
  <si>
    <t>佐井寺</t>
    <rPh sb="0" eb="3">
      <t>サイデラ</t>
    </rPh>
    <phoneticPr fontId="4"/>
  </si>
  <si>
    <t>図書館</t>
    <rPh sb="0" eb="3">
      <t>トショカン</t>
    </rPh>
    <phoneticPr fontId="5"/>
  </si>
  <si>
    <t>山田駅前
図書館</t>
    <rPh sb="0" eb="2">
      <t>ヤマダ</t>
    </rPh>
    <rPh sb="2" eb="4">
      <t>エキマエ</t>
    </rPh>
    <rPh sb="5" eb="8">
      <t>トショカン</t>
    </rPh>
    <phoneticPr fontId="5"/>
  </si>
  <si>
    <t>中央</t>
    <phoneticPr fontId="4"/>
  </si>
  <si>
    <t>さんくす</t>
    <phoneticPr fontId="4"/>
  </si>
  <si>
    <t>千里山・佐井寺</t>
    <rPh sb="0" eb="3">
      <t>センリヤマ</t>
    </rPh>
    <rPh sb="4" eb="6">
      <t>サイ</t>
    </rPh>
    <rPh sb="6" eb="7">
      <t>デラ</t>
    </rPh>
    <phoneticPr fontId="5"/>
  </si>
  <si>
    <t>山田分室</t>
    <rPh sb="2" eb="4">
      <t>ブンシツ</t>
    </rPh>
    <phoneticPr fontId="4"/>
  </si>
  <si>
    <t>さんくす
図書館</t>
    <rPh sb="5" eb="8">
      <t>トショカン</t>
    </rPh>
    <phoneticPr fontId="5"/>
  </si>
  <si>
    <t>令和2年(2020)</t>
    <rPh sb="0" eb="2">
      <t>レイワ</t>
    </rPh>
    <rPh sb="3" eb="4">
      <t>ネン</t>
    </rPh>
    <phoneticPr fontId="4"/>
  </si>
  <si>
    <t>令和2年度(2020)</t>
    <rPh sb="0" eb="2">
      <t>レイワ</t>
    </rPh>
    <phoneticPr fontId="5"/>
  </si>
  <si>
    <t>令和元年度(2019)</t>
    <rPh sb="0" eb="2">
      <t>レイワ</t>
    </rPh>
    <rPh sb="2" eb="3">
      <t>ガン</t>
    </rPh>
    <phoneticPr fontId="4"/>
  </si>
  <si>
    <t>平成30年度</t>
  </si>
  <si>
    <t>令和元年度</t>
    <rPh sb="0" eb="2">
      <t>レイワ</t>
    </rPh>
    <rPh sb="2" eb="3">
      <t>ガン</t>
    </rPh>
    <phoneticPr fontId="4"/>
  </si>
  <si>
    <t>千里図書館</t>
    <rPh sb="0" eb="2">
      <t>センリ</t>
    </rPh>
    <rPh sb="2" eb="4">
      <t>トショ</t>
    </rPh>
    <rPh sb="4" eb="5">
      <t>カン</t>
    </rPh>
    <phoneticPr fontId="5"/>
  </si>
  <si>
    <t>千里丘
図書館</t>
    <rPh sb="0" eb="3">
      <t>センリオカ</t>
    </rPh>
    <rPh sb="4" eb="7">
      <t>トショカン</t>
    </rPh>
    <phoneticPr fontId="5"/>
  </si>
  <si>
    <t>資料：教育センター</t>
    <rPh sb="3" eb="5">
      <t>キョウイク</t>
    </rPh>
    <phoneticPr fontId="5"/>
  </si>
  <si>
    <t>資料：保健給食室</t>
    <rPh sb="0" eb="2">
      <t>シリョウ</t>
    </rPh>
    <rPh sb="3" eb="5">
      <t>ホケン</t>
    </rPh>
    <rPh sb="5" eb="8">
      <t>キュウショクシツ</t>
    </rPh>
    <phoneticPr fontId="4"/>
  </si>
  <si>
    <t>　　3）ボール投げについては、小学生はソフトボール投げ、中学生はハンドボール投げです。</t>
    <rPh sb="7" eb="8">
      <t>ナ</t>
    </rPh>
    <rPh sb="15" eb="18">
      <t>ショウガクセイ</t>
    </rPh>
    <rPh sb="25" eb="26">
      <t>ナ</t>
    </rPh>
    <rPh sb="28" eb="31">
      <t>チュウガクセイ</t>
    </rPh>
    <rPh sb="38" eb="39">
      <t>ナ</t>
    </rPh>
    <phoneticPr fontId="6"/>
  </si>
  <si>
    <t>　　2）全国体力・運動能力、運動習慣等調査の対象は小学生は５年生、中学生は２年生です。</t>
    <rPh sb="22" eb="24">
      <t>タイショウ</t>
    </rPh>
    <rPh sb="25" eb="27">
      <t>ショウガク</t>
    </rPh>
    <rPh sb="27" eb="28">
      <t>セイ</t>
    </rPh>
    <rPh sb="30" eb="32">
      <t>ネンセイ</t>
    </rPh>
    <rPh sb="33" eb="35">
      <t>チュウガク</t>
    </rPh>
    <rPh sb="35" eb="36">
      <t>セイ</t>
    </rPh>
    <rPh sb="38" eb="40">
      <t>ネンセイ</t>
    </rPh>
    <phoneticPr fontId="6"/>
  </si>
  <si>
    <t>人</t>
    <rPh sb="0" eb="1">
      <t>ヒト</t>
    </rPh>
    <phoneticPr fontId="4"/>
  </si>
  <si>
    <t>注：岸部第一小学校の学級数は、吹田市民病院の院内学級を含みます。</t>
    <rPh sb="2" eb="4">
      <t>キシベ</t>
    </rPh>
    <rPh sb="4" eb="6">
      <t>ダイイチ</t>
    </rPh>
    <rPh sb="6" eb="9">
      <t>ショウガッコウ</t>
    </rPh>
    <rPh sb="10" eb="13">
      <t>ガッキュウスウ</t>
    </rPh>
    <rPh sb="15" eb="18">
      <t>スイタシ</t>
    </rPh>
    <rPh sb="18" eb="21">
      <t>ミンビョウイン</t>
    </rPh>
    <rPh sb="22" eb="26">
      <t>インナイガッキュウ</t>
    </rPh>
    <rPh sb="27" eb="28">
      <t>フク</t>
    </rPh>
    <phoneticPr fontId="4"/>
  </si>
  <si>
    <t>握力(kg)</t>
    <rPh sb="0" eb="1">
      <t>ニギ</t>
    </rPh>
    <rPh sb="1" eb="2">
      <t>チカラ</t>
    </rPh>
    <phoneticPr fontId="5"/>
  </si>
  <si>
    <t>50m走(秒)</t>
    <rPh sb="3" eb="4">
      <t>ソウ</t>
    </rPh>
    <rPh sb="5" eb="6">
      <t>ビョウ</t>
    </rPh>
    <phoneticPr fontId="4"/>
  </si>
  <si>
    <t>ボール投げ(m)</t>
    <rPh sb="3" eb="4">
      <t>ナ</t>
    </rPh>
    <phoneticPr fontId="4"/>
  </si>
  <si>
    <t>教職員との関係</t>
    <rPh sb="0" eb="3">
      <t>キョウショクイン</t>
    </rPh>
    <rPh sb="5" eb="7">
      <t>カンケイ</t>
    </rPh>
    <phoneticPr fontId="4"/>
  </si>
  <si>
    <t>学習(勉強等)</t>
    <rPh sb="0" eb="2">
      <t>ガクシュウ</t>
    </rPh>
    <rPh sb="3" eb="5">
      <t>ベンキョウ</t>
    </rPh>
    <rPh sb="5" eb="6">
      <t>トウ</t>
    </rPh>
    <phoneticPr fontId="4"/>
  </si>
  <si>
    <t>進路(将来)</t>
    <rPh sb="0" eb="2">
      <t>シンロ</t>
    </rPh>
    <rPh sb="3" eb="5">
      <t>ショウライ</t>
    </rPh>
    <phoneticPr fontId="4"/>
  </si>
  <si>
    <t>平成30年</t>
    <rPh sb="0" eb="2">
      <t>ヘイセイ</t>
    </rPh>
    <rPh sb="4" eb="5">
      <t>ネン</t>
    </rPh>
    <phoneticPr fontId="4"/>
  </si>
  <si>
    <t>令和元年</t>
    <rPh sb="0" eb="2">
      <t>レイワ</t>
    </rPh>
    <rPh sb="2" eb="4">
      <t>ガンネン</t>
    </rPh>
    <phoneticPr fontId="4"/>
  </si>
  <si>
    <t>令和3年(2021)</t>
    <rPh sb="0" eb="2">
      <t>レイワ</t>
    </rPh>
    <rPh sb="3" eb="4">
      <t>ネン</t>
    </rPh>
    <phoneticPr fontId="4"/>
  </si>
  <si>
    <t>令和3年度(2021)</t>
    <rPh sb="0" eb="2">
      <t>レイワ</t>
    </rPh>
    <phoneticPr fontId="5"/>
  </si>
  <si>
    <t>令和2年</t>
    <rPh sb="0" eb="2">
      <t>レイワ</t>
    </rPh>
    <phoneticPr fontId="4"/>
  </si>
  <si>
    <t>令和2年</t>
    <rPh sb="0" eb="2">
      <t>レイワ</t>
    </rPh>
    <rPh sb="3" eb="4">
      <t>ネン</t>
    </rPh>
    <phoneticPr fontId="4"/>
  </si>
  <si>
    <t>令和2年度</t>
    <rPh sb="0" eb="2">
      <t>レイワ</t>
    </rPh>
    <phoneticPr fontId="4"/>
  </si>
  <si>
    <t>健都
ライブラリー</t>
    <rPh sb="0" eb="1">
      <t>ケン</t>
    </rPh>
    <rPh sb="1" eb="2">
      <t>ト</t>
    </rPh>
    <phoneticPr fontId="4"/>
  </si>
  <si>
    <t>－</t>
    <phoneticPr fontId="4"/>
  </si>
  <si>
    <t>健都</t>
    <rPh sb="0" eb="1">
      <t>ケン</t>
    </rPh>
    <rPh sb="1" eb="2">
      <t>ト</t>
    </rPh>
    <phoneticPr fontId="4"/>
  </si>
  <si>
    <t>　　2）健都ライブラリーは令和2年(2020年)11月11日に開館しました。</t>
    <rPh sb="4" eb="5">
      <t>ケン</t>
    </rPh>
    <rPh sb="5" eb="6">
      <t>ト</t>
    </rPh>
    <rPh sb="13" eb="15">
      <t>レイワ</t>
    </rPh>
    <rPh sb="16" eb="17">
      <t>ネン</t>
    </rPh>
    <rPh sb="22" eb="23">
      <t>ネン</t>
    </rPh>
    <rPh sb="26" eb="27">
      <t>ガツ</t>
    </rPh>
    <rPh sb="29" eb="30">
      <t>ニチ</t>
    </rPh>
    <rPh sb="31" eb="33">
      <t>カイカン</t>
    </rPh>
    <phoneticPr fontId="4"/>
  </si>
  <si>
    <t>71　教育施設数</t>
    <phoneticPr fontId="5"/>
  </si>
  <si>
    <t>72　教育施設の状況</t>
    <phoneticPr fontId="5"/>
  </si>
  <si>
    <t>73　幼稚園の状況</t>
    <phoneticPr fontId="5"/>
  </si>
  <si>
    <t>74　幼保連携型認定こども園の状況</t>
    <phoneticPr fontId="5"/>
  </si>
  <si>
    <t>75　小学校の状況</t>
    <phoneticPr fontId="5"/>
  </si>
  <si>
    <t>76　中学校の状況</t>
    <phoneticPr fontId="5"/>
  </si>
  <si>
    <t>77　高等学校の状況</t>
    <phoneticPr fontId="5"/>
  </si>
  <si>
    <t>78　中学校の進路別卒業者数</t>
    <phoneticPr fontId="5"/>
  </si>
  <si>
    <t>79　高等学校の進路別卒業者数</t>
    <phoneticPr fontId="5"/>
  </si>
  <si>
    <t>80　高等学校卒業時の産業別就職者数</t>
    <rPh sb="15" eb="16">
      <t>ショク</t>
    </rPh>
    <phoneticPr fontId="5"/>
  </si>
  <si>
    <t>81　小学校・中学校在学者の体位比較</t>
    <phoneticPr fontId="4"/>
  </si>
  <si>
    <t>82　児童・生徒の体力及び運動能力の状況</t>
    <phoneticPr fontId="5"/>
  </si>
  <si>
    <t>83　教育相談状況</t>
    <phoneticPr fontId="5"/>
  </si>
  <si>
    <t>84　図書館蔵書数</t>
    <phoneticPr fontId="5"/>
  </si>
  <si>
    <t>85　図書館の図書の受入と除籍の状況</t>
    <phoneticPr fontId="5"/>
  </si>
  <si>
    <t>86　図書館の利用状況</t>
    <phoneticPr fontId="5"/>
  </si>
  <si>
    <t>千里丘北小学校</t>
    <rPh sb="0" eb="3">
      <t>センリオカ</t>
    </rPh>
    <rPh sb="3" eb="4">
      <t>キタ</t>
    </rPh>
    <rPh sb="4" eb="7">
      <t>ショウガッコウ</t>
    </rPh>
    <phoneticPr fontId="5"/>
  </si>
  <si>
    <t>千里たけみ小学校</t>
    <rPh sb="0" eb="2">
      <t>センリ</t>
    </rPh>
    <phoneticPr fontId="2"/>
  </si>
  <si>
    <t>山田駅前図書館
（山田分室）</t>
    <rPh sb="0" eb="2">
      <t>ヤマダ</t>
    </rPh>
    <rPh sb="2" eb="4">
      <t>エキマエ</t>
    </rPh>
    <rPh sb="4" eb="7">
      <t>トショカン</t>
    </rPh>
    <rPh sb="9" eb="11">
      <t>ヤマダ</t>
    </rPh>
    <rPh sb="11" eb="13">
      <t>ブンシツ</t>
    </rPh>
    <phoneticPr fontId="5"/>
  </si>
  <si>
    <t>注：1）公立の数値です。</t>
    <phoneticPr fontId="4"/>
  </si>
  <si>
    <t>　　2）令和2年度は新型コロナウイルス感染症の影響により健診実施時期が遅くなっています。</t>
    <rPh sb="4" eb="6">
      <t>レイワ</t>
    </rPh>
    <rPh sb="7" eb="9">
      <t>ネンド</t>
    </rPh>
    <rPh sb="10" eb="12">
      <t>シンガタ</t>
    </rPh>
    <rPh sb="19" eb="22">
      <t>カンセンショウ</t>
    </rPh>
    <rPh sb="23" eb="25">
      <t>エイキョウ</t>
    </rPh>
    <rPh sb="28" eb="30">
      <t>ケンシン</t>
    </rPh>
    <rPh sb="30" eb="32">
      <t>ジッシ</t>
    </rPh>
    <rPh sb="32" eb="34">
      <t>ジキ</t>
    </rPh>
    <rPh sb="35" eb="36">
      <t>オソ</t>
    </rPh>
    <phoneticPr fontId="7"/>
  </si>
  <si>
    <t>大学等進学者（A)</t>
    <rPh sb="0" eb="2">
      <t>ダイガク</t>
    </rPh>
    <rPh sb="2" eb="3">
      <t>ナド</t>
    </rPh>
    <phoneticPr fontId="4"/>
  </si>
  <si>
    <t>専修学校
（専門課程）進学者（B)</t>
    <rPh sb="6" eb="10">
      <t>センモンカテイ</t>
    </rPh>
    <rPh sb="11" eb="14">
      <t>シンガクシャ</t>
    </rPh>
    <phoneticPr fontId="4"/>
  </si>
  <si>
    <t>専修学校（一般課程）等
入学者（C)</t>
    <rPh sb="5" eb="7">
      <t>イッパン</t>
    </rPh>
    <rPh sb="7" eb="9">
      <t>カテイ</t>
    </rPh>
    <phoneticPr fontId="4"/>
  </si>
  <si>
    <t>公共職業能力開発施設等
入学者（D)</t>
    <rPh sb="14" eb="15">
      <t>シャ</t>
    </rPh>
    <phoneticPr fontId="4"/>
  </si>
  <si>
    <t>就職者（左記A～Dを除く）</t>
    <rPh sb="4" eb="6">
      <t>サキ</t>
    </rPh>
    <rPh sb="10" eb="11">
      <t>ノゾ</t>
    </rPh>
    <phoneticPr fontId="4"/>
  </si>
  <si>
    <t>左記A～Dのうち就職している者  (再掲)</t>
    <rPh sb="0" eb="2">
      <t>サキ</t>
    </rPh>
    <phoneticPr fontId="4"/>
  </si>
  <si>
    <t>大学
（学部）</t>
    <rPh sb="4" eb="6">
      <t>ガクブ</t>
    </rPh>
    <phoneticPr fontId="4"/>
  </si>
  <si>
    <t>正規の職員等</t>
    <rPh sb="0" eb="2">
      <t>セイキ</t>
    </rPh>
    <rPh sb="3" eb="5">
      <t>ショクイン</t>
    </rPh>
    <rPh sb="5" eb="6">
      <t>ナド</t>
    </rPh>
    <phoneticPr fontId="4"/>
  </si>
  <si>
    <t>正規の職員等でないもの</t>
    <rPh sb="0" eb="2">
      <t>セイキ</t>
    </rPh>
    <rPh sb="3" eb="5">
      <t>ショクイン</t>
    </rPh>
    <rPh sb="5" eb="6">
      <t>ナド</t>
    </rPh>
    <phoneticPr fontId="4"/>
  </si>
  <si>
    <t>E(有期雇用)のうち雇用契約期間が一年以上、かつフルタイム勤務相当の者(再掲)</t>
    <rPh sb="2" eb="6">
      <t>ユウキコヨウ</t>
    </rPh>
    <rPh sb="10" eb="14">
      <t>コヨウケイヤク</t>
    </rPh>
    <rPh sb="14" eb="16">
      <t>キカン</t>
    </rPh>
    <rPh sb="17" eb="18">
      <t>イチ</t>
    </rPh>
    <rPh sb="18" eb="19">
      <t>ネン</t>
    </rPh>
    <rPh sb="19" eb="21">
      <t>イジョウ</t>
    </rPh>
    <rPh sb="29" eb="31">
      <t>キンム</t>
    </rPh>
    <rPh sb="31" eb="33">
      <t>ソウトウ</t>
    </rPh>
    <rPh sb="34" eb="35">
      <t>モノ</t>
    </rPh>
    <rPh sb="36" eb="38">
      <t>サイケイ</t>
    </rPh>
    <phoneticPr fontId="4"/>
  </si>
  <si>
    <t>自営業主等</t>
    <rPh sb="0" eb="3">
      <t>ジエイギョウ</t>
    </rPh>
    <rPh sb="3" eb="4">
      <t>ヌシ</t>
    </rPh>
    <rPh sb="4" eb="5">
      <t>ナド</t>
    </rPh>
    <phoneticPr fontId="4"/>
  </si>
  <si>
    <t>常用労働者</t>
    <rPh sb="0" eb="2">
      <t>ジョウヨウ</t>
    </rPh>
    <rPh sb="2" eb="5">
      <t>ロウドウシャ</t>
    </rPh>
    <phoneticPr fontId="4"/>
  </si>
  <si>
    <t>注：1）「進学者」欄の「その他」とは、大学・短期大学の別科及び通信教育部へ進んだ者を</t>
    <phoneticPr fontId="4"/>
  </si>
  <si>
    <t>　　2）令和２年度より就職者の内訳が変更となりました。</t>
    <rPh sb="4" eb="6">
      <t>レイワ</t>
    </rPh>
    <rPh sb="7" eb="9">
      <t>ネンド</t>
    </rPh>
    <rPh sb="11" eb="14">
      <t>シュウショクシャ</t>
    </rPh>
    <rPh sb="15" eb="17">
      <t>ウチワケ</t>
    </rPh>
    <rPh sb="18" eb="20">
      <t>ヘンコウ</t>
    </rPh>
    <phoneticPr fontId="4"/>
  </si>
  <si>
    <t xml:space="preserve">　 　　卒業者のうち「自営業主等」＋「無期雇用」＋「左記A～Dのうち就職している者 </t>
    <rPh sb="4" eb="7">
      <t>ソツギョウシャ</t>
    </rPh>
    <rPh sb="11" eb="14">
      <t>ジエイギョウ</t>
    </rPh>
    <rPh sb="14" eb="15">
      <t>ヌシ</t>
    </rPh>
    <rPh sb="15" eb="16">
      <t>ナド</t>
    </rPh>
    <rPh sb="19" eb="23">
      <t>ムキコヨウ</t>
    </rPh>
    <phoneticPr fontId="4"/>
  </si>
  <si>
    <t>　　　  (再掲)」＋「E(有期雇用)のうち雇用契約期間が一年以上、かつフルタイム勤務相当</t>
    <rPh sb="43" eb="45">
      <t>ソウトウ</t>
    </rPh>
    <phoneticPr fontId="4"/>
  </si>
  <si>
    <t>　　　 の者(再掲)」の占める比率をいいます。</t>
    <phoneticPr fontId="4"/>
  </si>
  <si>
    <t>　　3）「進学率」とは、卒業者のうち(A)＋(B)の占める比率をいいます。</t>
    <rPh sb="5" eb="8">
      <t>シンガクリツ</t>
    </rPh>
    <rPh sb="12" eb="15">
      <t>ソツギョウシャ</t>
    </rPh>
    <rPh sb="26" eb="27">
      <t>シ</t>
    </rPh>
    <rPh sb="29" eb="31">
      <t>ヒリツ</t>
    </rPh>
    <phoneticPr fontId="4"/>
  </si>
  <si>
    <t>　　4）「就職率」とは、令和元年度までは、卒業者のうち「就職者（左記A～Dを除く）」</t>
    <rPh sb="5" eb="8">
      <t>シュウショクリツ</t>
    </rPh>
    <rPh sb="12" eb="16">
      <t>レイワガンネン</t>
    </rPh>
    <rPh sb="16" eb="17">
      <t>ド</t>
    </rPh>
    <rPh sb="21" eb="24">
      <t>ソツギョウシャ</t>
    </rPh>
    <rPh sb="28" eb="31">
      <t>シュウショクシャ</t>
    </rPh>
    <rPh sb="32" eb="34">
      <t>サキ</t>
    </rPh>
    <rPh sb="38" eb="39">
      <t>ノゾ</t>
    </rPh>
    <phoneticPr fontId="4"/>
  </si>
  <si>
    <t>無期
雇用</t>
    <rPh sb="0" eb="2">
      <t>ムキ</t>
    </rPh>
    <rPh sb="3" eb="5">
      <t>コヨウ</t>
    </rPh>
    <phoneticPr fontId="4"/>
  </si>
  <si>
    <t>有期
雇用</t>
    <rPh sb="0" eb="2">
      <t>ユウキ</t>
    </rPh>
    <rPh sb="3" eb="5">
      <t>コヨウ</t>
    </rPh>
    <phoneticPr fontId="4"/>
  </si>
  <si>
    <t>就職者等（左記A～Dを除く）（E)</t>
    <rPh sb="3" eb="4">
      <t>ナド</t>
    </rPh>
    <rPh sb="5" eb="7">
      <t>サキ</t>
    </rPh>
    <rPh sb="11" eb="12">
      <t>ノゾ</t>
    </rPh>
    <phoneticPr fontId="4"/>
  </si>
  <si>
    <t>臨時
労働者</t>
    <rPh sb="0" eb="2">
      <t>リンジ</t>
    </rPh>
    <rPh sb="3" eb="6">
      <t>ロウドウシャ</t>
    </rPh>
    <phoneticPr fontId="4"/>
  </si>
  <si>
    <t>左記
以外
の者</t>
    <rPh sb="0" eb="1">
      <t>ヒダリ</t>
    </rPh>
    <rPh sb="1" eb="2">
      <t>キ</t>
    </rPh>
    <rPh sb="3" eb="5">
      <t>イガイ</t>
    </rPh>
    <rPh sb="7" eb="8">
      <t>モノ</t>
    </rPh>
    <phoneticPr fontId="4"/>
  </si>
  <si>
    <t xml:space="preserve"> 　　2）第二中学校の学級数は、吹田市民病院の院内学級を含みます。</t>
    <rPh sb="5" eb="6">
      <t>ダイ</t>
    </rPh>
    <rPh sb="6" eb="7">
      <t>ニ</t>
    </rPh>
    <rPh sb="7" eb="10">
      <t>チュウガッコウ</t>
    </rPh>
    <rPh sb="11" eb="14">
      <t>ガッキュウスウ</t>
    </rPh>
    <rPh sb="16" eb="22">
      <t>スイタシミンビョウイン</t>
    </rPh>
    <rPh sb="23" eb="27">
      <t>インナイガッキュウ</t>
    </rPh>
    <rPh sb="28" eb="29">
      <t>フク</t>
    </rPh>
    <phoneticPr fontId="4"/>
  </si>
  <si>
    <t>注：3）校舎・校地・屋内運動場・運動場の1人当りの面積は、公立の数値です。</t>
    <rPh sb="0" eb="1">
      <t>チュウ</t>
    </rPh>
    <phoneticPr fontId="4"/>
  </si>
  <si>
    <t>令和4年(2022)</t>
    <rPh sb="0" eb="2">
      <t>レイワ</t>
    </rPh>
    <rPh sb="3" eb="4">
      <t>ネン</t>
    </rPh>
    <phoneticPr fontId="4"/>
  </si>
  <si>
    <t>令和4年度(2022)</t>
    <rPh sb="0" eb="2">
      <t>レイワ</t>
    </rPh>
    <phoneticPr fontId="5"/>
  </si>
  <si>
    <t>(2020)</t>
  </si>
  <si>
    <t>令和3年</t>
    <rPh sb="0" eb="2">
      <t>レイワ</t>
    </rPh>
    <phoneticPr fontId="4"/>
  </si>
  <si>
    <t>令和3年</t>
    <rPh sb="0" eb="2">
      <t>レイワ</t>
    </rPh>
    <rPh sb="3" eb="4">
      <t>ネン</t>
    </rPh>
    <phoneticPr fontId="4"/>
  </si>
  <si>
    <t>令和3年度</t>
    <rPh sb="0" eb="2">
      <t>レイワ</t>
    </rPh>
    <phoneticPr fontId="4"/>
  </si>
  <si>
    <t>注：1）健都ライブラリーは令和2年(2020年)11月11日に開館しました。</t>
    <rPh sb="0" eb="1">
      <t>チュウ</t>
    </rPh>
    <rPh sb="4" eb="5">
      <t>ケン</t>
    </rPh>
    <rPh sb="5" eb="6">
      <t>ト</t>
    </rPh>
    <rPh sb="13" eb="15">
      <t>レイワ</t>
    </rPh>
    <rPh sb="16" eb="17">
      <t>ネン</t>
    </rPh>
    <rPh sb="22" eb="23">
      <t>ネン</t>
    </rPh>
    <rPh sb="26" eb="27">
      <t>ガツ</t>
    </rPh>
    <rPh sb="29" eb="30">
      <t>ニチ</t>
    </rPh>
    <rPh sb="31" eb="33">
      <t>カイカン</t>
    </rPh>
    <phoneticPr fontId="4"/>
  </si>
  <si>
    <t>子ども読書活動支援センター/自動車文庫</t>
    <rPh sb="0" eb="1">
      <t>コ</t>
    </rPh>
    <rPh sb="3" eb="5">
      <t>ドクショ</t>
    </rPh>
    <rPh sb="5" eb="7">
      <t>カツドウ</t>
    </rPh>
    <rPh sb="7" eb="9">
      <t>シエン</t>
    </rPh>
    <rPh sb="14" eb="17">
      <t>ジドウシャ</t>
    </rPh>
    <rPh sb="17" eb="19">
      <t>ブンコ</t>
    </rPh>
    <phoneticPr fontId="5"/>
  </si>
  <si>
    <t>子ども読書活動支援センター/自動車文庫</t>
    <phoneticPr fontId="5"/>
  </si>
  <si>
    <t>子ども読書活動支援センター/自動車文庫</t>
  </si>
  <si>
    <t>はぎのきこども園</t>
    <rPh sb="7" eb="8">
      <t>エン</t>
    </rPh>
    <phoneticPr fontId="2"/>
  </si>
  <si>
    <t>千里新田こども園</t>
    <rPh sb="0" eb="4">
      <t>センリシンデン</t>
    </rPh>
    <rPh sb="7" eb="8">
      <t>エン</t>
    </rPh>
    <phoneticPr fontId="2"/>
  </si>
  <si>
    <t>江坂大池こども園</t>
    <rPh sb="0" eb="4">
      <t>エサカオオイケ</t>
    </rPh>
    <rPh sb="7" eb="8">
      <t>エン</t>
    </rPh>
    <phoneticPr fontId="2"/>
  </si>
  <si>
    <t>点</t>
    <rPh sb="0" eb="1">
      <t>テン</t>
    </rPh>
    <phoneticPr fontId="4"/>
  </si>
  <si>
    <t>　　　 子ども読書活動支援センターを設置しました。</t>
    <rPh sb="8" eb="9">
      <t>ショ</t>
    </rPh>
    <rPh sb="9" eb="11">
      <t>カツドウ</t>
    </rPh>
    <rPh sb="11" eb="13">
      <t>シエン</t>
    </rPh>
    <phoneticPr fontId="4"/>
  </si>
  <si>
    <t>注：1）貸出点数は団体貸出を含む。ただし「市民１人当り貸出数」は貸出点数総数の内の個人貸出</t>
    <phoneticPr fontId="4"/>
  </si>
  <si>
    <t>　　　 数を人口で除したもの。</t>
    <rPh sb="9" eb="10">
      <t>ジョ</t>
    </rPh>
    <phoneticPr fontId="4"/>
  </si>
  <si>
    <t>　　3）中央図書館は耐震補強及び大規模改修工事のため平成31年（2019年）3月31日から休館し臨時</t>
    <phoneticPr fontId="4"/>
  </si>
  <si>
    <t>　　　 窓口で対応していましたが、令和3年(2021年)1月12日にリニューアルオープンしました。</t>
    <rPh sb="7" eb="9">
      <t>タイオウ</t>
    </rPh>
    <rPh sb="17" eb="19">
      <t>レイワ</t>
    </rPh>
    <rPh sb="20" eb="21">
      <t>ネン</t>
    </rPh>
    <rPh sb="26" eb="27">
      <t>ネン</t>
    </rPh>
    <rPh sb="29" eb="30">
      <t>ガツ</t>
    </rPh>
    <rPh sb="32" eb="33">
      <t>ニチ</t>
    </rPh>
    <phoneticPr fontId="4"/>
  </si>
  <si>
    <t>　　4）新型コロナウイルス感染症拡大防止のため、令和元年度(2019年度)から令和3年度(2021年度)</t>
    <rPh sb="35" eb="36">
      <t>ド</t>
    </rPh>
    <phoneticPr fontId="4"/>
  </si>
  <si>
    <t>　　　 までの一時の期間については、完全休館または予約資料の受け渡しのみを実施しました。</t>
    <rPh sb="7" eb="8">
      <t>イチ</t>
    </rPh>
    <phoneticPr fontId="4"/>
  </si>
  <si>
    <t>　　　 子ども読書活動支援センターを設置しました。</t>
    <rPh sb="4" eb="5">
      <t>コ</t>
    </rPh>
    <rPh sb="7" eb="9">
      <t>ドクショ</t>
    </rPh>
    <rPh sb="9" eb="11">
      <t>カツドウ</t>
    </rPh>
    <rPh sb="11" eb="13">
      <t>シエン</t>
    </rPh>
    <rPh sb="15" eb="17">
      <t>シエン</t>
    </rPh>
    <phoneticPr fontId="4"/>
  </si>
  <si>
    <t>資料：学校教育室・学校管理課</t>
    <rPh sb="3" eb="5">
      <t>ガッコウ</t>
    </rPh>
    <rPh sb="5" eb="8">
      <t>キョウイクシツ</t>
    </rPh>
    <rPh sb="9" eb="11">
      <t>ガッコウ</t>
    </rPh>
    <rPh sb="11" eb="13">
      <t>カンリ</t>
    </rPh>
    <rPh sb="13" eb="14">
      <t>カ</t>
    </rPh>
    <phoneticPr fontId="5"/>
  </si>
  <si>
    <t xml:space="preserve">     　いいます。</t>
    <phoneticPr fontId="4"/>
  </si>
  <si>
    <t>　　 　＋「左記A～Dのうち就職している者（再掲）」の占める比率を、令和2年度以降は</t>
    <rPh sb="34" eb="36">
      <t>レイワ</t>
    </rPh>
    <rPh sb="37" eb="39">
      <t>ネンド</t>
    </rPh>
    <rPh sb="39" eb="41">
      <t>イコウ</t>
    </rPh>
    <phoneticPr fontId="4"/>
  </si>
  <si>
    <t>令和5年(2023)</t>
    <rPh sb="0" eb="2">
      <t>レイワ</t>
    </rPh>
    <rPh sb="3" eb="4">
      <t>ネン</t>
    </rPh>
    <phoneticPr fontId="4"/>
  </si>
  <si>
    <t>令和5年（2023年）5月1日現在</t>
    <rPh sb="0" eb="2">
      <t>レイワ</t>
    </rPh>
    <rPh sb="3" eb="4">
      <t>ネン</t>
    </rPh>
    <rPh sb="9" eb="10">
      <t>ネン</t>
    </rPh>
    <phoneticPr fontId="5"/>
  </si>
  <si>
    <t>令和5年度(2023)</t>
    <rPh sb="0" eb="2">
      <t>レイワ</t>
    </rPh>
    <phoneticPr fontId="5"/>
  </si>
  <si>
    <t>(2021)</t>
  </si>
  <si>
    <t>令和4年</t>
    <rPh sb="0" eb="2">
      <t>レイワ</t>
    </rPh>
    <phoneticPr fontId="4"/>
  </si>
  <si>
    <t>(2022)</t>
  </si>
  <si>
    <t>(2022)</t>
    <phoneticPr fontId="4"/>
  </si>
  <si>
    <t>令和4年(2022年)</t>
    <rPh sb="0" eb="2">
      <t>レイワ</t>
    </rPh>
    <rPh sb="3" eb="4">
      <t>ネン</t>
    </rPh>
    <rPh sb="9" eb="10">
      <t>ネン</t>
    </rPh>
    <phoneticPr fontId="5"/>
  </si>
  <si>
    <t>令和4年</t>
    <rPh sb="0" eb="2">
      <t>レイワ</t>
    </rPh>
    <rPh sb="3" eb="4">
      <t>ネン</t>
    </rPh>
    <phoneticPr fontId="4"/>
  </si>
  <si>
    <t>令和4年度</t>
    <rPh sb="0" eb="2">
      <t>レイワ</t>
    </rPh>
    <phoneticPr fontId="4"/>
  </si>
  <si>
    <t>…</t>
    <phoneticPr fontId="4"/>
  </si>
  <si>
    <t>…</t>
  </si>
  <si>
    <t>電子書籍</t>
    <rPh sb="0" eb="2">
      <t>デンシ</t>
    </rPh>
    <rPh sb="2" eb="4">
      <t>ショセキ</t>
    </rPh>
    <phoneticPr fontId="4"/>
  </si>
  <si>
    <t>　　2）令和3年(2021年)7月1日から電子書籍サービス「すいた電子図書館」の運用を開始しました。</t>
    <rPh sb="4" eb="6">
      <t>レイワ</t>
    </rPh>
    <rPh sb="7" eb="8">
      <t>ネン</t>
    </rPh>
    <rPh sb="13" eb="14">
      <t>ネン</t>
    </rPh>
    <rPh sb="16" eb="17">
      <t>ガツ</t>
    </rPh>
    <rPh sb="18" eb="19">
      <t>ニチ</t>
    </rPh>
    <rPh sb="21" eb="23">
      <t>デンシ</t>
    </rPh>
    <rPh sb="23" eb="25">
      <t>ショセキ</t>
    </rPh>
    <rPh sb="33" eb="35">
      <t>デンシ</t>
    </rPh>
    <rPh sb="35" eb="38">
      <t>トショカン</t>
    </rPh>
    <rPh sb="40" eb="42">
      <t>ウンヨウ</t>
    </rPh>
    <rPh sb="43" eb="45">
      <t>カイシ</t>
    </rPh>
    <phoneticPr fontId="4"/>
  </si>
  <si>
    <t>　　4）令和4年(2022年)10月31日に千里図書館北千里分室が閉室し、令和4年(2022年)11月22日に</t>
    <rPh sb="4" eb="6">
      <t>レイワ</t>
    </rPh>
    <rPh sb="7" eb="8">
      <t>ネン</t>
    </rPh>
    <rPh sb="13" eb="14">
      <t>ネン</t>
    </rPh>
    <rPh sb="17" eb="18">
      <t>ガツ</t>
    </rPh>
    <rPh sb="20" eb="21">
      <t>ニチ</t>
    </rPh>
    <rPh sb="22" eb="24">
      <t>センリ</t>
    </rPh>
    <rPh sb="24" eb="27">
      <t>トショカン</t>
    </rPh>
    <rPh sb="33" eb="35">
      <t>ヘイシツ</t>
    </rPh>
    <rPh sb="37" eb="39">
      <t>レイワ</t>
    </rPh>
    <rPh sb="40" eb="41">
      <t>ネン</t>
    </rPh>
    <rPh sb="46" eb="47">
      <t>ネン</t>
    </rPh>
    <rPh sb="50" eb="51">
      <t>ガツ</t>
    </rPh>
    <rPh sb="53" eb="54">
      <t>ニチ</t>
    </rPh>
    <phoneticPr fontId="4"/>
  </si>
  <si>
    <t xml:space="preserve"> 　　　北千里図書館が開館しました。</t>
    <phoneticPr fontId="4"/>
  </si>
  <si>
    <t>北千里</t>
    <phoneticPr fontId="4"/>
  </si>
  <si>
    <t>北千里</t>
    <phoneticPr fontId="4"/>
  </si>
  <si>
    <t>貸出数</t>
    <rPh sb="0" eb="2">
      <t>カシダシ</t>
    </rPh>
    <rPh sb="2" eb="3">
      <t>スウ</t>
    </rPh>
    <phoneticPr fontId="4"/>
  </si>
  <si>
    <t>閲覧数</t>
    <rPh sb="0" eb="2">
      <t>エツラン</t>
    </rPh>
    <rPh sb="2" eb="3">
      <t>スウ</t>
    </rPh>
    <phoneticPr fontId="4"/>
  </si>
  <si>
    <t>　　5）令和3年(2021年)7月1日から電子書籍サービス「すいた電子図書館」の運用を開始しました。</t>
    <rPh sb="4" eb="6">
      <t>レイワ</t>
    </rPh>
    <rPh sb="7" eb="8">
      <t>ネン</t>
    </rPh>
    <rPh sb="13" eb="14">
      <t>ネン</t>
    </rPh>
    <rPh sb="16" eb="17">
      <t>ガツ</t>
    </rPh>
    <rPh sb="18" eb="19">
      <t>ニチ</t>
    </rPh>
    <rPh sb="21" eb="23">
      <t>デンシ</t>
    </rPh>
    <rPh sb="23" eb="25">
      <t>ショセキ</t>
    </rPh>
    <rPh sb="33" eb="35">
      <t>デンシ</t>
    </rPh>
    <rPh sb="35" eb="38">
      <t>トショカン</t>
    </rPh>
    <rPh sb="40" eb="42">
      <t>ウンヨウ</t>
    </rPh>
    <rPh sb="43" eb="45">
      <t>カイシ</t>
    </rPh>
    <phoneticPr fontId="4"/>
  </si>
  <si>
    <t>　　7）令和4年(2022年)10月31日に千里図書館北千里分室が閉室し、令和4年(2022年)11月22日に</t>
    <rPh sb="4" eb="6">
      <t>レイワ</t>
    </rPh>
    <rPh sb="7" eb="8">
      <t>ネン</t>
    </rPh>
    <rPh sb="13" eb="14">
      <t>ネン</t>
    </rPh>
    <rPh sb="17" eb="18">
      <t>ガツ</t>
    </rPh>
    <rPh sb="20" eb="21">
      <t>ニチ</t>
    </rPh>
    <rPh sb="22" eb="24">
      <t>センリ</t>
    </rPh>
    <rPh sb="24" eb="27">
      <t>トショカン</t>
    </rPh>
    <rPh sb="33" eb="35">
      <t>ヘイシツ</t>
    </rPh>
    <rPh sb="37" eb="39">
      <t>レイワ</t>
    </rPh>
    <rPh sb="40" eb="41">
      <t>ネン</t>
    </rPh>
    <rPh sb="46" eb="47">
      <t>ネン</t>
    </rPh>
    <rPh sb="50" eb="51">
      <t>ガツ</t>
    </rPh>
    <rPh sb="53" eb="54">
      <t>ニチ</t>
    </rPh>
    <phoneticPr fontId="4"/>
  </si>
  <si>
    <t>注：152ページ注1）注2）注3）及び注4）参照。</t>
    <rPh sb="0" eb="1">
      <t>チュウ</t>
    </rPh>
    <rPh sb="8" eb="9">
      <t>チュウ</t>
    </rPh>
    <rPh sb="14" eb="15">
      <t>チュウ</t>
    </rPh>
    <rPh sb="17" eb="18">
      <t>オヨ</t>
    </rPh>
    <rPh sb="19" eb="20">
      <t>チュウ</t>
    </rPh>
    <rPh sb="22" eb="24">
      <t>サンショウ</t>
    </rPh>
    <phoneticPr fontId="4"/>
  </si>
  <si>
    <t>点</t>
    <rPh sb="0" eb="1">
      <t>テン</t>
    </rPh>
    <phoneticPr fontId="4"/>
  </si>
  <si>
    <t>　　6）令和3年(2021年)8月末で自動車文庫事業を廃止し、令和3年(2021年)9月から中央図書館内に</t>
    <rPh sb="4" eb="6">
      <t>レイワ</t>
    </rPh>
    <rPh sb="7" eb="8">
      <t>ネン</t>
    </rPh>
    <rPh sb="16" eb="17">
      <t>ガツ</t>
    </rPh>
    <rPh sb="17" eb="18">
      <t>マツ</t>
    </rPh>
    <rPh sb="19" eb="22">
      <t>ジドウシャ</t>
    </rPh>
    <rPh sb="22" eb="24">
      <t>ブンコ</t>
    </rPh>
    <rPh sb="24" eb="26">
      <t>ジギョウ</t>
    </rPh>
    <rPh sb="27" eb="29">
      <t>ハイシ</t>
    </rPh>
    <rPh sb="31" eb="33">
      <t>レイワ</t>
    </rPh>
    <rPh sb="34" eb="35">
      <t>ネン</t>
    </rPh>
    <rPh sb="40" eb="41">
      <t>ネン</t>
    </rPh>
    <rPh sb="43" eb="44">
      <t>ガツ</t>
    </rPh>
    <rPh sb="46" eb="48">
      <t>チュウオウ</t>
    </rPh>
    <rPh sb="48" eb="51">
      <t>トショカン</t>
    </rPh>
    <rPh sb="51" eb="52">
      <t>ナイ</t>
    </rPh>
    <phoneticPr fontId="4"/>
  </si>
  <si>
    <t>　　3）令和3年(2021年)8月末で自動車文庫事業を廃止し、令和3年(2021年)9月から中央図書館内に</t>
    <rPh sb="4" eb="6">
      <t>レイワ</t>
    </rPh>
    <rPh sb="7" eb="8">
      <t>ネン</t>
    </rPh>
    <rPh sb="16" eb="17">
      <t>ガツ</t>
    </rPh>
    <rPh sb="17" eb="18">
      <t>マツ</t>
    </rPh>
    <rPh sb="19" eb="22">
      <t>ジドウシャ</t>
    </rPh>
    <rPh sb="22" eb="24">
      <t>ブンコ</t>
    </rPh>
    <rPh sb="24" eb="26">
      <t>ジギョウ</t>
    </rPh>
    <rPh sb="27" eb="29">
      <t>ハイシ</t>
    </rPh>
    <rPh sb="31" eb="33">
      <t>レイワ</t>
    </rPh>
    <rPh sb="34" eb="35">
      <t>ネン</t>
    </rPh>
    <rPh sb="40" eb="41">
      <t>ネン</t>
    </rPh>
    <rPh sb="43" eb="44">
      <t>ガツ</t>
    </rPh>
    <rPh sb="46" eb="48">
      <t>チュウオウ</t>
    </rPh>
    <rPh sb="48" eb="51">
      <t>トショカン</t>
    </rPh>
    <rPh sb="51" eb="52">
      <t>ナイ</t>
    </rPh>
    <phoneticPr fontId="4"/>
  </si>
  <si>
    <r>
      <t xml:space="preserve">教員数
</t>
    </r>
    <r>
      <rPr>
        <sz val="7"/>
        <rFont val="BIZ UD明朝 Medium"/>
        <family val="1"/>
        <charset val="128"/>
      </rPr>
      <t>(本務者)</t>
    </r>
    <rPh sb="5" eb="7">
      <t>ホンム</t>
    </rPh>
    <rPh sb="7" eb="8">
      <t>シャ</t>
    </rPh>
    <phoneticPr fontId="4"/>
  </si>
  <si>
    <t>　</t>
    <phoneticPr fontId="4"/>
  </si>
  <si>
    <t>87　図書館視聴覚資料数</t>
    <rPh sb="3" eb="6">
      <t>トショカン</t>
    </rPh>
    <phoneticPr fontId="5"/>
  </si>
  <si>
    <t>区　　分</t>
    <rPh sb="0" eb="1">
      <t>ク</t>
    </rPh>
    <phoneticPr fontId="5"/>
  </si>
  <si>
    <t>総　　　　数</t>
  </si>
  <si>
    <t>Ｃ　　　　Ｄ</t>
  </si>
  <si>
    <t>Ｄ 　Ｖ 　Ｄ</t>
    <phoneticPr fontId="5"/>
  </si>
  <si>
    <t>カ セ ッ ト</t>
  </si>
  <si>
    <t>ビ　 デ　 オ</t>
  </si>
  <si>
    <t>所　蔵　数</t>
    <rPh sb="0" eb="1">
      <t>トコロ</t>
    </rPh>
    <rPh sb="2" eb="3">
      <t>クラ</t>
    </rPh>
    <rPh sb="4" eb="5">
      <t>スウ</t>
    </rPh>
    <phoneticPr fontId="4"/>
  </si>
  <si>
    <t>蔵</t>
  </si>
  <si>
    <t>Ｌ　　　　Ｄ</t>
  </si>
  <si>
    <t>貸　出　数</t>
    <rPh sb="0" eb="1">
      <t>カシ</t>
    </rPh>
    <rPh sb="2" eb="3">
      <t>デ</t>
    </rPh>
    <rPh sb="4" eb="5">
      <t>スウ</t>
    </rPh>
    <phoneticPr fontId="4"/>
  </si>
  <si>
    <t>貸</t>
  </si>
  <si>
    <t>　　</t>
  </si>
  <si>
    <t>資料：中央図書館</t>
    <rPh sb="3" eb="5">
      <t>チュウオウ</t>
    </rPh>
    <rPh sb="5" eb="8">
      <t>トショカン</t>
    </rPh>
    <phoneticPr fontId="5"/>
  </si>
  <si>
    <t>購　入</t>
    <rPh sb="0" eb="1">
      <t>コウ</t>
    </rPh>
    <rPh sb="2" eb="3">
      <t>ニュウ</t>
    </rPh>
    <phoneticPr fontId="4"/>
  </si>
  <si>
    <t>寄　贈</t>
    <rPh sb="0" eb="1">
      <t>ヤドリキ</t>
    </rPh>
    <rPh sb="2" eb="3">
      <t>ゾウ</t>
    </rPh>
    <phoneticPr fontId="4"/>
  </si>
  <si>
    <t>除　籍</t>
    <rPh sb="0" eb="1">
      <t>ジョ</t>
    </rPh>
    <rPh sb="2" eb="3">
      <t>セキ</t>
    </rPh>
    <phoneticPr fontId="4"/>
  </si>
  <si>
    <t>86　図書館の利用状況【脚注】</t>
    <rPh sb="12" eb="14">
      <t>キャクチュウ</t>
    </rPh>
    <phoneticPr fontId="5"/>
  </si>
  <si>
    <t>　　実施しました。</t>
    <phoneticPr fontId="4"/>
  </si>
  <si>
    <t>注：令和2、3年度は、新型コロナウイルス感染症拡大に伴う臨時休館や定員縮小などの利用制限を</t>
    <rPh sb="0" eb="1">
      <t>チュウ</t>
    </rPh>
    <rPh sb="2" eb="4">
      <t>レイワ</t>
    </rPh>
    <rPh sb="7" eb="9">
      <t>ネンド</t>
    </rPh>
    <phoneticPr fontId="4"/>
  </si>
  <si>
    <t>資料：青少年室</t>
    <rPh sb="3" eb="6">
      <t>セイショウネン</t>
    </rPh>
    <rPh sb="6" eb="7">
      <t>シツ</t>
    </rPh>
    <phoneticPr fontId="4"/>
  </si>
  <si>
    <t>3月</t>
  </si>
  <si>
    <t>2月</t>
  </si>
  <si>
    <t>1月</t>
  </si>
  <si>
    <t>令和5年</t>
    <rPh sb="0" eb="2">
      <t>レイワ</t>
    </rPh>
    <rPh sb="3" eb="4">
      <t>ネン</t>
    </rPh>
    <phoneticPr fontId="4"/>
  </si>
  <si>
    <t>12月</t>
  </si>
  <si>
    <t>11月</t>
  </si>
  <si>
    <t>10月</t>
  </si>
  <si>
    <t>9月</t>
  </si>
  <si>
    <t>8月</t>
  </si>
  <si>
    <t>7月</t>
  </si>
  <si>
    <t>6月</t>
  </si>
  <si>
    <t>5月</t>
  </si>
  <si>
    <t>4月</t>
    <rPh sb="1" eb="2">
      <t>ガツ</t>
    </rPh>
    <phoneticPr fontId="4"/>
  </si>
  <si>
    <t>令和4年</t>
    <rPh sb="0" eb="1">
      <t>レイ</t>
    </rPh>
    <rPh sb="1" eb="2">
      <t>ワ</t>
    </rPh>
    <rPh sb="3" eb="4">
      <t>ネン</t>
    </rPh>
    <phoneticPr fontId="4"/>
  </si>
  <si>
    <t>令和4年(2022)</t>
    <rPh sb="0" eb="2">
      <t>レイワ</t>
    </rPh>
    <rPh sb="3" eb="4">
      <t>ネン</t>
    </rPh>
    <rPh sb="4" eb="5">
      <t>ヘイネン</t>
    </rPh>
    <phoneticPr fontId="4"/>
  </si>
  <si>
    <t>令和3年(2021)</t>
    <rPh sb="0" eb="2">
      <t>レイワ</t>
    </rPh>
    <rPh sb="3" eb="4">
      <t>ネン</t>
    </rPh>
    <rPh sb="4" eb="5">
      <t>ヘイネン</t>
    </rPh>
    <phoneticPr fontId="4"/>
  </si>
  <si>
    <t>令和2年(2020)</t>
    <rPh sb="0" eb="2">
      <t>レイワ</t>
    </rPh>
    <rPh sb="3" eb="4">
      <t>ネン</t>
    </rPh>
    <rPh sb="4" eb="5">
      <t>ヘイネン</t>
    </rPh>
    <phoneticPr fontId="4"/>
  </si>
  <si>
    <t>令和元年(2019)</t>
    <rPh sb="0" eb="2">
      <t>レイワ</t>
    </rPh>
    <rPh sb="2" eb="4">
      <t>ガンネン</t>
    </rPh>
    <rPh sb="4" eb="5">
      <t>ヘイネン</t>
    </rPh>
    <phoneticPr fontId="4"/>
  </si>
  <si>
    <t>平成30年(2018)</t>
    <rPh sb="0" eb="2">
      <t>ヘイセイ</t>
    </rPh>
    <rPh sb="4" eb="5">
      <t>ネン</t>
    </rPh>
    <phoneticPr fontId="4"/>
  </si>
  <si>
    <t>人</t>
  </si>
  <si>
    <t>月</t>
  </si>
  <si>
    <t>主催事業</t>
  </si>
  <si>
    <t>少年団体他</t>
  </si>
  <si>
    <t>89　吹田市立自然の家利用状況</t>
    <rPh sb="3" eb="6">
      <t>スイタシ</t>
    </rPh>
    <rPh sb="6" eb="7">
      <t>リツ</t>
    </rPh>
    <phoneticPr fontId="4"/>
  </si>
  <si>
    <t>注：令和2、3年度は、新型コロナウイルス感染症拡大に伴う臨時休館や定員縮小などの利用制限を</t>
    <rPh sb="0" eb="1">
      <t>チュウ</t>
    </rPh>
    <rPh sb="2" eb="4">
      <t>レイワ</t>
    </rPh>
    <rPh sb="7" eb="9">
      <t>ネンド</t>
    </rPh>
    <rPh sb="40" eb="44">
      <t>リヨウセイゲン</t>
    </rPh>
    <phoneticPr fontId="4"/>
  </si>
  <si>
    <t>資料：青少年室</t>
    <rPh sb="3" eb="7">
      <t>セイショウネンシツ</t>
    </rPh>
    <phoneticPr fontId="4"/>
  </si>
  <si>
    <t>人</t>
    <phoneticPr fontId="4"/>
  </si>
  <si>
    <r>
      <t>その他</t>
    </r>
    <r>
      <rPr>
        <sz val="9"/>
        <color indexed="8"/>
        <rFont val="BIZ UD明朝 Medium"/>
        <family val="1"/>
        <charset val="128"/>
      </rPr>
      <t xml:space="preserve">
(成人団体含む)</t>
    </r>
    <phoneticPr fontId="4"/>
  </si>
  <si>
    <r>
      <t xml:space="preserve">学校
</t>
    </r>
    <r>
      <rPr>
        <sz val="9"/>
        <color indexed="8"/>
        <rFont val="BIZ UD明朝 Medium"/>
        <family val="1"/>
        <charset val="128"/>
      </rPr>
      <t>(幼稚園等含む)</t>
    </r>
    <phoneticPr fontId="4"/>
  </si>
  <si>
    <t>青少年
団体</t>
    <rPh sb="4" eb="6">
      <t>ダンタイ</t>
    </rPh>
    <phoneticPr fontId="4"/>
  </si>
  <si>
    <t>88　吹田市自然体験交流センター利用状況</t>
    <rPh sb="3" eb="6">
      <t>スイタシ</t>
    </rPh>
    <rPh sb="6" eb="8">
      <t>シゼン</t>
    </rPh>
    <rPh sb="8" eb="10">
      <t>タイケン</t>
    </rPh>
    <rPh sb="10" eb="12">
      <t>コウリュウ</t>
    </rPh>
    <phoneticPr fontId="4"/>
  </si>
  <si>
    <t>総　　数</t>
    <phoneticPr fontId="5"/>
  </si>
  <si>
    <t>　 就　　職　者</t>
    <phoneticPr fontId="4"/>
  </si>
  <si>
    <t>人</t>
    <rPh sb="0" eb="1">
      <t>ニン</t>
    </rPh>
    <phoneticPr fontId="4"/>
  </si>
  <si>
    <t>吹田市</t>
    <rPh sb="0" eb="1">
      <t>スイ</t>
    </rPh>
    <rPh sb="1" eb="2">
      <t>タ</t>
    </rPh>
    <rPh sb="2" eb="3">
      <t>シ</t>
    </rPh>
    <phoneticPr fontId="5"/>
  </si>
  <si>
    <t>大阪府</t>
    <phoneticPr fontId="4"/>
  </si>
  <si>
    <t>全　国</t>
  </si>
  <si>
    <t>全　国</t>
    <phoneticPr fontId="4"/>
  </si>
  <si>
    <t>注：1）令和4年度　全国体力・運動能力、運動習慣等調査の数値です。</t>
    <rPh sb="4" eb="6">
      <t>レイワ</t>
    </rPh>
    <rPh sb="7" eb="9">
      <t>ネンド</t>
    </rPh>
    <rPh sb="10" eb="12">
      <t>ゼンコク</t>
    </rPh>
    <rPh sb="12" eb="14">
      <t>タイリョク</t>
    </rPh>
    <rPh sb="15" eb="17">
      <t>ウンドウ</t>
    </rPh>
    <rPh sb="17" eb="19">
      <t>ノウリョク</t>
    </rPh>
    <rPh sb="20" eb="25">
      <t>ウンドウシュウカントウ</t>
    </rPh>
    <rPh sb="25" eb="27">
      <t>チョウサ</t>
    </rPh>
    <phoneticPr fontId="2"/>
  </si>
  <si>
    <r>
      <rPr>
        <sz val="9"/>
        <rFont val="BIZ UD明朝 Medium"/>
        <family val="1"/>
        <charset val="128"/>
      </rPr>
      <t>北千里図書館</t>
    </r>
    <r>
      <rPr>
        <sz val="10"/>
        <rFont val="BIZ UD明朝 Medium"/>
        <family val="1"/>
        <charset val="128"/>
      </rPr>
      <t xml:space="preserve">
</t>
    </r>
    <r>
      <rPr>
        <sz val="6"/>
        <rFont val="BIZ UD明朝 Medium"/>
        <family val="1"/>
        <charset val="128"/>
      </rPr>
      <t>（令和3年度以前は、北千里分室分）</t>
    </r>
    <rPh sb="0" eb="3">
      <t>キタセンリ</t>
    </rPh>
    <rPh sb="3" eb="6">
      <t>トショカン</t>
    </rPh>
    <rPh sb="8" eb="10">
      <t>レイワ</t>
    </rPh>
    <rPh sb="11" eb="15">
      <t>ネンドイゼン</t>
    </rPh>
    <rPh sb="17" eb="23">
      <t>キタセンリブンシツブン</t>
    </rPh>
    <phoneticPr fontId="5"/>
  </si>
  <si>
    <t>点</t>
    <rPh sb="0" eb="1">
      <t>テン</t>
    </rPh>
    <phoneticPr fontId="4"/>
  </si>
  <si>
    <r>
      <t xml:space="preserve">北千里
図書館
</t>
    </r>
    <r>
      <rPr>
        <sz val="6"/>
        <rFont val="BIZ UD明朝 Medium"/>
        <family val="1"/>
        <charset val="128"/>
      </rPr>
      <t>（令和3年度以前は
北千里分室分）</t>
    </r>
    <rPh sb="0" eb="3">
      <t>キタセンリ</t>
    </rPh>
    <rPh sb="4" eb="7">
      <t>トショカン</t>
    </rPh>
    <rPh sb="9" eb="11">
      <t>レイワ</t>
    </rPh>
    <rPh sb="12" eb="16">
      <t>ネンドイゼン</t>
    </rPh>
    <rPh sb="18" eb="23">
      <t>キタセンリブンシツ</t>
    </rPh>
    <rPh sb="23" eb="24">
      <t>ブン</t>
    </rPh>
    <phoneticPr fontId="3"/>
  </si>
  <si>
    <t>資料：総務室（文部科学省　学校基本調査）</t>
    <rPh sb="3" eb="5">
      <t>ソウム</t>
    </rPh>
    <rPh sb="5" eb="6">
      <t>シツ</t>
    </rPh>
    <rPh sb="7" eb="12">
      <t>モンブカガクショウ</t>
    </rPh>
    <phoneticPr fontId="5"/>
  </si>
  <si>
    <t xml:space="preserve">資料：総務室（文部科学省　学校基本調査）・大阪府統計課 </t>
    <rPh sb="3" eb="5">
      <t>ソウム</t>
    </rPh>
    <rPh sb="5" eb="6">
      <t>シツ</t>
    </rPh>
    <rPh sb="21" eb="23">
      <t>オオサカ</t>
    </rPh>
    <rPh sb="23" eb="24">
      <t>フ</t>
    </rPh>
    <rPh sb="24" eb="26">
      <t>トウケイ</t>
    </rPh>
    <rPh sb="26" eb="27">
      <t>カ</t>
    </rPh>
    <phoneticPr fontId="5"/>
  </si>
  <si>
    <t>　資料：総務室（文部科学省　学校基本調査）・大阪府教育総務企画課</t>
    <rPh sb="4" eb="6">
      <t>ソウム</t>
    </rPh>
    <rPh sb="6" eb="7">
      <t>シツ</t>
    </rPh>
    <rPh sb="14" eb="16">
      <t>ガッコウ</t>
    </rPh>
    <rPh sb="16" eb="18">
      <t>キホン</t>
    </rPh>
    <rPh sb="18" eb="20">
      <t>チョウサ</t>
    </rPh>
    <rPh sb="25" eb="27">
      <t>キョウイク</t>
    </rPh>
    <rPh sb="27" eb="29">
      <t>ソウム</t>
    </rPh>
    <rPh sb="29" eb="31">
      <t>キカク</t>
    </rPh>
    <rPh sb="31" eb="32">
      <t>カ</t>
    </rPh>
    <phoneticPr fontId="5"/>
  </si>
  <si>
    <t>資料：総務室（文部科学省　学校基本調査）</t>
    <rPh sb="3" eb="5">
      <t>ソウム</t>
    </rPh>
    <rPh sb="5" eb="6">
      <t>シツ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</si>
</sst>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quot;△ &quot;0.00"/>
    <numFmt numFmtId="177" formatCode="0_);[Red]\(0\)"/>
    <numFmt numFmtId="178" formatCode="0.0;&quot;△ &quot;0.0"/>
    <numFmt numFmtId="179" formatCode="0.0"/>
    <numFmt numFmtId="180" formatCode="0.0_);[Red]\(0.0\)"/>
    <numFmt numFmtId="181" formatCode="#,##0_);[Red]\(#,##0\)"/>
    <numFmt numFmtId="182" formatCode="#,##0.0;&quot;△ &quot;#,##0.0"/>
    <numFmt numFmtId="183" formatCode="#,##0;&quot;△ &quot;#,##0"/>
    <numFmt numFmtId="184" formatCode="#,##0.0;\-#,##0.0"/>
    <numFmt numFmtId="185" formatCode="0_);\(0\)"/>
    <numFmt numFmtId="186" formatCode="#,##0;[Red]#,##0"/>
    <numFmt numFmtId="187" formatCode="#,##0;\-#,##0;&quot;-&quot;"/>
    <numFmt numFmtId="188" formatCode="#,##0.000;&quot;▲ &quot;#,##0.000"/>
    <numFmt numFmtId="189" formatCode="#,##0;&quot;▲ &quot;#,##0"/>
  </numFmts>
  <fonts count="33">
    <font>
      <sz val="11"/>
      <name val="ＭＳ Ｐゴシック"/>
      <family val="3"/>
      <charset val="128"/>
    </font>
    <font>
      <sz val="11"/>
      <name val="ＭＳ Ｐゴシック"/>
      <family val="3"/>
      <charset val="128"/>
    </font>
    <font>
      <b/>
      <sz val="10"/>
      <name val="ＭＳ ゴシック"/>
      <family val="3"/>
      <charset val="128"/>
    </font>
    <font>
      <sz val="14"/>
      <name val="ＭＳ 明朝"/>
      <family val="1"/>
      <charset val="128"/>
    </font>
    <font>
      <sz val="6"/>
      <name val="ＭＳ Ｐゴシック"/>
      <family val="3"/>
      <charset val="128"/>
    </font>
    <font>
      <sz val="7"/>
      <name val="ＭＳ 明朝"/>
      <family val="1"/>
      <charset val="128"/>
    </font>
    <font>
      <sz val="10"/>
      <color indexed="8"/>
      <name val="游明朝"/>
      <family val="1"/>
      <charset val="128"/>
    </font>
    <font>
      <sz val="6"/>
      <name val="ＭＳ Ｐゴシック"/>
      <family val="3"/>
      <charset val="128"/>
    </font>
    <font>
      <b/>
      <sz val="36"/>
      <name val="BIZ UD明朝 Medium"/>
      <family val="1"/>
      <charset val="128"/>
    </font>
    <font>
      <sz val="11"/>
      <name val="BIZ UD明朝 Medium"/>
      <family val="1"/>
      <charset val="128"/>
    </font>
    <font>
      <b/>
      <sz val="12"/>
      <name val="BIZ UD明朝 Medium"/>
      <family val="1"/>
      <charset val="128"/>
    </font>
    <font>
      <b/>
      <sz val="11"/>
      <name val="BIZ UD明朝 Medium"/>
      <family val="1"/>
      <charset val="128"/>
    </font>
    <font>
      <b/>
      <sz val="10"/>
      <color indexed="8"/>
      <name val="BIZ UD明朝 Medium"/>
      <family val="1"/>
      <charset val="128"/>
    </font>
    <font>
      <sz val="10"/>
      <color indexed="8"/>
      <name val="BIZ UD明朝 Medium"/>
      <family val="1"/>
      <charset val="128"/>
    </font>
    <font>
      <sz val="14"/>
      <color indexed="8"/>
      <name val="BIZ UD明朝 Medium"/>
      <family val="1"/>
      <charset val="128"/>
    </font>
    <font>
      <sz val="14"/>
      <name val="BIZ UD明朝 Medium"/>
      <family val="1"/>
      <charset val="128"/>
    </font>
    <font>
      <sz val="9"/>
      <color indexed="8"/>
      <name val="BIZ UD明朝 Medium"/>
      <family val="1"/>
      <charset val="128"/>
    </font>
    <font>
      <b/>
      <sz val="10"/>
      <name val="BIZ UD明朝 Medium"/>
      <family val="1"/>
      <charset val="128"/>
    </font>
    <font>
      <sz val="10"/>
      <name val="BIZ UD明朝 Medium"/>
      <family val="1"/>
      <charset val="128"/>
    </font>
    <font>
      <sz val="9"/>
      <name val="BIZ UD明朝 Medium"/>
      <family val="1"/>
      <charset val="128"/>
    </font>
    <font>
      <sz val="6"/>
      <name val="BIZ UD明朝 Medium"/>
      <family val="1"/>
      <charset val="128"/>
    </font>
    <font>
      <sz val="12"/>
      <name val="BIZ UD明朝 Medium"/>
      <family val="1"/>
      <charset val="128"/>
    </font>
    <font>
      <b/>
      <sz val="14"/>
      <color indexed="8"/>
      <name val="BIZ UD明朝 Medium"/>
      <family val="1"/>
      <charset val="128"/>
    </font>
    <font>
      <b/>
      <sz val="14"/>
      <name val="BIZ UD明朝 Medium"/>
      <family val="1"/>
      <charset val="128"/>
    </font>
    <font>
      <sz val="7"/>
      <name val="BIZ UD明朝 Medium"/>
      <family val="1"/>
      <charset val="128"/>
    </font>
    <font>
      <sz val="8"/>
      <name val="BIZ UD明朝 Medium"/>
      <family val="1"/>
      <charset val="128"/>
    </font>
    <font>
      <b/>
      <sz val="9"/>
      <name val="BIZ UD明朝 Medium"/>
      <family val="1"/>
      <charset val="128"/>
    </font>
    <font>
      <sz val="6.5"/>
      <name val="BIZ UD明朝 Medium"/>
      <family val="1"/>
      <charset val="128"/>
    </font>
    <font>
      <b/>
      <sz val="10"/>
      <color theme="1"/>
      <name val="BIZ UD明朝 Medium"/>
      <family val="1"/>
      <charset val="128"/>
    </font>
    <font>
      <b/>
      <sz val="12"/>
      <color indexed="8"/>
      <name val="BIZ UD明朝 Medium"/>
      <family val="1"/>
      <charset val="128"/>
    </font>
    <font>
      <sz val="12"/>
      <color indexed="8"/>
      <name val="BIZ UD明朝 Medium"/>
      <family val="1"/>
      <charset val="128"/>
    </font>
    <font>
      <sz val="11"/>
      <color indexed="8"/>
      <name val="BIZ UD明朝 Medium"/>
      <family val="1"/>
      <charset val="128"/>
    </font>
    <font>
      <b/>
      <sz val="11"/>
      <color indexed="8"/>
      <name val="BIZ UD明朝 Medium"/>
      <family val="1"/>
      <charset val="128"/>
    </font>
  </fonts>
  <fills count="2">
    <fill>
      <patternFill patternType="none"/>
    </fill>
    <fill>
      <patternFill patternType="gray125"/>
    </fill>
  </fills>
  <borders count="92">
    <border>
      <left/>
      <right/>
      <top/>
      <bottom/>
      <diagonal/>
    </border>
    <border>
      <left/>
      <right/>
      <top/>
      <bottom style="medium">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medium">
        <color indexed="8"/>
      </top>
      <bottom style="thin">
        <color indexed="8"/>
      </bottom>
      <diagonal/>
    </border>
    <border>
      <left/>
      <right/>
      <top style="thin">
        <color indexed="8"/>
      </top>
      <bottom/>
      <diagonal/>
    </border>
    <border>
      <left style="thin">
        <color indexed="8"/>
      </left>
      <right/>
      <top style="thin">
        <color indexed="8"/>
      </top>
      <bottom/>
      <diagonal/>
    </border>
    <border>
      <left/>
      <right style="thin">
        <color indexed="64"/>
      </right>
      <top/>
      <bottom/>
      <diagonal/>
    </border>
    <border>
      <left/>
      <right/>
      <top style="medium">
        <color indexed="64"/>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64"/>
      </right>
      <top style="thin">
        <color indexed="8"/>
      </top>
      <bottom/>
      <diagonal/>
    </border>
    <border>
      <left/>
      <right style="thin">
        <color indexed="64"/>
      </right>
      <top/>
      <bottom style="medium">
        <color indexed="64"/>
      </bottom>
      <diagonal/>
    </border>
    <border>
      <left/>
      <right/>
      <top style="medium">
        <color indexed="8"/>
      </top>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64"/>
      </left>
      <right/>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diagonal/>
    </border>
    <border>
      <left style="thin">
        <color indexed="64"/>
      </left>
      <right style="thin">
        <color indexed="64"/>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medium">
        <color indexed="64"/>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8"/>
      </top>
      <bottom style="thin">
        <color indexed="8"/>
      </bottom>
      <diagonal/>
    </border>
    <border>
      <left/>
      <right style="thin">
        <color indexed="64"/>
      </right>
      <top style="medium">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medium">
        <color indexed="8"/>
      </top>
      <bottom/>
      <diagonal/>
    </border>
    <border>
      <left/>
      <right/>
      <top style="thin">
        <color indexed="8"/>
      </top>
      <bottom style="thin">
        <color indexed="8"/>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64"/>
      </left>
      <right style="thin">
        <color indexed="8"/>
      </right>
      <top style="medium">
        <color indexed="8"/>
      </top>
      <bottom/>
      <diagonal/>
    </border>
    <border>
      <left style="thin">
        <color indexed="64"/>
      </left>
      <right style="thin">
        <color indexed="8"/>
      </right>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64"/>
      </left>
      <right style="thin">
        <color indexed="64"/>
      </right>
      <top/>
      <bottom style="thin">
        <color indexed="8"/>
      </bottom>
      <diagonal/>
    </border>
    <border>
      <left style="thin">
        <color indexed="8"/>
      </left>
      <right style="thin">
        <color indexed="8"/>
      </right>
      <top/>
      <bottom style="thin">
        <color indexed="64"/>
      </bottom>
      <diagonal/>
    </border>
    <border>
      <left/>
      <right style="thin">
        <color indexed="8"/>
      </right>
      <top/>
      <bottom style="medium">
        <color indexed="8"/>
      </bottom>
      <diagonal/>
    </border>
    <border>
      <left style="thin">
        <color indexed="64"/>
      </left>
      <right style="thin">
        <color indexed="64"/>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64"/>
      </top>
      <bottom/>
      <diagonal/>
    </border>
    <border>
      <left/>
      <right style="thin">
        <color indexed="8"/>
      </right>
      <top/>
      <bottom style="medium">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right/>
      <top/>
      <bottom style="medium">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1" fontId="3" fillId="0" borderId="0"/>
    <xf numFmtId="0" fontId="1" fillId="0" borderId="0"/>
    <xf numFmtId="1" fontId="3" fillId="0" borderId="0"/>
  </cellStyleXfs>
  <cellXfs count="782">
    <xf numFmtId="0" fontId="0" fillId="0" borderId="0" xfId="0">
      <alignment vertical="center"/>
    </xf>
    <xf numFmtId="0" fontId="9"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center"/>
    </xf>
    <xf numFmtId="0" fontId="12" fillId="0" borderId="0" xfId="0" applyFont="1" applyFill="1" applyAlignment="1" applyProtection="1">
      <alignment horizontal="left"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0" fontId="15" fillId="0" borderId="0" xfId="0" applyFont="1" applyFill="1" applyAlignment="1">
      <alignment vertical="center"/>
    </xf>
    <xf numFmtId="0" fontId="13" fillId="0" borderId="1" xfId="0" applyFont="1" applyFill="1" applyBorder="1" applyAlignment="1" applyProtection="1">
      <alignment vertical="center"/>
    </xf>
    <xf numFmtId="0" fontId="13" fillId="0" borderId="1" xfId="0" applyFont="1" applyFill="1" applyBorder="1" applyAlignment="1" applyProtection="1">
      <alignment horizontal="centerContinuous" vertical="center"/>
    </xf>
    <xf numFmtId="0" fontId="13" fillId="0" borderId="1" xfId="0" applyFont="1" applyFill="1" applyBorder="1" applyAlignment="1" applyProtection="1">
      <alignment horizontal="right" vertical="center"/>
    </xf>
    <xf numFmtId="0" fontId="13" fillId="0" borderId="0" xfId="0" applyFont="1" applyFill="1" applyAlignment="1" applyProtection="1">
      <alignment horizontal="centerContinuous" vertical="center"/>
    </xf>
    <xf numFmtId="0" fontId="16" fillId="0" borderId="2" xfId="0" applyFont="1" applyFill="1" applyBorder="1" applyAlignment="1" applyProtection="1">
      <alignment horizontal="distributed" vertical="center"/>
    </xf>
    <xf numFmtId="0" fontId="16" fillId="0" borderId="3" xfId="0" applyFont="1" applyFill="1" applyBorder="1" applyAlignment="1" applyProtection="1">
      <alignment horizontal="distributed" vertical="center"/>
    </xf>
    <xf numFmtId="0" fontId="16" fillId="0" borderId="0" xfId="0" applyFont="1" applyFill="1" applyAlignment="1" applyProtection="1">
      <alignment horizontal="distributed" vertical="center"/>
    </xf>
    <xf numFmtId="0" fontId="16" fillId="0" borderId="4" xfId="0" applyFont="1" applyFill="1" applyBorder="1" applyAlignment="1" applyProtection="1">
      <alignment horizontal="distributed" vertical="center"/>
    </xf>
    <xf numFmtId="0" fontId="16" fillId="0" borderId="4" xfId="0" applyFont="1" applyFill="1" applyBorder="1" applyAlignment="1" applyProtection="1">
      <alignment horizontal="distributed" vertical="center" wrapText="1"/>
    </xf>
    <xf numFmtId="0" fontId="16" fillId="0" borderId="2" xfId="0" applyFont="1" applyFill="1" applyBorder="1" applyAlignment="1" applyProtection="1">
      <alignment horizontal="distributed" vertical="center" shrinkToFit="1"/>
    </xf>
    <xf numFmtId="0" fontId="13" fillId="0" borderId="5" xfId="0" applyFont="1" applyFill="1" applyBorder="1" applyAlignment="1" applyProtection="1">
      <alignment vertical="center"/>
    </xf>
    <xf numFmtId="0" fontId="16" fillId="0" borderId="6" xfId="0" applyFont="1" applyFill="1" applyBorder="1" applyAlignment="1" applyProtection="1">
      <alignment horizontal="right"/>
    </xf>
    <xf numFmtId="0" fontId="15" fillId="0" borderId="0" xfId="0" applyFont="1" applyFill="1" applyBorder="1" applyAlignment="1">
      <alignment vertical="center"/>
    </xf>
    <xf numFmtId="0" fontId="13" fillId="0" borderId="0" xfId="0" applyFont="1" applyFill="1" applyAlignment="1" applyProtection="1">
      <alignment horizontal="distributed" vertical="center"/>
    </xf>
    <xf numFmtId="37" fontId="13" fillId="0" borderId="2" xfId="0" applyNumberFormat="1" applyFont="1" applyFill="1" applyBorder="1" applyAlignment="1" applyProtection="1">
      <alignment vertical="center"/>
    </xf>
    <xf numFmtId="37" fontId="13" fillId="0" borderId="0" xfId="0" applyNumberFormat="1" applyFont="1" applyFill="1" applyAlignment="1" applyProtection="1">
      <alignment vertical="center"/>
    </xf>
    <xf numFmtId="37" fontId="13" fillId="0" borderId="0" xfId="3" applyNumberFormat="1" applyFont="1" applyFill="1" applyAlignment="1" applyProtection="1">
      <alignment horizontal="right" vertical="center"/>
    </xf>
    <xf numFmtId="37" fontId="13" fillId="0" borderId="0" xfId="0" applyNumberFormat="1" applyFont="1" applyFill="1" applyAlignment="1" applyProtection="1">
      <alignment horizontal="right" vertical="center"/>
    </xf>
    <xf numFmtId="0" fontId="28" fillId="0" borderId="7" xfId="0" applyFont="1" applyFill="1" applyBorder="1" applyAlignment="1" applyProtection="1">
      <alignment horizontal="distributed" vertical="center"/>
    </xf>
    <xf numFmtId="37" fontId="12" fillId="0" borderId="0" xfId="0" applyNumberFormat="1" applyFont="1" applyFill="1" applyBorder="1" applyAlignment="1" applyProtection="1">
      <alignment vertical="center"/>
    </xf>
    <xf numFmtId="37" fontId="12" fillId="0" borderId="0" xfId="0" applyNumberFormat="1" applyFont="1" applyFill="1" applyAlignment="1" applyProtection="1">
      <alignment vertical="center"/>
    </xf>
    <xf numFmtId="0" fontId="13" fillId="0" borderId="8" xfId="0" applyFont="1" applyFill="1" applyBorder="1" applyAlignment="1" applyProtection="1">
      <alignment vertical="center"/>
    </xf>
    <xf numFmtId="0" fontId="13" fillId="0" borderId="8" xfId="0" applyFont="1" applyFill="1" applyBorder="1" applyAlignment="1" applyProtection="1">
      <alignment horizontal="centerContinuous" vertical="center"/>
    </xf>
    <xf numFmtId="0" fontId="14" fillId="0" borderId="8" xfId="0" applyFont="1" applyFill="1" applyBorder="1" applyAlignment="1" applyProtection="1">
      <alignment horizontal="centerContinuous" vertical="center"/>
    </xf>
    <xf numFmtId="0" fontId="13" fillId="0" borderId="8" xfId="0" applyFont="1" applyFill="1" applyBorder="1" applyAlignment="1" applyProtection="1">
      <alignment horizontal="right" vertical="center"/>
    </xf>
    <xf numFmtId="0" fontId="18" fillId="0" borderId="0" xfId="0" applyFont="1" applyFill="1" applyAlignment="1" applyProtection="1">
      <alignment vertical="center"/>
    </xf>
    <xf numFmtId="187" fontId="19" fillId="0" borderId="0" xfId="1" applyNumberFormat="1" applyFont="1" applyAlignment="1">
      <alignment vertical="center" shrinkToFit="1"/>
    </xf>
    <xf numFmtId="37" fontId="12" fillId="0" borderId="0" xfId="3" applyNumberFormat="1" applyFont="1" applyFill="1" applyAlignment="1" applyProtection="1">
      <alignment vertical="center"/>
    </xf>
    <xf numFmtId="0" fontId="15" fillId="0" borderId="0" xfId="0" applyFont="1" applyFill="1" applyAlignment="1" applyProtection="1">
      <alignment vertical="center"/>
    </xf>
    <xf numFmtId="0" fontId="18" fillId="0" borderId="1"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right" vertical="center"/>
    </xf>
    <xf numFmtId="0" fontId="18" fillId="0" borderId="9" xfId="0" applyFont="1" applyFill="1" applyBorder="1" applyAlignment="1" applyProtection="1">
      <alignment vertical="center"/>
    </xf>
    <xf numFmtId="0" fontId="18" fillId="0" borderId="0" xfId="0" applyFont="1" applyFill="1" applyAlignment="1" applyProtection="1">
      <alignment horizontal="center" vertical="center"/>
    </xf>
    <xf numFmtId="0" fontId="18" fillId="0" borderId="2" xfId="0" applyFont="1" applyFill="1" applyBorder="1" applyAlignment="1" applyProtection="1">
      <alignment horizontal="center" vertical="center"/>
    </xf>
    <xf numFmtId="0" fontId="18" fillId="0" borderId="10" xfId="0" applyFont="1" applyFill="1" applyBorder="1" applyAlignment="1" applyProtection="1">
      <alignment vertical="center"/>
    </xf>
    <xf numFmtId="0" fontId="18" fillId="0" borderId="11" xfId="0" applyFont="1" applyFill="1" applyBorder="1" applyAlignment="1" applyProtection="1">
      <alignment horizontal="distributed" vertical="center"/>
    </xf>
    <xf numFmtId="0" fontId="18" fillId="0" borderId="12" xfId="0" applyFont="1" applyFill="1" applyBorder="1" applyAlignment="1" applyProtection="1">
      <alignment horizontal="distributed" vertical="center"/>
    </xf>
    <xf numFmtId="0" fontId="18" fillId="0" borderId="13" xfId="0" applyFont="1" applyFill="1" applyBorder="1" applyAlignment="1" applyProtection="1">
      <alignment horizontal="distributed" vertical="center"/>
    </xf>
    <xf numFmtId="0" fontId="18" fillId="0" borderId="0" xfId="0" applyFont="1" applyFill="1" applyBorder="1" applyAlignment="1" applyProtection="1">
      <alignment horizontal="center" vertical="center"/>
    </xf>
    <xf numFmtId="0" fontId="18" fillId="0" borderId="5" xfId="0" applyFont="1" applyFill="1" applyBorder="1" applyAlignment="1" applyProtection="1">
      <alignment vertical="center"/>
    </xf>
    <xf numFmtId="0" fontId="19" fillId="0" borderId="6" xfId="0" applyFont="1" applyFill="1" applyBorder="1" applyAlignment="1" applyProtection="1">
      <alignment horizontal="right"/>
    </xf>
    <xf numFmtId="0" fontId="19" fillId="0" borderId="5" xfId="0" applyFont="1" applyFill="1" applyBorder="1" applyAlignment="1" applyProtection="1"/>
    <xf numFmtId="0" fontId="19" fillId="0" borderId="5" xfId="0" applyFont="1" applyFill="1" applyBorder="1" applyAlignment="1" applyProtection="1">
      <alignment horizontal="right"/>
    </xf>
    <xf numFmtId="0" fontId="18" fillId="0" borderId="0" xfId="0" applyFont="1" applyFill="1" applyAlignment="1" applyProtection="1">
      <alignment horizontal="distributed" vertical="center"/>
    </xf>
    <xf numFmtId="37" fontId="18" fillId="0" borderId="0" xfId="0" applyNumberFormat="1" applyFont="1" applyFill="1" applyBorder="1" applyAlignment="1" applyProtection="1">
      <alignment vertical="center"/>
    </xf>
    <xf numFmtId="0" fontId="18" fillId="0" borderId="7" xfId="0" applyFont="1" applyFill="1" applyBorder="1" applyAlignment="1" applyProtection="1">
      <alignment horizontal="distributed" vertical="center"/>
    </xf>
    <xf numFmtId="183" fontId="18" fillId="0" borderId="0" xfId="1" applyNumberFormat="1" applyFont="1" applyFill="1" applyAlignment="1" applyProtection="1">
      <alignment horizontal="right" vertical="center"/>
      <protection locked="0"/>
    </xf>
    <xf numFmtId="0" fontId="20" fillId="0" borderId="7" xfId="0" applyFont="1" applyFill="1" applyBorder="1" applyAlignment="1" applyProtection="1">
      <alignment horizontal="distributed" vertical="center" wrapText="1" shrinkToFit="1"/>
    </xf>
    <xf numFmtId="183" fontId="18" fillId="0" borderId="0" xfId="0" applyNumberFormat="1" applyFont="1" applyFill="1" applyBorder="1" applyAlignment="1" applyProtection="1">
      <alignment horizontal="right" vertical="center"/>
    </xf>
    <xf numFmtId="183" fontId="13" fillId="0" borderId="0" xfId="3" applyNumberFormat="1" applyFont="1" applyFill="1" applyAlignment="1" applyProtection="1">
      <alignment horizontal="right" vertical="center"/>
    </xf>
    <xf numFmtId="0" fontId="18" fillId="0" borderId="8" xfId="0" applyFont="1" applyFill="1" applyBorder="1" applyAlignment="1" applyProtection="1">
      <alignment horizontal="left" vertical="center"/>
    </xf>
    <xf numFmtId="0" fontId="18" fillId="0" borderId="8" xfId="0" applyFont="1" applyFill="1" applyBorder="1" applyAlignment="1" applyProtection="1">
      <alignment horizontal="centerContinuous" vertical="center"/>
    </xf>
    <xf numFmtId="0" fontId="18" fillId="0" borderId="8"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8" xfId="0" applyFont="1" applyFill="1" applyBorder="1" applyAlignment="1" applyProtection="1">
      <alignment horizontal="centerContinuous" vertical="center"/>
    </xf>
    <xf numFmtId="0" fontId="18" fillId="0" borderId="8" xfId="0" applyFont="1" applyFill="1" applyBorder="1" applyAlignment="1" applyProtection="1">
      <alignment horizontal="right" vertical="center"/>
    </xf>
    <xf numFmtId="0" fontId="18" fillId="0" borderId="0" xfId="0" applyFont="1" applyAlignment="1">
      <alignment vertical="center"/>
    </xf>
    <xf numFmtId="0" fontId="10" fillId="0" borderId="0" xfId="0"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horizontal="right" vertical="center"/>
    </xf>
    <xf numFmtId="0" fontId="11" fillId="0" borderId="0" xfId="0" applyFont="1" applyFill="1" applyAlignment="1">
      <alignment horizontal="left" vertical="center"/>
    </xf>
    <xf numFmtId="1" fontId="15" fillId="0" borderId="1" xfId="3" applyFont="1" applyFill="1" applyBorder="1" applyAlignment="1">
      <alignment vertical="center"/>
    </xf>
    <xf numFmtId="0" fontId="9" fillId="0" borderId="0" xfId="0" applyFont="1" applyFill="1" applyAlignment="1"/>
    <xf numFmtId="1" fontId="13" fillId="0" borderId="15" xfId="3" applyFont="1" applyFill="1" applyBorder="1" applyAlignment="1" applyProtection="1">
      <alignment horizontal="distributed" vertical="center"/>
    </xf>
    <xf numFmtId="1" fontId="12" fillId="0" borderId="15" xfId="3" applyFont="1" applyFill="1" applyBorder="1" applyAlignment="1" applyProtection="1">
      <alignment horizontal="distributed" vertical="center"/>
    </xf>
    <xf numFmtId="1" fontId="15" fillId="0" borderId="8" xfId="3" applyFont="1" applyFill="1" applyBorder="1" applyAlignment="1">
      <alignment vertical="center"/>
    </xf>
    <xf numFmtId="1" fontId="15" fillId="0" borderId="0" xfId="3" applyFont="1" applyFill="1" applyAlignment="1">
      <alignment vertical="center"/>
    </xf>
    <xf numFmtId="0" fontId="10" fillId="0" borderId="0" xfId="0" applyFont="1" applyFill="1" applyAlignment="1">
      <alignment horizontal="right" vertical="center"/>
    </xf>
    <xf numFmtId="182" fontId="18" fillId="0" borderId="0" xfId="0" applyNumberFormat="1" applyFont="1" applyFill="1" applyBorder="1" applyAlignment="1" applyProtection="1">
      <alignment horizontal="right" vertical="center"/>
    </xf>
    <xf numFmtId="1" fontId="18" fillId="0" borderId="0" xfId="3" applyFont="1" applyFill="1" applyAlignment="1">
      <alignment vertical="center"/>
    </xf>
    <xf numFmtId="0" fontId="21" fillId="0" borderId="0" xfId="0" applyFont="1" applyFill="1" applyAlignment="1">
      <alignment vertical="center"/>
    </xf>
    <xf numFmtId="0" fontId="22" fillId="0" borderId="0" xfId="0" applyFont="1" applyFill="1" applyAlignment="1" applyProtection="1">
      <alignment vertical="center"/>
    </xf>
    <xf numFmtId="0" fontId="11" fillId="0" borderId="0" xfId="0" applyFont="1" applyFill="1" applyAlignment="1">
      <alignment vertical="center"/>
    </xf>
    <xf numFmtId="0" fontId="13" fillId="0" borderId="0" xfId="0" applyFont="1" applyFill="1" applyBorder="1" applyAlignment="1" applyProtection="1">
      <alignment horizontal="distributed" vertical="center"/>
    </xf>
    <xf numFmtId="0" fontId="16" fillId="0" borderId="5" xfId="0" applyFont="1" applyFill="1" applyBorder="1" applyAlignment="1" applyProtection="1">
      <alignment horizontal="right"/>
    </xf>
    <xf numFmtId="0" fontId="16" fillId="0" borderId="5" xfId="0" applyFont="1" applyFill="1" applyBorder="1" applyAlignment="1" applyProtection="1"/>
    <xf numFmtId="0" fontId="16" fillId="0" borderId="0" xfId="0" applyFont="1" applyFill="1" applyBorder="1" applyAlignment="1" applyProtection="1"/>
    <xf numFmtId="37" fontId="13" fillId="0" borderId="0" xfId="0" applyNumberFormat="1" applyFont="1" applyFill="1" applyBorder="1" applyAlignment="1" applyProtection="1">
      <alignment vertical="center"/>
      <protection locked="0"/>
    </xf>
    <xf numFmtId="0" fontId="9" fillId="0" borderId="8" xfId="0" applyFont="1" applyFill="1" applyBorder="1" applyAlignment="1">
      <alignment vertical="center"/>
    </xf>
    <xf numFmtId="0" fontId="9" fillId="0" borderId="0" xfId="0" applyFont="1" applyFill="1" applyBorder="1" applyAlignment="1">
      <alignment vertical="center"/>
    </xf>
    <xf numFmtId="0" fontId="18" fillId="0" borderId="0" xfId="0" applyFont="1" applyFill="1" applyAlignment="1">
      <alignment vertical="center"/>
    </xf>
    <xf numFmtId="0" fontId="19" fillId="0" borderId="0" xfId="0" applyFont="1" applyFill="1" applyBorder="1" applyAlignment="1">
      <alignment horizontal="distributed" vertical="center" wrapText="1"/>
    </xf>
    <xf numFmtId="0" fontId="13" fillId="0" borderId="16" xfId="0" applyFont="1" applyFill="1" applyBorder="1" applyAlignment="1" applyProtection="1">
      <alignment horizontal="distributed" vertical="center"/>
    </xf>
    <xf numFmtId="0" fontId="19" fillId="0" borderId="0" xfId="0" applyFont="1" applyFill="1" applyAlignment="1"/>
    <xf numFmtId="37" fontId="15" fillId="0" borderId="2" xfId="0" applyNumberFormat="1" applyFont="1" applyFill="1" applyBorder="1" applyAlignment="1" applyProtection="1">
      <alignment vertical="center"/>
    </xf>
    <xf numFmtId="0" fontId="13" fillId="0" borderId="0" xfId="0" applyFont="1" applyFill="1" applyBorder="1" applyAlignment="1" applyProtection="1">
      <alignment vertical="center"/>
    </xf>
    <xf numFmtId="0" fontId="15" fillId="0" borderId="8" xfId="0" applyFont="1" applyFill="1" applyBorder="1" applyAlignment="1">
      <alignment vertical="center"/>
    </xf>
    <xf numFmtId="0" fontId="13" fillId="0" borderId="21" xfId="0" applyFont="1" applyFill="1" applyBorder="1" applyAlignment="1" applyProtection="1">
      <alignment horizontal="distributed" vertical="center"/>
    </xf>
    <xf numFmtId="0" fontId="13" fillId="0" borderId="23" xfId="0" applyFont="1" applyFill="1" applyBorder="1" applyAlignment="1" applyProtection="1">
      <alignment horizontal="distributed" vertical="center"/>
    </xf>
    <xf numFmtId="0" fontId="13" fillId="0" borderId="24" xfId="0" applyFont="1" applyFill="1" applyBorder="1" applyAlignment="1" applyProtection="1">
      <alignment horizontal="distributed" vertical="center"/>
    </xf>
    <xf numFmtId="49" fontId="13" fillId="0" borderId="5" xfId="0" applyNumberFormat="1" applyFont="1" applyFill="1" applyBorder="1" applyAlignment="1" applyProtection="1">
      <alignment vertical="center"/>
    </xf>
    <xf numFmtId="37" fontId="13" fillId="0" borderId="2" xfId="0" applyNumberFormat="1" applyFont="1" applyFill="1" applyBorder="1" applyAlignment="1" applyProtection="1">
      <alignment horizontal="right" vertical="center"/>
    </xf>
    <xf numFmtId="0" fontId="18" fillId="0" borderId="2" xfId="0" applyFont="1" applyFill="1" applyBorder="1" applyAlignment="1">
      <alignment vertical="center"/>
    </xf>
    <xf numFmtId="183" fontId="18" fillId="0" borderId="0" xfId="0" applyNumberFormat="1" applyFont="1" applyFill="1" applyAlignment="1">
      <alignment vertical="center"/>
    </xf>
    <xf numFmtId="183" fontId="13" fillId="0" borderId="0" xfId="0" applyNumberFormat="1" applyFont="1" applyFill="1" applyAlignment="1" applyProtection="1">
      <alignment vertical="center"/>
    </xf>
    <xf numFmtId="183" fontId="18" fillId="0" borderId="2" xfId="0" applyNumberFormat="1" applyFont="1" applyFill="1" applyBorder="1" applyAlignment="1">
      <alignment vertical="center"/>
    </xf>
    <xf numFmtId="0" fontId="23" fillId="0" borderId="0" xfId="0" applyFont="1" applyFill="1" applyAlignment="1">
      <alignment vertical="center"/>
    </xf>
    <xf numFmtId="37" fontId="13" fillId="0" borderId="25" xfId="0" applyNumberFormat="1" applyFont="1" applyFill="1" applyBorder="1" applyAlignment="1" applyProtection="1">
      <alignment horizontal="center" vertical="center"/>
    </xf>
    <xf numFmtId="37" fontId="13" fillId="0" borderId="0" xfId="0" applyNumberFormat="1" applyFont="1" applyFill="1" applyBorder="1" applyAlignment="1" applyProtection="1">
      <alignment vertical="center"/>
      <protection hidden="1"/>
    </xf>
    <xf numFmtId="37" fontId="13" fillId="0" borderId="25" xfId="0" applyNumberFormat="1" applyFont="1" applyFill="1" applyBorder="1" applyAlignment="1" applyProtection="1">
      <alignment vertical="center"/>
    </xf>
    <xf numFmtId="0" fontId="13" fillId="0" borderId="25" xfId="0" applyFont="1" applyFill="1" applyBorder="1" applyAlignment="1" applyProtection="1">
      <alignment vertical="center"/>
    </xf>
    <xf numFmtId="0" fontId="18" fillId="0" borderId="8" xfId="0" applyFont="1" applyFill="1" applyBorder="1" applyAlignment="1">
      <alignment vertical="center"/>
    </xf>
    <xf numFmtId="0" fontId="18" fillId="0" borderId="0" xfId="0" applyFont="1" applyFill="1" applyAlignment="1" applyProtection="1">
      <alignment horizontal="centerContinuous" vertical="center"/>
    </xf>
    <xf numFmtId="0" fontId="18" fillId="0" borderId="1" xfId="0" applyFont="1" applyFill="1" applyBorder="1" applyAlignment="1" applyProtection="1">
      <alignment horizontal="right" vertical="center"/>
    </xf>
    <xf numFmtId="0" fontId="18" fillId="0" borderId="0" xfId="0" applyFont="1" applyFill="1" applyBorder="1" applyAlignment="1" applyProtection="1">
      <alignment horizontal="centerContinuous" vertical="center"/>
    </xf>
    <xf numFmtId="0" fontId="18" fillId="0" borderId="26" xfId="0" applyFont="1" applyFill="1" applyBorder="1" applyAlignment="1" applyProtection="1">
      <alignment horizontal="center" vertical="center"/>
    </xf>
    <xf numFmtId="0" fontId="18" fillId="0" borderId="2" xfId="0" applyFont="1" applyFill="1" applyBorder="1" applyAlignment="1" applyProtection="1">
      <alignment vertical="center"/>
    </xf>
    <xf numFmtId="0" fontId="18" fillId="0" borderId="26" xfId="0" applyFont="1" applyFill="1" applyBorder="1" applyAlignment="1" applyProtection="1">
      <alignment vertical="center"/>
    </xf>
    <xf numFmtId="0" fontId="18" fillId="0" borderId="15" xfId="0" applyFont="1" applyFill="1" applyBorder="1" applyAlignment="1" applyProtection="1">
      <alignment vertical="center"/>
    </xf>
    <xf numFmtId="0" fontId="18" fillId="0" borderId="24" xfId="0" applyFont="1" applyFill="1" applyBorder="1" applyAlignment="1" applyProtection="1">
      <alignment vertical="center"/>
    </xf>
    <xf numFmtId="0" fontId="18" fillId="0" borderId="27" xfId="0" applyFont="1" applyFill="1" applyBorder="1" applyAlignment="1" applyProtection="1">
      <alignment vertical="center"/>
    </xf>
    <xf numFmtId="0" fontId="18" fillId="0" borderId="6" xfId="0" applyFont="1" applyFill="1" applyBorder="1" applyAlignment="1" applyProtection="1">
      <alignment horizontal="distributed" vertical="center"/>
    </xf>
    <xf numFmtId="0" fontId="18" fillId="0" borderId="28" xfId="0" applyFont="1" applyFill="1" applyBorder="1" applyAlignment="1" applyProtection="1">
      <alignment horizontal="distributed" vertical="center"/>
    </xf>
    <xf numFmtId="0" fontId="18" fillId="0" borderId="29" xfId="0" applyFont="1" applyFill="1" applyBorder="1" applyAlignment="1" applyProtection="1">
      <alignment horizontal="distributed" vertical="center"/>
    </xf>
    <xf numFmtId="0" fontId="18" fillId="0" borderId="2" xfId="0" applyFont="1" applyFill="1" applyBorder="1" applyAlignment="1" applyProtection="1">
      <alignment horizontal="distributed" vertical="center"/>
    </xf>
    <xf numFmtId="179" fontId="17" fillId="0" borderId="0" xfId="0" applyNumberFormat="1" applyFont="1" applyFill="1" applyBorder="1" applyAlignment="1">
      <alignment vertical="center"/>
    </xf>
    <xf numFmtId="0" fontId="18" fillId="0" borderId="0" xfId="0" applyFont="1" applyFill="1" applyBorder="1" applyAlignment="1">
      <alignment vertical="center"/>
    </xf>
    <xf numFmtId="0" fontId="18" fillId="0" borderId="8" xfId="0" applyFont="1" applyFill="1" applyBorder="1" applyAlignment="1">
      <alignment horizontal="distributed" vertical="center"/>
    </xf>
    <xf numFmtId="0" fontId="18" fillId="0" borderId="8" xfId="0" applyFont="1" applyFill="1" applyBorder="1" applyAlignment="1">
      <alignment horizontal="center" vertical="center"/>
    </xf>
    <xf numFmtId="37" fontId="18" fillId="0" borderId="8" xfId="0" applyNumberFormat="1" applyFont="1" applyFill="1" applyBorder="1" applyAlignment="1" applyProtection="1">
      <alignment vertical="center"/>
    </xf>
    <xf numFmtId="37" fontId="17" fillId="0" borderId="8" xfId="0" applyNumberFormat="1" applyFont="1" applyFill="1" applyBorder="1" applyAlignment="1" applyProtection="1">
      <alignment vertical="center"/>
    </xf>
    <xf numFmtId="0" fontId="18" fillId="0" borderId="0" xfId="0" applyFont="1" applyFill="1" applyAlignment="1">
      <alignment horizontal="distributed" vertical="center"/>
    </xf>
    <xf numFmtId="0" fontId="18" fillId="0" borderId="0" xfId="0" applyFont="1" applyFill="1" applyBorder="1" applyAlignment="1">
      <alignment horizontal="center" vertical="center"/>
    </xf>
    <xf numFmtId="37" fontId="18" fillId="0" borderId="0" xfId="0" applyNumberFormat="1" applyFont="1" applyFill="1" applyAlignment="1" applyProtection="1">
      <alignment vertical="center"/>
    </xf>
    <xf numFmtId="37" fontId="17" fillId="0" borderId="0" xfId="0" applyNumberFormat="1" applyFont="1" applyFill="1" applyAlignment="1" applyProtection="1">
      <alignment vertical="center"/>
    </xf>
    <xf numFmtId="0" fontId="15" fillId="0" borderId="30" xfId="0" applyFont="1" applyFill="1" applyBorder="1" applyAlignment="1">
      <alignment vertical="center"/>
    </xf>
    <xf numFmtId="0" fontId="15" fillId="0" borderId="24" xfId="0" applyFont="1" applyFill="1" applyBorder="1" applyAlignment="1">
      <alignment vertical="center"/>
    </xf>
    <xf numFmtId="0" fontId="15" fillId="0" borderId="10" xfId="0" applyFont="1" applyFill="1" applyBorder="1" applyAlignment="1">
      <alignment vertical="center"/>
    </xf>
    <xf numFmtId="0" fontId="15" fillId="0" borderId="27" xfId="0" applyFont="1" applyFill="1" applyBorder="1" applyAlignment="1">
      <alignment vertical="center"/>
    </xf>
    <xf numFmtId="179" fontId="18" fillId="0" borderId="0" xfId="0" applyNumberFormat="1" applyFont="1" applyFill="1" applyBorder="1" applyAlignment="1">
      <alignment vertical="center"/>
    </xf>
    <xf numFmtId="179" fontId="18" fillId="0" borderId="0" xfId="0" applyNumberFormat="1" applyFont="1" applyFill="1" applyAlignment="1">
      <alignment vertical="center"/>
    </xf>
    <xf numFmtId="0" fontId="18" fillId="0" borderId="7" xfId="0" applyFont="1" applyFill="1" applyBorder="1" applyAlignment="1">
      <alignment horizontal="distributed" vertical="center"/>
    </xf>
    <xf numFmtId="0" fontId="18" fillId="0" borderId="0" xfId="0" applyFont="1" applyFill="1" applyAlignment="1">
      <alignment horizontal="left" vertical="center"/>
    </xf>
    <xf numFmtId="182" fontId="18" fillId="0" borderId="0" xfId="0" applyNumberFormat="1" applyFont="1" applyFill="1" applyBorder="1" applyAlignment="1">
      <alignment horizontal="right" vertical="center"/>
    </xf>
    <xf numFmtId="182" fontId="9" fillId="0" borderId="0" xfId="0" applyNumberFormat="1" applyFont="1" applyFill="1" applyAlignment="1">
      <alignment vertical="center"/>
    </xf>
    <xf numFmtId="0" fontId="18" fillId="0" borderId="0" xfId="2" applyFont="1" applyFill="1" applyAlignment="1">
      <alignment vertical="center"/>
    </xf>
    <xf numFmtId="0" fontId="19" fillId="0" borderId="0" xfId="0" applyFont="1" applyFill="1" applyBorder="1" applyAlignment="1" applyProtection="1">
      <alignment horizontal="left" vertical="center"/>
    </xf>
    <xf numFmtId="0" fontId="25" fillId="0" borderId="33" xfId="0" applyFont="1" applyFill="1" applyBorder="1" applyAlignment="1">
      <alignment horizontal="center" vertical="center" textRotation="255" wrapText="1" shrinkToFit="1"/>
    </xf>
    <xf numFmtId="0" fontId="18" fillId="0" borderId="34" xfId="0" applyFont="1" applyFill="1" applyBorder="1" applyAlignment="1">
      <alignment horizontal="center" vertical="center"/>
    </xf>
    <xf numFmtId="179" fontId="19" fillId="0" borderId="35" xfId="0" applyNumberFormat="1" applyFont="1" applyFill="1" applyBorder="1" applyAlignment="1" applyProtection="1">
      <alignment horizontal="right" vertical="center"/>
      <protection locked="0"/>
    </xf>
    <xf numFmtId="0" fontId="18" fillId="0" borderId="36" xfId="0" applyFont="1" applyFill="1" applyBorder="1" applyAlignment="1">
      <alignment horizontal="center" vertical="center" textRotation="255" wrapText="1" shrinkToFit="1"/>
    </xf>
    <xf numFmtId="0" fontId="25" fillId="0" borderId="36" xfId="0" applyFont="1" applyFill="1" applyBorder="1" applyAlignment="1">
      <alignment horizontal="center" vertical="center" textRotation="255" wrapText="1" shrinkToFit="1"/>
    </xf>
    <xf numFmtId="0" fontId="24" fillId="0" borderId="36" xfId="0" applyFont="1" applyFill="1" applyBorder="1" applyAlignment="1">
      <alignment horizontal="center" vertical="center" textRotation="255" wrapText="1" shrinkToFit="1"/>
    </xf>
    <xf numFmtId="0" fontId="20" fillId="0" borderId="36" xfId="0" applyFont="1" applyFill="1" applyBorder="1" applyAlignment="1">
      <alignment horizontal="center" vertical="center" textRotation="255" wrapText="1" shrinkToFit="1"/>
    </xf>
    <xf numFmtId="0" fontId="25" fillId="0" borderId="36" xfId="0" applyFont="1" applyFill="1" applyBorder="1" applyAlignment="1">
      <alignment vertical="center" textRotation="255"/>
    </xf>
    <xf numFmtId="183" fontId="18" fillId="0" borderId="36" xfId="0" applyNumberFormat="1" applyFont="1" applyFill="1" applyBorder="1" applyAlignment="1" applyProtection="1">
      <alignment horizontal="center" vertical="center" textRotation="255" wrapText="1"/>
    </xf>
    <xf numFmtId="0" fontId="9" fillId="0" borderId="36" xfId="0" applyFont="1" applyFill="1" applyBorder="1" applyAlignment="1">
      <alignment horizontal="center" vertical="center" textRotation="255" wrapText="1"/>
    </xf>
    <xf numFmtId="0" fontId="18" fillId="0" borderId="0" xfId="0" applyFont="1" applyFill="1" applyBorder="1" applyAlignment="1">
      <alignment horizontal="center" vertical="center" wrapText="1"/>
    </xf>
    <xf numFmtId="183" fontId="18" fillId="0" borderId="25" xfId="0" applyNumberFormat="1" applyFont="1" applyFill="1" applyBorder="1" applyAlignment="1" applyProtection="1">
      <alignment horizontal="right" vertical="center"/>
    </xf>
    <xf numFmtId="183" fontId="18" fillId="0" borderId="0" xfId="0" applyNumberFormat="1" applyFont="1" applyFill="1" applyBorder="1" applyAlignment="1" applyProtection="1">
      <alignment horizontal="right" vertical="center"/>
      <protection locked="0"/>
    </xf>
    <xf numFmtId="0" fontId="17" fillId="0" borderId="0" xfId="0" applyFont="1" applyFill="1" applyBorder="1" applyAlignment="1">
      <alignment horizontal="center" vertical="center" wrapText="1"/>
    </xf>
    <xf numFmtId="183" fontId="17" fillId="0" borderId="37" xfId="0" applyNumberFormat="1" applyFont="1" applyFill="1" applyBorder="1" applyAlignment="1" applyProtection="1">
      <alignment horizontal="right" vertical="center"/>
    </xf>
    <xf numFmtId="183" fontId="17" fillId="0" borderId="38" xfId="0" applyNumberFormat="1" applyFont="1" applyFill="1" applyBorder="1" applyAlignment="1" applyProtection="1">
      <alignment horizontal="right" vertical="center"/>
    </xf>
    <xf numFmtId="183" fontId="17" fillId="0" borderId="38" xfId="0" applyNumberFormat="1" applyFont="1" applyFill="1" applyBorder="1" applyAlignment="1" applyProtection="1">
      <alignment horizontal="right" vertical="center"/>
      <protection locked="0"/>
    </xf>
    <xf numFmtId="177" fontId="18" fillId="0" borderId="0" xfId="0" applyNumberFormat="1" applyFont="1" applyFill="1" applyAlignment="1">
      <alignment horizontal="right" vertical="center"/>
    </xf>
    <xf numFmtId="0" fontId="18" fillId="0" borderId="0" xfId="0" applyFont="1" applyFill="1" applyAlignment="1">
      <alignment horizontal="right" vertical="center"/>
    </xf>
    <xf numFmtId="0" fontId="10" fillId="0" borderId="0" xfId="0" applyFont="1" applyFill="1" applyBorder="1" applyAlignment="1">
      <alignment horizontal="left" vertical="center"/>
    </xf>
    <xf numFmtId="185" fontId="19" fillId="0" borderId="24" xfId="0" applyNumberFormat="1" applyFont="1" applyFill="1" applyBorder="1" applyAlignment="1" applyProtection="1">
      <alignment horizontal="center" vertical="center"/>
    </xf>
    <xf numFmtId="185" fontId="19" fillId="0" borderId="27" xfId="0" applyNumberFormat="1" applyFont="1" applyFill="1" applyBorder="1" applyAlignment="1" applyProtection="1">
      <alignment horizontal="center" vertical="center"/>
    </xf>
    <xf numFmtId="185" fontId="26" fillId="0" borderId="27" xfId="0" applyNumberFormat="1" applyFont="1" applyFill="1" applyBorder="1" applyAlignment="1" applyProtection="1">
      <alignment horizontal="center" vertical="center"/>
    </xf>
    <xf numFmtId="0" fontId="24" fillId="0" borderId="0" xfId="0" applyFont="1" applyFill="1" applyAlignment="1" applyProtection="1">
      <alignment horizontal="right" vertical="center"/>
    </xf>
    <xf numFmtId="0" fontId="17" fillId="0" borderId="0" xfId="0" applyFont="1" applyFill="1" applyAlignment="1" applyProtection="1">
      <alignment vertical="center"/>
    </xf>
    <xf numFmtId="37" fontId="18" fillId="0" borderId="0" xfId="0" applyNumberFormat="1" applyFont="1" applyFill="1" applyBorder="1" applyAlignment="1" applyProtection="1">
      <alignment horizontal="centerContinuous" vertical="center"/>
    </xf>
    <xf numFmtId="0" fontId="15" fillId="0" borderId="86" xfId="0" applyFont="1" applyFill="1" applyBorder="1" applyAlignment="1">
      <alignment vertical="center"/>
    </xf>
    <xf numFmtId="0" fontId="15" fillId="0" borderId="89" xfId="0" applyFont="1" applyFill="1" applyBorder="1" applyAlignment="1">
      <alignment vertical="center"/>
    </xf>
    <xf numFmtId="0" fontId="15" fillId="0" borderId="90" xfId="0" applyFont="1" applyFill="1" applyBorder="1" applyAlignment="1">
      <alignment vertical="center"/>
    </xf>
    <xf numFmtId="37" fontId="13" fillId="0" borderId="0" xfId="0" applyNumberFormat="1" applyFont="1" applyFill="1" applyAlignment="1" applyProtection="1">
      <alignment horizontal="right" vertical="center"/>
    </xf>
    <xf numFmtId="37" fontId="12" fillId="0" borderId="38" xfId="0" applyNumberFormat="1" applyFont="1" applyFill="1" applyBorder="1" applyAlignment="1" applyProtection="1">
      <alignment vertical="center"/>
    </xf>
    <xf numFmtId="37" fontId="12" fillId="0" borderId="0" xfId="0" applyNumberFormat="1" applyFont="1" applyFill="1" applyAlignment="1" applyProtection="1">
      <alignment horizontal="right" vertical="center"/>
    </xf>
    <xf numFmtId="37" fontId="18" fillId="0" borderId="2" xfId="0" applyNumberFormat="1" applyFont="1" applyFill="1" applyBorder="1" applyAlignment="1" applyProtection="1">
      <alignment vertical="center"/>
    </xf>
    <xf numFmtId="37" fontId="13" fillId="0" borderId="0" xfId="3" applyNumberFormat="1" applyFont="1" applyFill="1" applyBorder="1" applyAlignment="1" applyProtection="1">
      <alignment horizontal="right" vertical="center"/>
      <protection locked="0"/>
    </xf>
    <xf numFmtId="183" fontId="18" fillId="0" borderId="0" xfId="0" applyNumberFormat="1" applyFont="1" applyFill="1" applyBorder="1" applyAlignment="1" applyProtection="1">
      <alignment vertical="center"/>
    </xf>
    <xf numFmtId="37" fontId="18" fillId="0" borderId="0" xfId="0" applyNumberFormat="1" applyFont="1" applyFill="1" applyBorder="1" applyAlignment="1" applyProtection="1">
      <alignment horizontal="right" vertical="center"/>
    </xf>
    <xf numFmtId="37" fontId="18" fillId="0" borderId="2" xfId="0" applyNumberFormat="1" applyFont="1" applyFill="1" applyBorder="1" applyAlignment="1" applyProtection="1">
      <alignment horizontal="right" vertical="center"/>
    </xf>
    <xf numFmtId="183" fontId="18" fillId="0" borderId="37" xfId="0" applyNumberFormat="1" applyFont="1" applyFill="1" applyBorder="1" applyAlignment="1" applyProtection="1">
      <alignment vertical="center"/>
      <protection hidden="1"/>
    </xf>
    <xf numFmtId="183" fontId="18" fillId="0" borderId="38" xfId="0" applyNumberFormat="1" applyFont="1" applyFill="1" applyBorder="1" applyAlignment="1" applyProtection="1">
      <alignment vertical="center"/>
      <protection hidden="1"/>
    </xf>
    <xf numFmtId="183" fontId="18" fillId="0" borderId="38" xfId="1" applyNumberFormat="1" applyFont="1" applyFill="1" applyBorder="1" applyAlignment="1" applyProtection="1">
      <alignment horizontal="right" vertical="center"/>
      <protection locked="0"/>
    </xf>
    <xf numFmtId="0" fontId="18" fillId="0" borderId="0" xfId="4" applyFont="1" applyFill="1" applyBorder="1" applyAlignment="1" applyProtection="1">
      <alignment vertical="center"/>
      <protection locked="0"/>
    </xf>
    <xf numFmtId="37" fontId="18" fillId="0" borderId="0" xfId="0" applyNumberFormat="1" applyFont="1" applyFill="1" applyBorder="1" applyAlignment="1" applyProtection="1">
      <alignment vertical="center"/>
      <protection locked="0"/>
    </xf>
    <xf numFmtId="183" fontId="17" fillId="0" borderId="0" xfId="0" applyNumberFormat="1" applyFont="1" applyFill="1" applyBorder="1" applyAlignment="1" applyProtection="1">
      <alignment horizontal="right" vertical="center"/>
    </xf>
    <xf numFmtId="0" fontId="18" fillId="0" borderId="0" xfId="4" applyFont="1" applyFill="1" applyBorder="1" applyAlignment="1" applyProtection="1">
      <alignment horizontal="right" vertical="center"/>
      <protection locked="0"/>
    </xf>
    <xf numFmtId="183" fontId="17" fillId="0" borderId="25" xfId="0" applyNumberFormat="1" applyFont="1" applyFill="1" applyBorder="1" applyAlignment="1" applyProtection="1">
      <alignment horizontal="right" vertical="center"/>
    </xf>
    <xf numFmtId="183" fontId="17" fillId="0" borderId="0" xfId="0" applyNumberFormat="1" applyFont="1" applyFill="1" applyBorder="1" applyAlignment="1" applyProtection="1">
      <alignment horizontal="right" vertical="center"/>
      <protection locked="0"/>
    </xf>
    <xf numFmtId="0" fontId="18" fillId="0" borderId="10" xfId="0" applyFont="1" applyFill="1" applyBorder="1" applyAlignment="1" applyProtection="1">
      <alignment horizontal="distributed" vertical="center"/>
    </xf>
    <xf numFmtId="0" fontId="17" fillId="0" borderId="0" xfId="0" applyFont="1" applyFill="1" applyAlignment="1" applyProtection="1">
      <alignment horizontal="left" vertical="center"/>
    </xf>
    <xf numFmtId="0" fontId="18" fillId="0" borderId="20" xfId="0" applyFont="1" applyFill="1" applyBorder="1" applyAlignment="1" applyProtection="1">
      <alignment horizontal="center" vertical="center"/>
    </xf>
    <xf numFmtId="0" fontId="9" fillId="0" borderId="16" xfId="0" applyFont="1" applyFill="1" applyBorder="1" applyAlignment="1">
      <alignment vertical="center"/>
    </xf>
    <xf numFmtId="0" fontId="18" fillId="0" borderId="2" xfId="0" applyFont="1" applyFill="1" applyBorder="1" applyAlignment="1" applyProtection="1">
      <alignment horizontal="center" vertical="center"/>
    </xf>
    <xf numFmtId="0" fontId="19" fillId="0" borderId="5" xfId="0" applyFont="1" applyFill="1" applyBorder="1" applyAlignment="1" applyProtection="1"/>
    <xf numFmtId="0" fontId="18" fillId="0" borderId="19" xfId="0" applyFont="1" applyFill="1" applyBorder="1" applyAlignment="1" applyProtection="1">
      <alignment horizontal="center" vertical="center"/>
    </xf>
    <xf numFmtId="0" fontId="18" fillId="0" borderId="33" xfId="0" applyFont="1" applyFill="1" applyBorder="1" applyAlignment="1">
      <alignment horizontal="center" vertical="center" textRotation="255" wrapText="1" shrinkToFit="1"/>
    </xf>
    <xf numFmtId="0" fontId="25" fillId="0" borderId="28" xfId="0" applyFont="1" applyFill="1" applyBorder="1" applyAlignment="1" applyProtection="1">
      <alignment horizontal="distributed" vertical="center"/>
    </xf>
    <xf numFmtId="0" fontId="18" fillId="0" borderId="5" xfId="0" applyFont="1" applyFill="1" applyBorder="1" applyAlignment="1" applyProtection="1">
      <alignment horizontal="distributed" vertical="center"/>
    </xf>
    <xf numFmtId="0" fontId="18" fillId="0" borderId="24" xfId="0" applyFont="1" applyFill="1" applyBorder="1" applyAlignment="1" applyProtection="1">
      <alignment horizontal="distributed" vertical="center"/>
    </xf>
    <xf numFmtId="0" fontId="18" fillId="0" borderId="16" xfId="0" applyFont="1" applyFill="1" applyBorder="1" applyAlignment="1" applyProtection="1">
      <alignment horizontal="distributed" vertical="center"/>
    </xf>
    <xf numFmtId="0" fontId="9" fillId="0" borderId="0" xfId="2" applyFont="1" applyFill="1" applyAlignment="1">
      <alignment vertical="center"/>
    </xf>
    <xf numFmtId="0" fontId="18" fillId="0" borderId="0" xfId="2" applyFont="1" applyFill="1" applyAlignment="1">
      <alignment horizontal="left" vertical="center" wrapText="1"/>
    </xf>
    <xf numFmtId="182" fontId="17" fillId="0" borderId="0" xfId="0" applyNumberFormat="1" applyFont="1" applyFill="1" applyBorder="1" applyAlignment="1">
      <alignment horizontal="right" vertical="center"/>
    </xf>
    <xf numFmtId="178" fontId="18" fillId="0" borderId="0" xfId="0" applyNumberFormat="1" applyFont="1" applyFill="1" applyAlignment="1">
      <alignment vertical="center"/>
    </xf>
    <xf numFmtId="179" fontId="9" fillId="0" borderId="0" xfId="0" applyNumberFormat="1" applyFont="1" applyFill="1" applyAlignment="1">
      <alignment vertical="center"/>
    </xf>
    <xf numFmtId="37" fontId="9" fillId="0" borderId="0" xfId="0" applyNumberFormat="1" applyFont="1" applyFill="1" applyAlignment="1">
      <alignment vertical="center"/>
    </xf>
    <xf numFmtId="0" fontId="18" fillId="0" borderId="1" xfId="0" applyFont="1" applyFill="1" applyBorder="1" applyAlignment="1" applyProtection="1">
      <alignment horizontal="centerContinuous" vertical="center"/>
    </xf>
    <xf numFmtId="0" fontId="18" fillId="0" borderId="9"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185" fontId="18" fillId="0" borderId="27" xfId="0" applyNumberFormat="1" applyFont="1" applyFill="1" applyBorder="1" applyAlignment="1" applyProtection="1">
      <alignment horizontal="center" vertical="center"/>
    </xf>
    <xf numFmtId="185" fontId="18" fillId="0" borderId="2" xfId="0" applyNumberFormat="1" applyFont="1" applyFill="1" applyBorder="1" applyAlignment="1" applyProtection="1">
      <alignment horizontal="center" vertical="center"/>
    </xf>
    <xf numFmtId="185" fontId="17" fillId="0" borderId="27" xfId="0" applyNumberFormat="1" applyFont="1" applyFill="1" applyBorder="1" applyAlignment="1" applyProtection="1">
      <alignment horizontal="center" vertical="center"/>
    </xf>
    <xf numFmtId="0" fontId="19" fillId="0" borderId="5" xfId="0" applyFont="1" applyFill="1" applyBorder="1" applyAlignment="1" applyProtection="1">
      <alignment horizontal="right" vertical="center"/>
    </xf>
    <xf numFmtId="0" fontId="15" fillId="0" borderId="5" xfId="0" applyFont="1" applyFill="1" applyBorder="1" applyAlignment="1" applyProtection="1">
      <alignment vertical="center"/>
    </xf>
    <xf numFmtId="0" fontId="17" fillId="0" borderId="5" xfId="0" applyFont="1" applyFill="1" applyBorder="1" applyAlignment="1" applyProtection="1">
      <alignment vertical="center"/>
    </xf>
    <xf numFmtId="37" fontId="17" fillId="0" borderId="0" xfId="0" applyNumberFormat="1" applyFont="1" applyFill="1" applyBorder="1" applyAlignment="1" applyProtection="1">
      <alignment vertical="center"/>
    </xf>
    <xf numFmtId="0" fontId="19" fillId="0" borderId="28" xfId="0" applyFont="1" applyFill="1" applyBorder="1" applyAlignment="1" applyProtection="1">
      <alignment horizontal="distributed" vertical="center"/>
    </xf>
    <xf numFmtId="37" fontId="17" fillId="0" borderId="0" xfId="0" applyNumberFormat="1" applyFont="1" applyFill="1" applyBorder="1" applyAlignment="1" applyProtection="1">
      <alignment vertical="center"/>
      <protection locked="0"/>
    </xf>
    <xf numFmtId="0" fontId="19" fillId="0" borderId="3" xfId="0" applyFont="1" applyFill="1" applyBorder="1" applyAlignment="1" applyProtection="1">
      <alignment horizontal="distributed" vertical="center"/>
    </xf>
    <xf numFmtId="0" fontId="18" fillId="0" borderId="27" xfId="0" applyFont="1" applyFill="1" applyBorder="1" applyAlignment="1" applyProtection="1">
      <alignment horizontal="distributed" vertical="center"/>
    </xf>
    <xf numFmtId="0" fontId="19" fillId="0" borderId="10" xfId="0" applyFont="1" applyFill="1" applyBorder="1" applyAlignment="1" applyProtection="1">
      <alignment horizontal="distributed" vertical="center"/>
    </xf>
    <xf numFmtId="37" fontId="18" fillId="0" borderId="0" xfId="0" applyNumberFormat="1" applyFont="1" applyFill="1" applyAlignment="1" applyProtection="1">
      <alignment horizontal="right" vertical="center"/>
    </xf>
    <xf numFmtId="37" fontId="17" fillId="0" borderId="0" xfId="0" applyNumberFormat="1" applyFont="1" applyFill="1" applyAlignment="1" applyProtection="1">
      <alignment horizontal="right" vertical="center"/>
    </xf>
    <xf numFmtId="37" fontId="17" fillId="0" borderId="0" xfId="0" applyNumberFormat="1" applyFont="1" applyFill="1" applyBorder="1" applyAlignment="1" applyProtection="1">
      <alignment horizontal="right" vertical="center"/>
      <protection locked="0"/>
    </xf>
    <xf numFmtId="186" fontId="18" fillId="0" borderId="0" xfId="0" applyNumberFormat="1" applyFont="1" applyFill="1" applyAlignment="1" applyProtection="1">
      <alignment horizontal="right" vertical="center"/>
    </xf>
    <xf numFmtId="186" fontId="18" fillId="0" borderId="0" xfId="0" applyNumberFormat="1" applyFont="1" applyFill="1" applyAlignment="1" applyProtection="1">
      <alignment horizontal="right" vertical="center"/>
      <protection locked="0"/>
    </xf>
    <xf numFmtId="186" fontId="17" fillId="0" borderId="0" xfId="0" applyNumberFormat="1" applyFont="1" applyFill="1" applyBorder="1" applyAlignment="1" applyProtection="1">
      <alignment horizontal="right" vertical="center"/>
      <protection locked="0"/>
    </xf>
    <xf numFmtId="183" fontId="18" fillId="0" borderId="0" xfId="0" applyNumberFormat="1" applyFont="1" applyFill="1" applyAlignment="1" applyProtection="1">
      <alignment vertical="center"/>
    </xf>
    <xf numFmtId="37" fontId="18" fillId="0" borderId="0" xfId="0" applyNumberFormat="1" applyFont="1" applyFill="1" applyAlignment="1" applyProtection="1">
      <alignment horizontal="right" vertical="center"/>
      <protection locked="0"/>
    </xf>
    <xf numFmtId="184" fontId="18" fillId="0" borderId="0" xfId="0" applyNumberFormat="1" applyFont="1" applyFill="1" applyBorder="1" applyAlignment="1" applyProtection="1">
      <alignment vertical="center"/>
    </xf>
    <xf numFmtId="184" fontId="17" fillId="0" borderId="0" xfId="0" applyNumberFormat="1" applyFont="1" applyFill="1" applyBorder="1" applyAlignment="1" applyProtection="1">
      <alignment vertical="center"/>
    </xf>
    <xf numFmtId="183" fontId="17" fillId="0" borderId="0" xfId="0" applyNumberFormat="1" applyFont="1" applyFill="1" applyBorder="1" applyAlignment="1" applyProtection="1">
      <alignment vertical="center"/>
    </xf>
    <xf numFmtId="37" fontId="18" fillId="0" borderId="25" xfId="0" applyNumberFormat="1" applyFont="1" applyFill="1" applyBorder="1" applyAlignment="1" applyProtection="1">
      <alignment vertical="center"/>
    </xf>
    <xf numFmtId="0" fontId="25" fillId="0" borderId="41" xfId="0" applyFont="1" applyFill="1" applyBorder="1" applyAlignment="1" applyProtection="1">
      <alignment horizontal="distributed" vertical="center"/>
    </xf>
    <xf numFmtId="0" fontId="25" fillId="0" borderId="3" xfId="0" applyFont="1" applyFill="1" applyBorder="1" applyAlignment="1" applyProtection="1">
      <alignment horizontal="distributed" vertical="center"/>
    </xf>
    <xf numFmtId="0" fontId="20" fillId="0" borderId="3" xfId="0" applyFont="1" applyFill="1" applyBorder="1" applyAlignment="1" applyProtection="1">
      <alignment horizontal="distributed" vertical="center"/>
    </xf>
    <xf numFmtId="37" fontId="18" fillId="0" borderId="0" xfId="0" applyNumberFormat="1" applyFont="1" applyFill="1" applyBorder="1" applyAlignment="1" applyProtection="1">
      <alignment horizontal="right" vertical="center"/>
      <protection locked="0"/>
    </xf>
    <xf numFmtId="0" fontId="17" fillId="0" borderId="0" xfId="0" applyFont="1" applyFill="1" applyBorder="1" applyAlignment="1" applyProtection="1">
      <alignment vertical="center"/>
    </xf>
    <xf numFmtId="0" fontId="25" fillId="0" borderId="42" xfId="0" applyFont="1" applyFill="1" applyBorder="1" applyAlignment="1" applyProtection="1">
      <alignment horizontal="distributed" vertical="center"/>
    </xf>
    <xf numFmtId="37" fontId="18" fillId="0" borderId="38" xfId="0" applyNumberFormat="1" applyFont="1" applyFill="1" applyBorder="1" applyAlignment="1" applyProtection="1">
      <alignment vertical="center"/>
    </xf>
    <xf numFmtId="37" fontId="17" fillId="0" borderId="38" xfId="0" applyNumberFormat="1" applyFont="1" applyFill="1" applyBorder="1" applyAlignment="1" applyProtection="1">
      <alignment vertical="center"/>
      <protection locked="0"/>
    </xf>
    <xf numFmtId="0" fontId="17"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9" fillId="0" borderId="9" xfId="0" applyFont="1" applyFill="1" applyBorder="1" applyAlignment="1" applyProtection="1">
      <alignment horizontal="center" vertical="center"/>
    </xf>
    <xf numFmtId="0" fontId="26" fillId="0" borderId="9" xfId="0" applyFont="1" applyFill="1" applyBorder="1" applyAlignment="1" applyProtection="1">
      <alignment horizontal="center" vertical="center" shrinkToFit="1"/>
    </xf>
    <xf numFmtId="0" fontId="25" fillId="0" borderId="10" xfId="0" applyFont="1" applyFill="1" applyBorder="1" applyAlignment="1" applyProtection="1">
      <alignment horizontal="distributed" vertical="center"/>
    </xf>
    <xf numFmtId="0" fontId="25" fillId="0" borderId="6" xfId="0" applyFont="1" applyFill="1" applyBorder="1" applyAlignment="1" applyProtection="1">
      <alignment horizontal="distributed" vertical="center"/>
    </xf>
    <xf numFmtId="0" fontId="25" fillId="0" borderId="2" xfId="0" applyFont="1" applyFill="1" applyBorder="1" applyAlignment="1" applyProtection="1">
      <alignment horizontal="distributed" vertical="center"/>
    </xf>
    <xf numFmtId="0" fontId="25" fillId="0" borderId="34" xfId="0" applyFont="1" applyFill="1" applyBorder="1" applyAlignment="1" applyProtection="1">
      <alignment horizontal="distributed" vertical="center"/>
    </xf>
    <xf numFmtId="0" fontId="25" fillId="0" borderId="22" xfId="0" applyFont="1" applyFill="1" applyBorder="1" applyAlignment="1" applyProtection="1">
      <alignment horizontal="distributed" vertical="center"/>
    </xf>
    <xf numFmtId="0" fontId="25" fillId="0" borderId="14" xfId="0" applyFont="1" applyFill="1" applyBorder="1" applyAlignment="1" applyProtection="1">
      <alignment horizontal="distributed" vertical="center"/>
    </xf>
    <xf numFmtId="0" fontId="25" fillId="0" borderId="15" xfId="0" applyFont="1" applyFill="1" applyBorder="1" applyAlignment="1" applyProtection="1">
      <alignment horizontal="distributed" vertical="center"/>
    </xf>
    <xf numFmtId="37" fontId="17" fillId="0" borderId="0" xfId="0" applyNumberFormat="1" applyFont="1" applyFill="1" applyBorder="1" applyAlignment="1" applyProtection="1">
      <alignment horizontal="right" vertical="center"/>
    </xf>
    <xf numFmtId="183" fontId="18" fillId="0" borderId="0" xfId="0" applyNumberFormat="1" applyFont="1" applyFill="1" applyAlignment="1" applyProtection="1">
      <alignment horizontal="right" vertical="center"/>
    </xf>
    <xf numFmtId="37" fontId="17" fillId="0" borderId="38" xfId="0" applyNumberFormat="1" applyFont="1" applyFill="1" applyBorder="1" applyAlignment="1" applyProtection="1">
      <alignment vertical="center"/>
    </xf>
    <xf numFmtId="0" fontId="9" fillId="0" borderId="19" xfId="0" applyFont="1" applyFill="1" applyBorder="1" applyAlignment="1">
      <alignment vertical="center"/>
    </xf>
    <xf numFmtId="37" fontId="18" fillId="0" borderId="19" xfId="0" applyNumberFormat="1" applyFont="1" applyFill="1" applyBorder="1" applyAlignment="1" applyProtection="1">
      <alignment horizontal="centerContinuous" vertical="center"/>
    </xf>
    <xf numFmtId="37" fontId="18" fillId="0" borderId="19" xfId="0" applyNumberFormat="1" applyFont="1" applyFill="1" applyBorder="1" applyAlignment="1" applyProtection="1">
      <alignment vertical="center"/>
    </xf>
    <xf numFmtId="0" fontId="19" fillId="0" borderId="8" xfId="0" applyFont="1" applyFill="1" applyBorder="1" applyAlignment="1" applyProtection="1">
      <alignment horizontal="right" vertical="center"/>
    </xf>
    <xf numFmtId="0" fontId="18" fillId="0" borderId="0" xfId="0" applyFont="1" applyFill="1" applyAlignment="1" applyProtection="1">
      <alignment horizontal="left" vertical="center"/>
    </xf>
    <xf numFmtId="0" fontId="26" fillId="0" borderId="9" xfId="0" applyFont="1" applyFill="1" applyBorder="1" applyAlignment="1" applyProtection="1">
      <alignment horizontal="center" vertical="center"/>
    </xf>
    <xf numFmtId="0" fontId="19" fillId="0" borderId="0" xfId="0" applyFont="1" applyFill="1" applyBorder="1" applyAlignment="1" applyProtection="1">
      <alignment horizontal="right" vertical="center"/>
    </xf>
    <xf numFmtId="0" fontId="19" fillId="0" borderId="0" xfId="0" applyFont="1" applyFill="1" applyAlignment="1" applyProtection="1">
      <alignment vertical="center"/>
    </xf>
    <xf numFmtId="0" fontId="26" fillId="0" borderId="0" xfId="0" applyFont="1" applyFill="1" applyAlignment="1" applyProtection="1">
      <alignment vertical="center"/>
    </xf>
    <xf numFmtId="0" fontId="18" fillId="0" borderId="0" xfId="0" applyFont="1" applyFill="1" applyBorder="1" applyAlignment="1" applyProtection="1">
      <alignment horizontal="distributed" vertical="center"/>
    </xf>
    <xf numFmtId="0" fontId="18" fillId="0" borderId="3" xfId="0" applyFont="1" applyFill="1" applyBorder="1" applyAlignment="1" applyProtection="1">
      <alignment horizontal="distributed" vertical="center"/>
    </xf>
    <xf numFmtId="0" fontId="18" fillId="0" borderId="33" xfId="0" applyFont="1" applyFill="1" applyBorder="1" applyAlignment="1" applyProtection="1">
      <alignment horizontal="distributed" vertical="center"/>
    </xf>
    <xf numFmtId="0" fontId="18" fillId="0" borderId="39" xfId="0" applyFont="1" applyFill="1" applyBorder="1" applyAlignment="1" applyProtection="1">
      <alignment horizontal="distributed" vertical="center"/>
    </xf>
    <xf numFmtId="0" fontId="18" fillId="0" borderId="40" xfId="0" applyFont="1" applyFill="1" applyBorder="1" applyAlignment="1" applyProtection="1">
      <alignment horizontal="distributed" vertical="center"/>
    </xf>
    <xf numFmtId="0" fontId="18" fillId="0" borderId="15" xfId="0" applyFont="1" applyFill="1" applyBorder="1" applyAlignment="1" applyProtection="1">
      <alignment horizontal="distributed" vertical="center"/>
    </xf>
    <xf numFmtId="184" fontId="18" fillId="0" borderId="0" xfId="0" applyNumberFormat="1" applyFont="1" applyFill="1" applyAlignment="1" applyProtection="1">
      <alignment vertical="center"/>
    </xf>
    <xf numFmtId="184" fontId="17" fillId="0" borderId="0" xfId="0" applyNumberFormat="1" applyFont="1" applyFill="1" applyBorder="1" applyAlignment="1" applyProtection="1">
      <alignment horizontal="right" vertical="center"/>
      <protection locked="0"/>
    </xf>
    <xf numFmtId="0" fontId="18" fillId="0" borderId="19" xfId="0" applyFont="1" applyFill="1" applyBorder="1" applyAlignment="1" applyProtection="1">
      <alignment vertical="center"/>
    </xf>
    <xf numFmtId="0" fontId="15" fillId="0" borderId="0" xfId="0" applyFont="1" applyFill="1" applyAlignment="1" applyProtection="1">
      <alignment horizontal="centerContinuous" vertical="center"/>
    </xf>
    <xf numFmtId="0" fontId="15" fillId="0" borderId="1" xfId="0" applyFont="1" applyFill="1" applyBorder="1" applyAlignment="1" applyProtection="1">
      <alignment vertical="center"/>
    </xf>
    <xf numFmtId="0" fontId="18" fillId="0" borderId="28" xfId="0" applyFont="1" applyFill="1" applyBorder="1" applyAlignment="1" applyProtection="1">
      <alignment horizontal="center" vertical="center" shrinkToFit="1"/>
    </xf>
    <xf numFmtId="0" fontId="17" fillId="0" borderId="28" xfId="0" applyFont="1" applyFill="1" applyBorder="1" applyAlignment="1" applyProtection="1">
      <alignment horizontal="center" vertical="center" shrinkToFit="1"/>
    </xf>
    <xf numFmtId="49" fontId="18" fillId="0" borderId="10"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49" fontId="18" fillId="0" borderId="3" xfId="0" applyNumberFormat="1" applyFont="1" applyFill="1" applyBorder="1" applyAlignment="1" applyProtection="1">
      <alignment horizontal="left" vertical="center"/>
    </xf>
    <xf numFmtId="182" fontId="18" fillId="0" borderId="0" xfId="0" applyNumberFormat="1" applyFont="1" applyFill="1" applyAlignment="1" applyProtection="1">
      <alignment vertical="center"/>
    </xf>
    <xf numFmtId="182" fontId="18" fillId="0" borderId="0" xfId="0" applyNumberFormat="1" applyFont="1" applyFill="1" applyBorder="1" applyAlignment="1" applyProtection="1">
      <alignment vertical="center"/>
      <protection locked="0"/>
    </xf>
    <xf numFmtId="182" fontId="17" fillId="0" borderId="0" xfId="0" applyNumberFormat="1" applyFont="1" applyFill="1" applyBorder="1" applyAlignment="1" applyProtection="1">
      <alignment vertical="center"/>
      <protection locked="0"/>
    </xf>
    <xf numFmtId="182" fontId="18" fillId="0" borderId="0" xfId="0" applyNumberFormat="1" applyFont="1" applyFill="1" applyBorder="1" applyAlignment="1" applyProtection="1">
      <alignment vertical="center"/>
    </xf>
    <xf numFmtId="49" fontId="18" fillId="0" borderId="28" xfId="0" applyNumberFormat="1" applyFont="1" applyFill="1" applyBorder="1" applyAlignment="1" applyProtection="1">
      <alignment horizontal="left" vertical="center"/>
    </xf>
    <xf numFmtId="49" fontId="18" fillId="0" borderId="10" xfId="0" applyNumberFormat="1" applyFont="1" applyFill="1" applyBorder="1" applyAlignment="1" applyProtection="1">
      <alignment horizontal="left" vertical="center"/>
    </xf>
    <xf numFmtId="0" fontId="18" fillId="0" borderId="8" xfId="0" applyFont="1" applyFill="1" applyBorder="1" applyAlignment="1" applyProtection="1">
      <alignment horizontal="centerContinuous" vertical="center"/>
      <protection locked="0"/>
    </xf>
    <xf numFmtId="0" fontId="18" fillId="0" borderId="8" xfId="0" applyFont="1" applyFill="1" applyBorder="1" applyAlignment="1" applyProtection="1">
      <alignment vertical="center"/>
      <protection locked="0"/>
    </xf>
    <xf numFmtId="0" fontId="18" fillId="0" borderId="8" xfId="0" applyNumberFormat="1" applyFont="1" applyFill="1" applyBorder="1" applyAlignment="1" applyProtection="1">
      <alignment horizontal="right" vertical="center"/>
    </xf>
    <xf numFmtId="0" fontId="18" fillId="0" borderId="21"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176" fontId="18" fillId="0" borderId="25" xfId="0" applyNumberFormat="1" applyFont="1" applyFill="1" applyBorder="1" applyAlignment="1" applyProtection="1">
      <alignment horizontal="right" vertical="center"/>
      <protection locked="0"/>
    </xf>
    <xf numFmtId="176" fontId="18" fillId="0" borderId="0" xfId="0" applyNumberFormat="1" applyFont="1" applyFill="1" applyBorder="1" applyAlignment="1" applyProtection="1">
      <alignment horizontal="right" vertical="center"/>
      <protection locked="0"/>
    </xf>
    <xf numFmtId="176" fontId="18" fillId="0" borderId="37" xfId="0" applyNumberFormat="1" applyFont="1" applyFill="1" applyBorder="1" applyAlignment="1" applyProtection="1">
      <alignment horizontal="right" vertical="center"/>
      <protection locked="0"/>
    </xf>
    <xf numFmtId="176" fontId="18" fillId="0" borderId="38" xfId="0" applyNumberFormat="1" applyFont="1" applyFill="1" applyBorder="1" applyAlignment="1" applyProtection="1">
      <alignment horizontal="right" vertical="center"/>
      <protection locked="0"/>
    </xf>
    <xf numFmtId="0" fontId="18" fillId="0" borderId="0" xfId="0" applyFont="1" applyFill="1" applyAlignment="1" applyProtection="1">
      <alignment horizontal="center" vertical="center"/>
      <protection locked="0"/>
    </xf>
    <xf numFmtId="0" fontId="18" fillId="0" borderId="0" xfId="0" applyFont="1" applyFill="1" applyAlignment="1" applyProtection="1">
      <alignment vertical="center"/>
      <protection locked="0"/>
    </xf>
    <xf numFmtId="0" fontId="18" fillId="0" borderId="0" xfId="0" applyFont="1" applyFill="1" applyAlignment="1" applyProtection="1">
      <alignment horizontal="right" vertical="center"/>
    </xf>
    <xf numFmtId="0" fontId="18" fillId="0" borderId="31" xfId="0" applyFont="1" applyFill="1" applyBorder="1" applyAlignment="1" applyProtection="1">
      <alignment horizontal="center" vertical="center"/>
    </xf>
    <xf numFmtId="0" fontId="18" fillId="0" borderId="32"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7" fillId="0" borderId="20" xfId="0" applyFont="1" applyFill="1" applyBorder="1" applyAlignment="1" applyProtection="1">
      <alignment horizontal="center" vertical="center"/>
    </xf>
    <xf numFmtId="0" fontId="18" fillId="0" borderId="17" xfId="0" applyFont="1" applyFill="1" applyBorder="1" applyAlignment="1" applyProtection="1">
      <alignment horizontal="distributed" vertical="center"/>
    </xf>
    <xf numFmtId="0" fontId="15" fillId="0" borderId="0" xfId="0" applyFont="1" applyFill="1" applyBorder="1" applyAlignment="1" applyProtection="1">
      <alignment vertical="center"/>
    </xf>
    <xf numFmtId="0" fontId="17" fillId="0" borderId="0" xfId="0" applyFont="1" applyFill="1" applyBorder="1" applyAlignment="1" applyProtection="1">
      <alignment horizontal="right" vertical="center"/>
    </xf>
    <xf numFmtId="0" fontId="18" fillId="0" borderId="18" xfId="0" applyFont="1" applyFill="1" applyBorder="1" applyAlignment="1" applyProtection="1">
      <alignment horizontal="distributed" vertical="center"/>
    </xf>
    <xf numFmtId="1" fontId="18" fillId="0" borderId="15" xfId="3" applyFont="1" applyFill="1" applyBorder="1" applyAlignment="1" applyProtection="1">
      <alignment horizontal="distributed" vertical="center"/>
    </xf>
    <xf numFmtId="1" fontId="17" fillId="0" borderId="15" xfId="3" applyFont="1" applyFill="1" applyBorder="1" applyAlignment="1" applyProtection="1">
      <alignment horizontal="distributed" vertical="center"/>
    </xf>
    <xf numFmtId="37" fontId="17" fillId="0" borderId="25" xfId="0" applyNumberFormat="1" applyFont="1" applyFill="1" applyBorder="1" applyAlignment="1" applyProtection="1">
      <alignment vertical="center"/>
    </xf>
    <xf numFmtId="0" fontId="17" fillId="0" borderId="0" xfId="0" applyFont="1" applyFill="1" applyBorder="1" applyAlignment="1" applyProtection="1">
      <alignment vertical="center"/>
      <protection locked="0"/>
    </xf>
    <xf numFmtId="0" fontId="17" fillId="0" borderId="0" xfId="0" applyFont="1" applyFill="1" applyAlignment="1" applyProtection="1">
      <alignment horizontal="right" vertical="center"/>
    </xf>
    <xf numFmtId="1" fontId="18" fillId="0" borderId="0" xfId="3" applyFont="1" applyFill="1" applyBorder="1" applyAlignment="1" applyProtection="1">
      <alignment horizontal="distributed" vertical="center"/>
    </xf>
    <xf numFmtId="0" fontId="18" fillId="0" borderId="87" xfId="0" applyFont="1" applyFill="1" applyBorder="1" applyAlignment="1" applyProtection="1">
      <alignment horizontal="center" vertical="center"/>
    </xf>
    <xf numFmtId="0" fontId="17" fillId="0" borderId="0" xfId="0" applyFont="1" applyFill="1" applyAlignment="1" applyProtection="1">
      <alignment horizontal="centerContinuous" vertical="center"/>
    </xf>
    <xf numFmtId="0" fontId="19" fillId="0" borderId="0" xfId="0" applyFont="1" applyFill="1" applyBorder="1" applyAlignment="1" applyProtection="1">
      <alignment horizontal="distributed" vertical="center" wrapText="1"/>
    </xf>
    <xf numFmtId="179" fontId="19" fillId="0" borderId="5" xfId="0" applyNumberFormat="1" applyFont="1" applyFill="1" applyBorder="1" applyAlignment="1" applyProtection="1"/>
    <xf numFmtId="179" fontId="19" fillId="0" borderId="0" xfId="0" applyNumberFormat="1" applyFont="1" applyFill="1" applyBorder="1" applyAlignment="1" applyProtection="1"/>
    <xf numFmtId="0" fontId="19" fillId="0" borderId="14" xfId="0" applyFont="1" applyFill="1" applyBorder="1" applyAlignment="1" applyProtection="1"/>
    <xf numFmtId="179" fontId="18" fillId="0" borderId="0" xfId="0" applyNumberFormat="1" applyFont="1" applyFill="1" applyAlignment="1" applyProtection="1">
      <alignment vertical="center"/>
    </xf>
    <xf numFmtId="179" fontId="18" fillId="0" borderId="0" xfId="0" applyNumberFormat="1" applyFont="1" applyFill="1" applyBorder="1" applyAlignment="1" applyProtection="1">
      <alignment vertical="center"/>
    </xf>
    <xf numFmtId="37" fontId="17" fillId="0" borderId="2" xfId="0" applyNumberFormat="1" applyFont="1" applyFill="1" applyBorder="1" applyAlignment="1" applyProtection="1">
      <alignment vertical="center"/>
    </xf>
    <xf numFmtId="37" fontId="18" fillId="0" borderId="2" xfId="0" applyNumberFormat="1" applyFont="1" applyFill="1" applyBorder="1" applyAlignment="1" applyProtection="1">
      <alignment vertical="center"/>
      <protection locked="0"/>
    </xf>
    <xf numFmtId="37" fontId="18" fillId="0" borderId="0" xfId="0" applyNumberFormat="1" applyFont="1" applyFill="1" applyAlignment="1" applyProtection="1">
      <alignment vertical="center"/>
      <protection locked="0"/>
    </xf>
    <xf numFmtId="179" fontId="17" fillId="0" borderId="0" xfId="0" applyNumberFormat="1" applyFont="1" applyFill="1" applyAlignment="1" applyProtection="1">
      <alignment vertical="center"/>
    </xf>
    <xf numFmtId="179" fontId="17" fillId="0" borderId="0" xfId="0" applyNumberFormat="1" applyFont="1" applyFill="1" applyBorder="1" applyAlignment="1" applyProtection="1">
      <alignment vertical="center"/>
    </xf>
    <xf numFmtId="182" fontId="17" fillId="0" borderId="0" xfId="0" applyNumberFormat="1" applyFont="1" applyFill="1" applyAlignment="1" applyProtection="1">
      <alignment vertical="center"/>
    </xf>
    <xf numFmtId="0" fontId="18" fillId="0" borderId="2" xfId="0" applyFont="1" applyFill="1" applyBorder="1" applyAlignment="1" applyProtection="1">
      <alignment vertical="center"/>
      <protection locked="0"/>
    </xf>
    <xf numFmtId="0" fontId="15" fillId="0" borderId="0" xfId="0" applyFont="1" applyFill="1" applyAlignment="1" applyProtection="1">
      <alignment vertical="center"/>
      <protection locked="0"/>
    </xf>
    <xf numFmtId="0" fontId="18" fillId="0" borderId="0" xfId="0" applyFont="1" applyFill="1" applyBorder="1" applyAlignment="1" applyProtection="1">
      <alignment vertical="center"/>
      <protection locked="0"/>
    </xf>
    <xf numFmtId="0" fontId="23" fillId="0" borderId="0" xfId="0" applyFont="1" applyFill="1" applyAlignment="1" applyProtection="1">
      <alignment vertical="center"/>
    </xf>
    <xf numFmtId="0" fontId="18" fillId="0" borderId="22" xfId="0" applyFont="1" applyFill="1" applyBorder="1" applyAlignment="1" applyProtection="1">
      <alignment horizontal="distributed" vertical="center"/>
    </xf>
    <xf numFmtId="0" fontId="19" fillId="0" borderId="0" xfId="0" applyFont="1" applyFill="1" applyBorder="1" applyAlignment="1" applyProtection="1"/>
    <xf numFmtId="0" fontId="18" fillId="0" borderId="17" xfId="0" applyFont="1" applyFill="1" applyBorder="1" applyAlignment="1" applyProtection="1">
      <alignment vertical="center"/>
    </xf>
    <xf numFmtId="0" fontId="19" fillId="0" borderId="0" xfId="0" applyFont="1" applyFill="1" applyAlignment="1" applyProtection="1">
      <alignment horizontal="right"/>
    </xf>
    <xf numFmtId="1" fontId="18" fillId="0" borderId="7" xfId="3" applyFont="1" applyFill="1" applyBorder="1" applyAlignment="1" applyProtection="1">
      <alignment horizontal="distributed" vertical="center"/>
    </xf>
    <xf numFmtId="38" fontId="18" fillId="0" borderId="0" xfId="1" applyFont="1" applyFill="1" applyAlignment="1" applyProtection="1">
      <alignment vertical="center"/>
    </xf>
    <xf numFmtId="181" fontId="18" fillId="0" borderId="0" xfId="0" applyNumberFormat="1" applyFont="1" applyFill="1" applyBorder="1" applyAlignment="1" applyProtection="1">
      <alignment horizontal="right" vertical="center"/>
    </xf>
    <xf numFmtId="181" fontId="18" fillId="0" borderId="0" xfId="0" applyNumberFormat="1" applyFont="1" applyFill="1" applyBorder="1" applyAlignment="1" applyProtection="1">
      <alignment horizontal="right" vertical="center"/>
      <protection locked="0"/>
    </xf>
    <xf numFmtId="181" fontId="18" fillId="0" borderId="0" xfId="0" applyNumberFormat="1" applyFont="1" applyFill="1" applyAlignment="1" applyProtection="1">
      <alignment horizontal="right" vertical="center"/>
      <protection locked="0"/>
    </xf>
    <xf numFmtId="0" fontId="18" fillId="0" borderId="7" xfId="0" applyFont="1" applyFill="1" applyBorder="1" applyAlignment="1" applyProtection="1">
      <alignment vertical="center"/>
    </xf>
    <xf numFmtId="0" fontId="18" fillId="0" borderId="0" xfId="0" applyNumberFormat="1" applyFont="1" applyFill="1" applyBorder="1" applyAlignment="1" applyProtection="1">
      <alignment vertical="center"/>
      <protection locked="0"/>
    </xf>
    <xf numFmtId="37" fontId="18" fillId="0" borderId="38" xfId="0" applyNumberFormat="1" applyFont="1" applyFill="1" applyBorder="1" applyAlignment="1" applyProtection="1">
      <alignment vertical="center"/>
      <protection locked="0"/>
    </xf>
    <xf numFmtId="1" fontId="18" fillId="0" borderId="8" xfId="3" applyFont="1" applyFill="1" applyBorder="1" applyAlignment="1" applyProtection="1">
      <alignment horizontal="left" vertical="center"/>
    </xf>
    <xf numFmtId="1" fontId="18" fillId="0" borderId="8" xfId="3" applyFont="1" applyFill="1" applyBorder="1" applyAlignment="1" applyProtection="1">
      <alignment horizontal="right" vertical="center"/>
    </xf>
    <xf numFmtId="1" fontId="18" fillId="0" borderId="0" xfId="3" applyFont="1" applyFill="1" applyAlignment="1" applyProtection="1">
      <alignment vertical="center"/>
    </xf>
    <xf numFmtId="1" fontId="18" fillId="0" borderId="1" xfId="3" applyFont="1" applyFill="1" applyBorder="1" applyAlignment="1" applyProtection="1">
      <alignment vertical="center"/>
    </xf>
    <xf numFmtId="1" fontId="18" fillId="0" borderId="1" xfId="3" applyFont="1" applyFill="1" applyBorder="1" applyAlignment="1" applyProtection="1">
      <alignment horizontal="right" vertical="center"/>
    </xf>
    <xf numFmtId="1" fontId="18" fillId="0" borderId="3" xfId="3" applyFont="1" applyFill="1" applyBorder="1" applyAlignment="1" applyProtection="1">
      <alignment horizontal="distributed" vertical="center" shrinkToFit="1"/>
    </xf>
    <xf numFmtId="1" fontId="18" fillId="0" borderId="10" xfId="3" applyFont="1" applyFill="1" applyBorder="1" applyAlignment="1" applyProtection="1">
      <alignment horizontal="distributed" vertical="center" shrinkToFit="1"/>
    </xf>
    <xf numFmtId="1" fontId="18" fillId="0" borderId="11" xfId="3" applyFont="1" applyFill="1" applyBorder="1" applyAlignment="1" applyProtection="1">
      <alignment horizontal="distributed" vertical="center" shrinkToFit="1"/>
    </xf>
    <xf numFmtId="1" fontId="18" fillId="0" borderId="17" xfId="3" applyFont="1" applyFill="1" applyBorder="1" applyAlignment="1" applyProtection="1">
      <alignment vertical="center"/>
    </xf>
    <xf numFmtId="1" fontId="19" fillId="0" borderId="5" xfId="3" applyFont="1" applyFill="1" applyBorder="1" applyAlignment="1" applyProtection="1">
      <alignment horizontal="right"/>
    </xf>
    <xf numFmtId="1" fontId="19" fillId="0" borderId="5" xfId="3" applyFont="1" applyFill="1" applyBorder="1" applyAlignment="1" applyProtection="1"/>
    <xf numFmtId="37" fontId="18" fillId="0" borderId="0" xfId="3" applyNumberFormat="1" applyFont="1" applyFill="1" applyBorder="1" applyAlignment="1" applyProtection="1">
      <alignment vertical="center"/>
    </xf>
    <xf numFmtId="184" fontId="18" fillId="0" borderId="0" xfId="3" applyNumberFormat="1" applyFont="1" applyFill="1" applyBorder="1" applyAlignment="1" applyProtection="1">
      <alignment vertical="center"/>
    </xf>
    <xf numFmtId="37" fontId="18" fillId="0" borderId="0" xfId="3" applyNumberFormat="1" applyFont="1" applyFill="1" applyBorder="1" applyAlignment="1" applyProtection="1">
      <alignment horizontal="right" vertical="center"/>
    </xf>
    <xf numFmtId="184" fontId="18" fillId="0" borderId="0" xfId="3" applyNumberFormat="1" applyFont="1" applyFill="1" applyBorder="1" applyAlignment="1" applyProtection="1">
      <alignment horizontal="right" vertical="center"/>
    </xf>
    <xf numFmtId="37" fontId="17" fillId="0" borderId="0" xfId="3" applyNumberFormat="1" applyFont="1" applyFill="1" applyBorder="1" applyAlignment="1" applyProtection="1">
      <alignment vertical="center"/>
    </xf>
    <xf numFmtId="184" fontId="17" fillId="0" borderId="0" xfId="3" applyNumberFormat="1" applyFont="1" applyFill="1" applyBorder="1" applyAlignment="1" applyProtection="1">
      <alignment vertical="center"/>
    </xf>
    <xf numFmtId="37" fontId="17" fillId="0" borderId="0" xfId="3" applyNumberFormat="1" applyFont="1" applyFill="1" applyBorder="1" applyAlignment="1" applyProtection="1">
      <alignment horizontal="right" vertical="center"/>
    </xf>
    <xf numFmtId="184" fontId="17" fillId="0" borderId="0" xfId="3" applyNumberFormat="1" applyFont="1" applyFill="1" applyBorder="1" applyAlignment="1" applyProtection="1">
      <alignment horizontal="right" vertical="center"/>
    </xf>
    <xf numFmtId="1" fontId="18" fillId="0" borderId="7" xfId="3" applyFont="1" applyFill="1" applyBorder="1" applyAlignment="1" applyProtection="1">
      <alignment vertical="center"/>
    </xf>
    <xf numFmtId="37" fontId="18" fillId="0" borderId="0" xfId="3" applyNumberFormat="1" applyFont="1" applyFill="1" applyBorder="1" applyAlignment="1" applyProtection="1">
      <alignment vertical="center"/>
      <protection locked="0"/>
    </xf>
    <xf numFmtId="37" fontId="18" fillId="0" borderId="0" xfId="3" applyNumberFormat="1" applyFont="1" applyFill="1" applyAlignment="1" applyProtection="1">
      <alignment vertical="center"/>
      <protection locked="0"/>
    </xf>
    <xf numFmtId="1" fontId="18" fillId="0" borderId="0" xfId="3" applyFont="1" applyFill="1" applyAlignment="1" applyProtection="1">
      <alignment vertical="center"/>
      <protection locked="0"/>
    </xf>
    <xf numFmtId="179" fontId="17" fillId="0" borderId="0" xfId="3" applyNumberFormat="1" applyFont="1" applyFill="1" applyBorder="1" applyAlignment="1" applyProtection="1">
      <alignment vertical="center"/>
    </xf>
    <xf numFmtId="37" fontId="18" fillId="0" borderId="0" xfId="3" applyNumberFormat="1" applyFont="1" applyFill="1" applyAlignment="1" applyProtection="1">
      <alignment vertical="center"/>
    </xf>
    <xf numFmtId="180" fontId="18" fillId="0" borderId="0" xfId="3" applyNumberFormat="1" applyFont="1" applyFill="1" applyAlignment="1" applyProtection="1">
      <alignment vertical="center"/>
    </xf>
    <xf numFmtId="1" fontId="18" fillId="0" borderId="0" xfId="3" applyFont="1" applyFill="1" applyBorder="1" applyAlignment="1" applyProtection="1">
      <alignment vertical="center"/>
    </xf>
    <xf numFmtId="179" fontId="18" fillId="0" borderId="0" xfId="3" applyNumberFormat="1" applyFont="1" applyFill="1" applyBorder="1" applyAlignment="1" applyProtection="1">
      <alignment vertical="center"/>
    </xf>
    <xf numFmtId="179" fontId="18" fillId="0" borderId="0" xfId="3" applyNumberFormat="1" applyFont="1" applyFill="1" applyAlignment="1" applyProtection="1">
      <alignment vertical="center"/>
    </xf>
    <xf numFmtId="1" fontId="18" fillId="0" borderId="18" xfId="3" applyFont="1" applyFill="1" applyBorder="1" applyAlignment="1" applyProtection="1">
      <alignment horizontal="distributed" vertical="center"/>
    </xf>
    <xf numFmtId="37" fontId="18" fillId="0" borderId="38" xfId="3" applyNumberFormat="1" applyFont="1" applyFill="1" applyBorder="1" applyAlignment="1" applyProtection="1">
      <alignment vertical="center"/>
      <protection locked="0"/>
    </xf>
    <xf numFmtId="37" fontId="18" fillId="0" borderId="38" xfId="3" applyNumberFormat="1" applyFont="1" applyFill="1" applyBorder="1" applyAlignment="1" applyProtection="1">
      <alignment vertical="center"/>
    </xf>
    <xf numFmtId="1" fontId="18" fillId="0" borderId="8" xfId="3" applyFont="1" applyFill="1" applyBorder="1" applyAlignment="1" applyProtection="1">
      <alignment horizontal="centerContinuous" vertical="center"/>
    </xf>
    <xf numFmtId="1" fontId="18" fillId="0" borderId="8" xfId="3" applyFont="1" applyFill="1" applyBorder="1" applyAlignment="1" applyProtection="1">
      <alignment vertical="center"/>
    </xf>
    <xf numFmtId="1" fontId="17" fillId="0" borderId="0" xfId="3" applyFont="1" applyFill="1" applyAlignment="1" applyProtection="1">
      <alignment horizontal="left" vertical="center"/>
    </xf>
    <xf numFmtId="1" fontId="18" fillId="0" borderId="0" xfId="3" applyFont="1" applyFill="1" applyAlignment="1" applyProtection="1">
      <alignment horizontal="centerContinuous" vertical="center"/>
    </xf>
    <xf numFmtId="1" fontId="18" fillId="0" borderId="3" xfId="3" applyFont="1" applyFill="1" applyBorder="1" applyAlignment="1" applyProtection="1">
      <alignment vertical="center" shrinkToFit="1"/>
    </xf>
    <xf numFmtId="1" fontId="18" fillId="0" borderId="2" xfId="3" applyFont="1" applyFill="1" applyBorder="1" applyAlignment="1" applyProtection="1">
      <alignment horizontal="distributed" vertical="center" shrinkToFit="1"/>
    </xf>
    <xf numFmtId="1" fontId="18" fillId="0" borderId="14" xfId="3" applyFont="1" applyFill="1" applyBorder="1" applyAlignment="1" applyProtection="1"/>
    <xf numFmtId="1" fontId="19" fillId="0" borderId="6" xfId="3" applyFont="1" applyFill="1" applyBorder="1" applyAlignment="1" applyProtection="1">
      <alignment horizontal="right"/>
    </xf>
    <xf numFmtId="37" fontId="18" fillId="0" borderId="2" xfId="3" applyNumberFormat="1" applyFont="1" applyFill="1" applyBorder="1" applyAlignment="1" applyProtection="1">
      <alignment vertical="center"/>
    </xf>
    <xf numFmtId="184" fontId="18" fillId="0" borderId="0" xfId="3" applyNumberFormat="1" applyFont="1" applyFill="1" applyAlignment="1" applyProtection="1">
      <alignment vertical="center"/>
    </xf>
    <xf numFmtId="37" fontId="17" fillId="0" borderId="2" xfId="3" applyNumberFormat="1" applyFont="1" applyFill="1" applyBorder="1" applyAlignment="1" applyProtection="1">
      <alignment vertical="center"/>
    </xf>
    <xf numFmtId="37" fontId="18" fillId="0" borderId="2" xfId="3" applyNumberFormat="1" applyFont="1" applyFill="1" applyBorder="1" applyAlignment="1" applyProtection="1">
      <alignment vertical="center"/>
      <protection locked="0"/>
    </xf>
    <xf numFmtId="188" fontId="17" fillId="0" borderId="0" xfId="3" applyNumberFormat="1" applyFont="1" applyFill="1" applyAlignment="1" applyProtection="1">
      <alignment vertical="center"/>
    </xf>
    <xf numFmtId="37" fontId="18" fillId="0" borderId="25" xfId="3" applyNumberFormat="1" applyFont="1" applyFill="1" applyBorder="1" applyAlignment="1" applyProtection="1">
      <alignment vertical="center"/>
      <protection locked="0"/>
    </xf>
    <xf numFmtId="1" fontId="18" fillId="0" borderId="0" xfId="3" applyFont="1" applyFill="1" applyBorder="1" applyAlignment="1" applyProtection="1">
      <alignment vertical="center"/>
      <protection locked="0"/>
    </xf>
    <xf numFmtId="37" fontId="18" fillId="0" borderId="0" xfId="3" applyNumberFormat="1" applyFont="1" applyFill="1" applyAlignment="1" applyProtection="1">
      <alignment horizontal="right" vertical="center"/>
    </xf>
    <xf numFmtId="189" fontId="18" fillId="0" borderId="0" xfId="3" applyNumberFormat="1" applyFont="1" applyFill="1" applyAlignment="1" applyProtection="1">
      <alignment vertical="center"/>
    </xf>
    <xf numFmtId="1" fontId="20" fillId="0" borderId="7" xfId="3" applyFont="1" applyFill="1" applyBorder="1" applyAlignment="1" applyProtection="1">
      <alignment horizontal="distributed" vertical="center" wrapText="1"/>
    </xf>
    <xf numFmtId="1" fontId="19" fillId="0" borderId="0" xfId="3" applyFont="1" applyFill="1" applyBorder="1" applyAlignment="1" applyProtection="1">
      <alignment horizontal="center" vertical="center"/>
    </xf>
    <xf numFmtId="1" fontId="18" fillId="0" borderId="0" xfId="3" applyFont="1" applyFill="1" applyBorder="1" applyAlignment="1" applyProtection="1">
      <alignment horizontal="right" vertical="center"/>
      <protection locked="0"/>
    </xf>
    <xf numFmtId="37" fontId="18" fillId="0" borderId="0" xfId="3" applyNumberFormat="1" applyFont="1" applyFill="1" applyBorder="1" applyAlignment="1" applyProtection="1">
      <alignment horizontal="right" vertical="center"/>
      <protection locked="0"/>
    </xf>
    <xf numFmtId="1" fontId="25" fillId="0" borderId="7" xfId="3" applyFont="1" applyFill="1" applyBorder="1" applyAlignment="1" applyProtection="1">
      <alignment horizontal="distributed" vertical="center"/>
    </xf>
    <xf numFmtId="1" fontId="18" fillId="0" borderId="0" xfId="3" applyFont="1" applyFill="1" applyBorder="1" applyAlignment="1" applyProtection="1">
      <alignment horizontal="center" vertical="center"/>
    </xf>
    <xf numFmtId="1" fontId="20" fillId="0" borderId="7" xfId="3" applyFont="1" applyFill="1" applyBorder="1" applyAlignment="1" applyProtection="1">
      <alignment horizontal="distributed" vertical="center"/>
    </xf>
    <xf numFmtId="37" fontId="18" fillId="0" borderId="37" xfId="3" applyNumberFormat="1" applyFont="1" applyFill="1" applyBorder="1" applyAlignment="1" applyProtection="1">
      <alignment vertical="center"/>
      <protection locked="0"/>
    </xf>
    <xf numFmtId="38" fontId="18" fillId="0" borderId="0" xfId="1" applyFont="1" applyFill="1" applyBorder="1" applyAlignment="1" applyProtection="1">
      <alignment horizontal="right" vertical="center"/>
      <protection locked="0"/>
    </xf>
    <xf numFmtId="38" fontId="18" fillId="0" borderId="0" xfId="1" applyFont="1" applyFill="1" applyBorder="1" applyAlignment="1" applyProtection="1">
      <alignment vertical="center"/>
      <protection locked="0"/>
    </xf>
    <xf numFmtId="0" fontId="18" fillId="0" borderId="0" xfId="2" applyFont="1" applyFill="1" applyAlignment="1">
      <alignment vertical="center" wrapText="1"/>
    </xf>
    <xf numFmtId="0" fontId="0" fillId="0" borderId="0" xfId="0" applyFont="1" applyFill="1" applyAlignment="1">
      <alignment horizontal="left" vertical="center" wrapText="1"/>
    </xf>
    <xf numFmtId="0" fontId="17" fillId="0" borderId="0" xfId="0" applyFont="1" applyFill="1" applyAlignment="1" applyProtection="1">
      <alignment horizontal="left" vertical="center"/>
    </xf>
    <xf numFmtId="0" fontId="13" fillId="0" borderId="5" xfId="0" applyFont="1" applyFill="1" applyBorder="1" applyAlignment="1" applyProtection="1">
      <alignment horizontal="center" vertical="center"/>
    </xf>
    <xf numFmtId="0" fontId="25" fillId="0" borderId="78" xfId="0" applyFont="1" applyFill="1" applyBorder="1" applyAlignment="1" applyProtection="1">
      <alignment horizontal="distributed" vertical="center"/>
    </xf>
    <xf numFmtId="37" fontId="18" fillId="0" borderId="0" xfId="0" applyNumberFormat="1" applyFont="1" applyFill="1" applyBorder="1" applyAlignment="1" applyProtection="1">
      <alignment vertical="center"/>
    </xf>
    <xf numFmtId="0" fontId="29" fillId="0" borderId="0" xfId="0" applyFont="1" applyFill="1" applyAlignment="1">
      <alignment horizontal="left" vertical="center"/>
    </xf>
    <xf numFmtId="0" fontId="30" fillId="0" borderId="0" xfId="0" applyFont="1" applyFill="1" applyAlignment="1">
      <alignment vertical="center"/>
    </xf>
    <xf numFmtId="0" fontId="29" fillId="0" borderId="0" xfId="0" applyFont="1" applyFill="1" applyAlignment="1">
      <alignment horizontal="right" vertical="center"/>
    </xf>
    <xf numFmtId="0" fontId="31" fillId="0" borderId="0" xfId="0" applyFont="1" applyFill="1" applyAlignment="1">
      <alignment vertical="center"/>
    </xf>
    <xf numFmtId="0" fontId="13" fillId="0" borderId="9"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5" fillId="0" borderId="3" xfId="0" applyFont="1" applyFill="1" applyBorder="1" applyAlignment="1" applyProtection="1">
      <alignment horizontal="distributed" vertical="center"/>
    </xf>
    <xf numFmtId="0" fontId="13" fillId="0" borderId="3" xfId="0" applyFont="1" applyFill="1" applyBorder="1" applyAlignment="1" applyProtection="1">
      <alignment horizontal="distributed" vertical="center"/>
    </xf>
    <xf numFmtId="0" fontId="13" fillId="0" borderId="0" xfId="0" applyFont="1" applyFill="1" applyAlignment="1" applyProtection="1">
      <alignment horizontal="right" vertical="center"/>
    </xf>
    <xf numFmtId="37" fontId="12" fillId="0" borderId="0" xfId="0" applyNumberFormat="1" applyFont="1" applyFill="1" applyBorder="1" applyAlignment="1" applyProtection="1">
      <alignment vertical="center"/>
      <protection locked="0"/>
    </xf>
    <xf numFmtId="37" fontId="13" fillId="0" borderId="0" xfId="0" applyNumberFormat="1" applyFont="1" applyFill="1" applyBorder="1" applyAlignment="1" applyProtection="1">
      <alignment horizontal="right" vertical="center"/>
      <protection locked="0"/>
    </xf>
    <xf numFmtId="183" fontId="13" fillId="0" borderId="0" xfId="0" applyNumberFormat="1" applyFont="1" applyFill="1" applyAlignment="1" applyProtection="1">
      <alignment horizontal="right" vertical="center"/>
    </xf>
    <xf numFmtId="0" fontId="12" fillId="0" borderId="0" xfId="0" applyFont="1" applyFill="1" applyBorder="1" applyAlignment="1" applyProtection="1">
      <alignment horizontal="right" vertical="center"/>
    </xf>
    <xf numFmtId="37" fontId="13" fillId="0" borderId="0" xfId="0" applyNumberFormat="1" applyFont="1" applyFill="1" applyBorder="1" applyAlignment="1" applyProtection="1">
      <alignment horizontal="right" vertical="center"/>
    </xf>
    <xf numFmtId="37" fontId="12" fillId="0" borderId="0" xfId="0" applyNumberFormat="1" applyFont="1" applyFill="1" applyBorder="1" applyAlignment="1" applyProtection="1">
      <alignment horizontal="right" vertical="center"/>
    </xf>
    <xf numFmtId="0" fontId="13" fillId="0" borderId="0" xfId="0" applyFont="1" applyFill="1" applyBorder="1" applyAlignment="1" applyProtection="1">
      <alignment horizontal="right" vertical="center"/>
    </xf>
    <xf numFmtId="3" fontId="17" fillId="0" borderId="0" xfId="0" applyNumberFormat="1" applyFont="1" applyFill="1" applyBorder="1" applyAlignment="1" applyProtection="1">
      <alignment vertical="center"/>
    </xf>
    <xf numFmtId="0" fontId="13" fillId="0" borderId="10" xfId="0" applyFont="1" applyFill="1" applyBorder="1" applyAlignment="1" applyProtection="1">
      <alignment horizontal="distributed" vertical="center"/>
    </xf>
    <xf numFmtId="0" fontId="31" fillId="0" borderId="8" xfId="0" applyFont="1" applyFill="1" applyBorder="1" applyAlignment="1">
      <alignment vertical="center"/>
    </xf>
    <xf numFmtId="37" fontId="13" fillId="0" borderId="8" xfId="0" applyNumberFormat="1" applyFont="1" applyFill="1" applyBorder="1" applyAlignment="1" applyProtection="1">
      <alignment vertical="center"/>
    </xf>
    <xf numFmtId="0" fontId="14" fillId="0" borderId="8" xfId="0" applyFont="1" applyFill="1" applyBorder="1" applyAlignment="1" applyProtection="1">
      <alignment vertical="center"/>
    </xf>
    <xf numFmtId="0" fontId="13" fillId="0" borderId="78" xfId="0" applyFont="1" applyFill="1" applyBorder="1" applyAlignment="1" applyProtection="1">
      <alignment horizontal="distributed" vertical="center"/>
    </xf>
    <xf numFmtId="0" fontId="13" fillId="0" borderId="0" xfId="0" applyFont="1" applyAlignment="1">
      <alignment vertical="center"/>
    </xf>
    <xf numFmtId="1" fontId="13" fillId="0" borderId="8" xfId="5" applyFont="1" applyFill="1" applyBorder="1" applyAlignment="1" applyProtection="1">
      <alignment horizontal="right" vertical="center"/>
    </xf>
    <xf numFmtId="1" fontId="13" fillId="0" borderId="8" xfId="5" applyFont="1" applyFill="1" applyBorder="1" applyAlignment="1" applyProtection="1">
      <alignment vertical="center"/>
    </xf>
    <xf numFmtId="37" fontId="13" fillId="0" borderId="0" xfId="5" applyNumberFormat="1" applyFont="1" applyFill="1" applyBorder="1" applyAlignment="1" applyProtection="1">
      <alignment horizontal="right" vertical="center"/>
      <protection locked="0"/>
    </xf>
    <xf numFmtId="49" fontId="13" fillId="0" borderId="18" xfId="0" applyNumberFormat="1" applyFont="1" applyFill="1" applyBorder="1" applyAlignment="1" applyProtection="1">
      <alignment vertical="center"/>
    </xf>
    <xf numFmtId="49" fontId="13" fillId="0" borderId="0" xfId="0" applyNumberFormat="1" applyFont="1" applyFill="1" applyBorder="1" applyAlignment="1" applyProtection="1">
      <alignment horizontal="right" vertical="center"/>
    </xf>
    <xf numFmtId="49" fontId="13" fillId="0" borderId="0" xfId="0" applyNumberFormat="1" applyFont="1" applyFill="1" applyBorder="1" applyAlignment="1" applyProtection="1">
      <alignment vertical="center"/>
    </xf>
    <xf numFmtId="49" fontId="13" fillId="0" borderId="7" xfId="0" applyNumberFormat="1"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horizontal="distributed" vertical="center"/>
    </xf>
    <xf numFmtId="37" fontId="13" fillId="0" borderId="0" xfId="5" applyNumberFormat="1" applyFont="1" applyFill="1" applyAlignment="1" applyProtection="1">
      <alignment vertical="center"/>
      <protection locked="0"/>
    </xf>
    <xf numFmtId="1" fontId="13" fillId="0" borderId="7" xfId="5" applyFont="1" applyFill="1" applyBorder="1" applyAlignment="1" applyProtection="1">
      <alignment vertical="center"/>
    </xf>
    <xf numFmtId="1" fontId="13" fillId="0" borderId="0" xfId="5" applyFont="1" applyFill="1" applyBorder="1" applyAlignment="1" applyProtection="1">
      <alignment vertical="center"/>
    </xf>
    <xf numFmtId="37" fontId="12" fillId="0" borderId="0" xfId="5" applyNumberFormat="1" applyFont="1" applyFill="1" applyAlignment="1" applyProtection="1">
      <alignment vertical="center"/>
    </xf>
    <xf numFmtId="37" fontId="12" fillId="0" borderId="0" xfId="5" applyNumberFormat="1" applyFont="1" applyFill="1" applyAlignment="1" applyProtection="1">
      <alignment horizontal="right" vertical="center"/>
    </xf>
    <xf numFmtId="37" fontId="13" fillId="0" borderId="0" xfId="5" applyNumberFormat="1" applyFont="1" applyFill="1" applyAlignment="1" applyProtection="1">
      <alignment vertical="center"/>
    </xf>
    <xf numFmtId="37" fontId="13" fillId="0" borderId="0" xfId="5" applyNumberFormat="1" applyFont="1" applyFill="1" applyAlignment="1" applyProtection="1">
      <alignment horizontal="right" vertical="center"/>
    </xf>
    <xf numFmtId="1" fontId="13" fillId="0" borderId="5" xfId="5" applyFont="1" applyFill="1" applyBorder="1" applyAlignment="1" applyProtection="1">
      <alignment vertical="center"/>
    </xf>
    <xf numFmtId="1" fontId="16" fillId="0" borderId="5" xfId="5" applyFont="1" applyFill="1" applyBorder="1" applyAlignment="1" applyProtection="1">
      <alignment horizontal="right" vertical="center"/>
    </xf>
    <xf numFmtId="1" fontId="13" fillId="0" borderId="17" xfId="5" applyFont="1" applyFill="1" applyBorder="1" applyAlignment="1" applyProtection="1">
      <alignment horizontal="center" vertical="center"/>
    </xf>
    <xf numFmtId="1" fontId="13" fillId="0" borderId="5" xfId="5" applyFont="1" applyFill="1" applyBorder="1" applyAlignment="1" applyProtection="1">
      <alignment horizontal="center" vertical="center"/>
    </xf>
    <xf numFmtId="1" fontId="13" fillId="0" borderId="1" xfId="5" applyFont="1" applyFill="1" applyBorder="1" applyAlignment="1" applyProtection="1">
      <alignment vertical="center"/>
    </xf>
    <xf numFmtId="1" fontId="13" fillId="0" borderId="0" xfId="5" applyFont="1" applyFill="1" applyAlignment="1" applyProtection="1">
      <alignment vertical="center"/>
    </xf>
    <xf numFmtId="1" fontId="12" fillId="0" borderId="0" xfId="5" applyFont="1" applyFill="1" applyAlignment="1" applyProtection="1">
      <alignment vertical="center"/>
    </xf>
    <xf numFmtId="37" fontId="13" fillId="0" borderId="38" xfId="0" applyNumberFormat="1" applyFont="1" applyFill="1" applyBorder="1" applyAlignment="1" applyProtection="1">
      <alignment horizontal="right" vertical="center"/>
    </xf>
    <xf numFmtId="0" fontId="13" fillId="0" borderId="7" xfId="0" applyFont="1" applyFill="1" applyBorder="1" applyAlignment="1" applyProtection="1">
      <alignment vertical="center"/>
    </xf>
    <xf numFmtId="37" fontId="13" fillId="0" borderId="0" xfId="0" applyNumberFormat="1" applyFont="1" applyFill="1" applyBorder="1" applyAlignment="1" applyProtection="1">
      <alignment vertical="center"/>
    </xf>
    <xf numFmtId="0" fontId="16" fillId="0" borderId="5" xfId="0" applyFont="1" applyFill="1" applyBorder="1" applyAlignment="1" applyProtection="1">
      <alignment horizontal="right" vertical="center"/>
    </xf>
    <xf numFmtId="0" fontId="13" fillId="0" borderId="17" xfId="0" applyFont="1" applyFill="1" applyBorder="1" applyAlignment="1" applyProtection="1">
      <alignment horizontal="center" vertical="center"/>
    </xf>
    <xf numFmtId="0" fontId="13" fillId="0" borderId="38" xfId="0" applyFont="1" applyFill="1" applyBorder="1" applyAlignment="1" applyProtection="1">
      <alignment vertical="center"/>
    </xf>
    <xf numFmtId="0" fontId="32" fillId="0" borderId="0" xfId="0" applyFont="1" applyFill="1" applyAlignment="1">
      <alignment horizontal="right" vertical="center"/>
    </xf>
    <xf numFmtId="0" fontId="18" fillId="0" borderId="0" xfId="0" applyFont="1" applyFill="1" applyBorder="1" applyAlignment="1" applyProtection="1">
      <alignment vertical="center"/>
      <protection locked="0" hidden="1"/>
    </xf>
    <xf numFmtId="37" fontId="13" fillId="0" borderId="0" xfId="0" applyNumberFormat="1" applyFont="1" applyFill="1" applyBorder="1" applyAlignment="1" applyProtection="1">
      <alignment vertical="center"/>
      <protection locked="0" hidden="1"/>
    </xf>
    <xf numFmtId="37" fontId="18" fillId="0" borderId="91" xfId="0" applyNumberFormat="1" applyFont="1" applyFill="1" applyBorder="1" applyAlignment="1" applyProtection="1">
      <alignment horizontal="right" vertical="center"/>
    </xf>
    <xf numFmtId="37" fontId="18" fillId="0" borderId="0" xfId="0" applyNumberFormat="1" applyFont="1" applyFill="1" applyAlignment="1" applyProtection="1">
      <alignment horizontal="right" vertical="center"/>
    </xf>
    <xf numFmtId="0" fontId="17" fillId="0" borderId="6" xfId="0" applyFont="1" applyFill="1" applyBorder="1" applyAlignment="1" applyProtection="1">
      <alignment horizontal="center" vertical="center" shrinkToFit="1"/>
    </xf>
    <xf numFmtId="49" fontId="17" fillId="0" borderId="27" xfId="0" applyNumberFormat="1" applyFont="1" applyFill="1" applyBorder="1" applyAlignment="1" applyProtection="1">
      <alignment horizontal="center" vertical="center"/>
    </xf>
    <xf numFmtId="185" fontId="18" fillId="0" borderId="0" xfId="0" applyNumberFormat="1" applyFont="1" applyFill="1" applyBorder="1" applyAlignment="1">
      <alignment horizontal="center" vertical="top" wrapText="1"/>
    </xf>
    <xf numFmtId="185" fontId="17" fillId="0" borderId="0" xfId="0" applyNumberFormat="1" applyFont="1" applyFill="1" applyBorder="1" applyAlignment="1">
      <alignment horizontal="center" vertical="top" wrapText="1"/>
    </xf>
    <xf numFmtId="0" fontId="8" fillId="0" borderId="0" xfId="0" applyFont="1" applyFill="1" applyAlignment="1">
      <alignment horizontal="distributed" vertical="center"/>
    </xf>
    <xf numFmtId="0" fontId="17" fillId="0" borderId="0" xfId="0" applyFont="1" applyFill="1" applyAlignment="1" applyProtection="1">
      <alignment horizontal="left" vertical="center"/>
    </xf>
    <xf numFmtId="0" fontId="9" fillId="0" borderId="0" xfId="0" applyFont="1" applyAlignment="1">
      <alignment vertical="center"/>
    </xf>
    <xf numFmtId="0" fontId="18" fillId="0" borderId="26" xfId="0" applyFont="1" applyFill="1" applyBorder="1" applyAlignment="1" applyProtection="1">
      <alignment horizontal="distributed" vertical="center"/>
    </xf>
    <xf numFmtId="0" fontId="9" fillId="0" borderId="16" xfId="0" applyFont="1" applyBorder="1" applyAlignment="1">
      <alignment horizontal="distributed" vertical="center"/>
    </xf>
    <xf numFmtId="0" fontId="18" fillId="0" borderId="28" xfId="0" applyFont="1" applyFill="1" applyBorder="1" applyAlignment="1" applyProtection="1">
      <alignment horizontal="center" vertical="center"/>
    </xf>
    <xf numFmtId="0" fontId="9" fillId="0" borderId="10" xfId="0" applyFont="1" applyBorder="1" applyAlignment="1">
      <alignment horizontal="center" vertical="center"/>
    </xf>
    <xf numFmtId="0" fontId="18" fillId="0" borderId="43"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9" fillId="0" borderId="27" xfId="0" applyFont="1" applyBorder="1" applyAlignment="1">
      <alignment horizontal="center" vertical="center"/>
    </xf>
    <xf numFmtId="186" fontId="18" fillId="0" borderId="85" xfId="0" applyNumberFormat="1" applyFont="1" applyFill="1" applyBorder="1" applyAlignment="1" applyProtection="1">
      <alignment horizontal="right" vertical="center" wrapText="1"/>
    </xf>
    <xf numFmtId="186" fontId="18" fillId="0" borderId="36" xfId="0" applyNumberFormat="1" applyFont="1" applyFill="1" applyBorder="1" applyAlignment="1" applyProtection="1">
      <alignment horizontal="right" vertical="center"/>
    </xf>
    <xf numFmtId="3" fontId="18" fillId="0" borderId="85" xfId="0" applyNumberFormat="1" applyFont="1" applyFill="1" applyBorder="1" applyAlignment="1" applyProtection="1">
      <alignment horizontal="right" vertical="center"/>
    </xf>
    <xf numFmtId="3" fontId="18" fillId="0" borderId="36" xfId="0" applyNumberFormat="1" applyFont="1" applyFill="1" applyBorder="1" applyAlignment="1" applyProtection="1">
      <alignment horizontal="right" vertical="center"/>
    </xf>
    <xf numFmtId="1" fontId="18" fillId="0" borderId="30" xfId="3" applyFont="1" applyFill="1" applyBorder="1" applyAlignment="1" applyProtection="1">
      <alignment horizontal="distributed" vertical="center" wrapText="1" shrinkToFit="1"/>
    </xf>
    <xf numFmtId="1" fontId="18" fillId="0" borderId="3" xfId="3" applyFont="1" applyFill="1" applyBorder="1" applyAlignment="1" applyProtection="1">
      <alignment horizontal="distributed" vertical="center" wrapText="1" shrinkToFit="1"/>
    </xf>
    <xf numFmtId="1" fontId="18" fillId="0" borderId="10" xfId="3" applyFont="1" applyFill="1" applyBorder="1" applyAlignment="1" applyProtection="1">
      <alignment horizontal="distributed" vertical="center" wrapText="1" shrinkToFit="1"/>
    </xf>
    <xf numFmtId="1" fontId="18" fillId="0" borderId="9" xfId="3" applyFont="1" applyFill="1" applyBorder="1" applyAlignment="1" applyProtection="1">
      <alignment horizontal="distributed" vertical="center" wrapText="1" shrinkToFit="1"/>
    </xf>
    <xf numFmtId="1" fontId="18" fillId="0" borderId="2" xfId="3" applyFont="1" applyFill="1" applyBorder="1" applyAlignment="1" applyProtection="1">
      <alignment horizontal="distributed" vertical="center" wrapText="1" shrinkToFit="1"/>
    </xf>
    <xf numFmtId="1" fontId="18" fillId="0" borderId="27" xfId="3" applyFont="1" applyFill="1" applyBorder="1" applyAlignment="1" applyProtection="1">
      <alignment horizontal="distributed" vertical="center" wrapText="1" shrinkToFit="1"/>
    </xf>
    <xf numFmtId="1" fontId="18" fillId="0" borderId="45" xfId="3" applyFont="1" applyFill="1" applyBorder="1" applyAlignment="1" applyProtection="1">
      <alignment horizontal="center" vertical="center" shrinkToFit="1"/>
    </xf>
    <xf numFmtId="1" fontId="18" fillId="0" borderId="46" xfId="3" applyFont="1" applyFill="1" applyBorder="1" applyAlignment="1" applyProtection="1">
      <alignment horizontal="center" vertical="center" shrinkToFit="1"/>
    </xf>
    <xf numFmtId="1" fontId="18" fillId="0" borderId="47" xfId="3" applyFont="1" applyFill="1" applyBorder="1" applyAlignment="1" applyProtection="1">
      <alignment horizontal="center" vertical="center" shrinkToFit="1"/>
    </xf>
    <xf numFmtId="1" fontId="18" fillId="0" borderId="43" xfId="3" applyFont="1" applyFill="1" applyBorder="1" applyAlignment="1" applyProtection="1">
      <alignment horizontal="center" vertical="center"/>
    </xf>
    <xf numFmtId="1" fontId="18" fillId="0" borderId="19" xfId="3" applyFont="1" applyFill="1" applyBorder="1" applyAlignment="1" applyProtection="1">
      <alignment horizontal="center" vertical="center"/>
    </xf>
    <xf numFmtId="1" fontId="18" fillId="0" borderId="26" xfId="3" applyFont="1" applyFill="1" applyBorder="1" applyAlignment="1" applyProtection="1">
      <alignment horizontal="center" vertical="center"/>
    </xf>
    <xf numFmtId="1" fontId="18" fillId="0" borderId="6" xfId="3" applyFont="1" applyFill="1" applyBorder="1" applyAlignment="1" applyProtection="1">
      <alignment horizontal="distributed" vertical="center" shrinkToFit="1"/>
    </xf>
    <xf numFmtId="1" fontId="15" fillId="0" borderId="10" xfId="3" applyFont="1" applyFill="1" applyBorder="1" applyAlignment="1">
      <alignment horizontal="distributed" vertical="center" shrinkToFit="1"/>
    </xf>
    <xf numFmtId="1" fontId="18" fillId="0" borderId="26" xfId="3" applyFont="1" applyFill="1" applyBorder="1" applyAlignment="1" applyProtection="1">
      <alignment horizontal="center" vertical="center" wrapText="1"/>
    </xf>
    <xf numFmtId="1" fontId="18" fillId="0" borderId="15" xfId="3" applyFont="1" applyFill="1" applyBorder="1" applyAlignment="1" applyProtection="1">
      <alignment horizontal="center" vertical="center"/>
    </xf>
    <xf numFmtId="1" fontId="18" fillId="0" borderId="16" xfId="3" applyFont="1" applyFill="1" applyBorder="1" applyAlignment="1" applyProtection="1">
      <alignment horizontal="center" vertical="center"/>
    </xf>
    <xf numFmtId="1" fontId="18" fillId="0" borderId="15" xfId="3" applyFont="1" applyFill="1" applyBorder="1" applyAlignment="1" applyProtection="1">
      <alignment horizontal="distributed" vertical="center" wrapText="1" shrinkToFit="1"/>
    </xf>
    <xf numFmtId="1" fontId="19" fillId="0" borderId="9" xfId="3" applyFont="1" applyFill="1" applyBorder="1" applyAlignment="1" applyProtection="1">
      <alignment horizontal="distributed" vertical="center" wrapText="1" shrinkToFit="1"/>
    </xf>
    <xf numFmtId="1" fontId="19" fillId="0" borderId="2" xfId="3" applyFont="1" applyFill="1" applyBorder="1" applyAlignment="1" applyProtection="1">
      <alignment horizontal="distributed" vertical="center" wrapText="1" shrinkToFit="1"/>
    </xf>
    <xf numFmtId="1" fontId="19" fillId="0" borderId="27" xfId="3" applyFont="1" applyFill="1" applyBorder="1" applyAlignment="1" applyProtection="1">
      <alignment horizontal="distributed" vertical="center" wrapText="1" shrinkToFit="1"/>
    </xf>
    <xf numFmtId="1" fontId="18" fillId="0" borderId="11" xfId="3" applyFont="1" applyFill="1" applyBorder="1" applyAlignment="1" applyProtection="1">
      <alignment horizontal="distributed" vertical="center" shrinkToFit="1"/>
    </xf>
    <xf numFmtId="1" fontId="17" fillId="0" borderId="0" xfId="3" applyFont="1" applyFill="1" applyAlignment="1" applyProtection="1">
      <alignment horizontal="left" vertical="center" wrapText="1"/>
    </xf>
    <xf numFmtId="0" fontId="9" fillId="0" borderId="0" xfId="0" applyFont="1" applyFill="1" applyAlignment="1">
      <alignment horizontal="left" vertical="center" wrapText="1"/>
    </xf>
    <xf numFmtId="0" fontId="9" fillId="0" borderId="15" xfId="0" applyFont="1" applyFill="1" applyBorder="1" applyAlignment="1">
      <alignment vertical="center"/>
    </xf>
    <xf numFmtId="0" fontId="9" fillId="0" borderId="16" xfId="0" applyFont="1" applyFill="1" applyBorder="1" applyAlignment="1">
      <alignment vertical="center"/>
    </xf>
    <xf numFmtId="1" fontId="18" fillId="0" borderId="30" xfId="3" applyFont="1" applyFill="1" applyBorder="1" applyAlignment="1" applyProtection="1">
      <alignment horizontal="distributed" vertical="center" shrinkToFit="1"/>
    </xf>
    <xf numFmtId="0" fontId="9" fillId="0" borderId="3" xfId="0" applyFont="1" applyFill="1" applyBorder="1" applyAlignment="1">
      <alignment horizontal="distributed" vertical="center" shrinkToFit="1"/>
    </xf>
    <xf numFmtId="0" fontId="9" fillId="0" borderId="10" xfId="0" applyFont="1" applyFill="1" applyBorder="1" applyAlignment="1">
      <alignment horizontal="distributed" vertical="center" shrinkToFit="1"/>
    </xf>
    <xf numFmtId="1" fontId="18" fillId="0" borderId="28" xfId="3" applyFont="1" applyFill="1" applyBorder="1" applyAlignment="1" applyProtection="1">
      <alignment horizontal="distributed" vertical="center" shrinkToFit="1"/>
    </xf>
    <xf numFmtId="1" fontId="18" fillId="0" borderId="20" xfId="3" applyFont="1" applyFill="1" applyBorder="1" applyAlignment="1" applyProtection="1">
      <alignment horizontal="center" vertical="center"/>
    </xf>
    <xf numFmtId="1" fontId="18" fillId="0" borderId="44" xfId="3" applyFont="1" applyFill="1" applyBorder="1" applyAlignment="1" applyProtection="1">
      <alignment horizontal="center" vertical="center"/>
    </xf>
    <xf numFmtId="1" fontId="19" fillId="0" borderId="30" xfId="3" applyFont="1" applyFill="1" applyBorder="1" applyAlignment="1" applyProtection="1">
      <alignment horizontal="distributed" vertical="center" wrapText="1" shrinkToFit="1"/>
    </xf>
    <xf numFmtId="1" fontId="19" fillId="0" borderId="3" xfId="3" applyFont="1" applyFill="1" applyBorder="1" applyAlignment="1" applyProtection="1">
      <alignment horizontal="distributed" vertical="center" wrapText="1" shrinkToFit="1"/>
    </xf>
    <xf numFmtId="1" fontId="19" fillId="0" borderId="10" xfId="3" applyFont="1" applyFill="1" applyBorder="1" applyAlignment="1" applyProtection="1">
      <alignment horizontal="distributed" vertical="center" wrapText="1" shrinkToFit="1"/>
    </xf>
    <xf numFmtId="1" fontId="25" fillId="0" borderId="30" xfId="3" applyFont="1" applyFill="1" applyBorder="1" applyAlignment="1" applyProtection="1">
      <alignment horizontal="distributed" vertical="center" wrapText="1" shrinkToFit="1"/>
    </xf>
    <xf numFmtId="1" fontId="25" fillId="0" borderId="3" xfId="3" applyFont="1" applyFill="1" applyBorder="1" applyAlignment="1" applyProtection="1">
      <alignment horizontal="distributed" vertical="center" wrapText="1" shrinkToFit="1"/>
    </xf>
    <xf numFmtId="1" fontId="25" fillId="0" borderId="10" xfId="3" applyFont="1" applyFill="1" applyBorder="1" applyAlignment="1" applyProtection="1">
      <alignment horizontal="distributed" vertical="center" wrapText="1" shrinkToFit="1"/>
    </xf>
    <xf numFmtId="0" fontId="18" fillId="0" borderId="57"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43" xfId="0" applyFont="1" applyFill="1" applyBorder="1" applyAlignment="1" applyProtection="1">
      <alignment horizontal="distributed" vertical="center"/>
    </xf>
    <xf numFmtId="0" fontId="18" fillId="0" borderId="20" xfId="0" applyFont="1" applyFill="1" applyBorder="1" applyAlignment="1" applyProtection="1">
      <alignment horizontal="distributed" vertical="center"/>
    </xf>
    <xf numFmtId="0" fontId="18" fillId="0" borderId="44" xfId="0" applyFont="1" applyFill="1" applyBorder="1" applyAlignment="1" applyProtection="1">
      <alignment horizontal="distributed" vertical="center"/>
    </xf>
    <xf numFmtId="0" fontId="18" fillId="0" borderId="21" xfId="0" applyFont="1" applyFill="1" applyBorder="1" applyAlignment="1" applyProtection="1">
      <alignment horizontal="center" vertical="center"/>
    </xf>
    <xf numFmtId="0" fontId="18" fillId="0" borderId="29" xfId="0" applyFont="1" applyFill="1" applyBorder="1" applyAlignment="1" applyProtection="1">
      <alignment horizontal="center" vertical="center"/>
    </xf>
    <xf numFmtId="0" fontId="18" fillId="0" borderId="28" xfId="0" applyFont="1" applyFill="1" applyBorder="1" applyAlignment="1" applyProtection="1">
      <alignment horizontal="distributed" vertical="center" wrapText="1"/>
    </xf>
    <xf numFmtId="0" fontId="18" fillId="0" borderId="10" xfId="0" applyFont="1" applyFill="1" applyBorder="1" applyAlignment="1" applyProtection="1">
      <alignment horizontal="distributed" vertical="center" wrapText="1"/>
    </xf>
    <xf numFmtId="0" fontId="18" fillId="0" borderId="57" xfId="0" applyFont="1" applyFill="1" applyBorder="1" applyAlignment="1" applyProtection="1">
      <alignment horizontal="distributed" vertical="center" wrapText="1"/>
    </xf>
    <xf numFmtId="0" fontId="18" fillId="0" borderId="7" xfId="0" applyFont="1" applyFill="1" applyBorder="1" applyAlignment="1">
      <alignment horizontal="distributed" vertical="center" wrapText="1"/>
    </xf>
    <xf numFmtId="0" fontId="18" fillId="0" borderId="22" xfId="0" applyFont="1" applyFill="1" applyBorder="1" applyAlignment="1">
      <alignment horizontal="distributed" vertical="center" wrapText="1"/>
    </xf>
    <xf numFmtId="0" fontId="18" fillId="0" borderId="28" xfId="0" applyFont="1" applyFill="1" applyBorder="1" applyAlignment="1" applyProtection="1">
      <alignment horizontal="distributed" vertical="center"/>
    </xf>
    <xf numFmtId="0" fontId="9" fillId="0" borderId="10" xfId="0" applyFont="1" applyFill="1" applyBorder="1" applyAlignment="1">
      <alignment horizontal="distributed" vertical="center"/>
    </xf>
    <xf numFmtId="0" fontId="18" fillId="0" borderId="58" xfId="0" applyFont="1" applyFill="1" applyBorder="1" applyAlignment="1" applyProtection="1">
      <alignment horizontal="center" vertical="center"/>
    </xf>
    <xf numFmtId="0" fontId="18" fillId="0" borderId="52" xfId="0" applyFont="1" applyFill="1" applyBorder="1" applyAlignment="1" applyProtection="1">
      <alignment horizontal="distributed" vertical="center" wrapText="1"/>
    </xf>
    <xf numFmtId="0" fontId="18" fillId="0" borderId="53" xfId="0" applyFont="1" applyFill="1" applyBorder="1" applyAlignment="1" applyProtection="1">
      <alignment horizontal="distributed" vertical="center" wrapText="1"/>
    </xf>
    <xf numFmtId="0" fontId="18" fillId="0" borderId="26" xfId="0"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wrapText="1"/>
    </xf>
    <xf numFmtId="0" fontId="18" fillId="0" borderId="30" xfId="0" applyFont="1" applyFill="1" applyBorder="1" applyAlignment="1" applyProtection="1">
      <alignment horizontal="distributed" vertical="center" wrapText="1"/>
    </xf>
    <xf numFmtId="0" fontId="18" fillId="0" borderId="3" xfId="0" applyFont="1" applyFill="1" applyBorder="1" applyAlignment="1" applyProtection="1">
      <alignment horizontal="distributed" vertical="center" wrapText="1"/>
    </xf>
    <xf numFmtId="0" fontId="25" fillId="0" borderId="35" xfId="0" applyFont="1" applyFill="1" applyBorder="1" applyAlignment="1" applyProtection="1">
      <alignment horizontal="distributed" vertical="center" wrapText="1"/>
    </xf>
    <xf numFmtId="0" fontId="25" fillId="0" borderId="54" xfId="0" applyFont="1" applyFill="1" applyBorder="1" applyAlignment="1" applyProtection="1">
      <alignment horizontal="distributed" vertical="center" wrapText="1"/>
    </xf>
    <xf numFmtId="0" fontId="18" fillId="0" borderId="55" xfId="0" applyFont="1" applyFill="1" applyBorder="1" applyAlignment="1" applyProtection="1">
      <alignment horizontal="center" vertical="center"/>
    </xf>
    <xf numFmtId="0" fontId="18" fillId="0" borderId="56" xfId="0" applyFont="1" applyFill="1" applyBorder="1" applyAlignment="1" applyProtection="1">
      <alignment horizontal="center" vertical="center"/>
    </xf>
    <xf numFmtId="0" fontId="18" fillId="0" borderId="6" xfId="0" applyFont="1" applyFill="1" applyBorder="1" applyAlignment="1" applyProtection="1">
      <alignment horizontal="distributed" vertical="center" wrapText="1"/>
    </xf>
    <xf numFmtId="0" fontId="18" fillId="0" borderId="27" xfId="0" applyFont="1" applyFill="1" applyBorder="1" applyAlignment="1" applyProtection="1">
      <alignment horizontal="distributed" vertical="center" wrapText="1"/>
    </xf>
    <xf numFmtId="0" fontId="18" fillId="0" borderId="48" xfId="0" applyFont="1" applyFill="1" applyBorder="1" applyAlignment="1" applyProtection="1">
      <alignment horizontal="center" vertical="center"/>
    </xf>
    <xf numFmtId="0" fontId="18" fillId="0" borderId="49" xfId="0" applyFont="1" applyFill="1" applyBorder="1" applyAlignment="1" applyProtection="1">
      <alignment horizontal="center" vertical="center"/>
    </xf>
    <xf numFmtId="0" fontId="18" fillId="0" borderId="50" xfId="0" applyFont="1" applyFill="1" applyBorder="1" applyAlignment="1" applyProtection="1">
      <alignment horizontal="distributed" vertical="center" wrapText="1"/>
    </xf>
    <xf numFmtId="0" fontId="18" fillId="0" borderId="51" xfId="0" applyFont="1" applyFill="1" applyBorder="1" applyAlignment="1" applyProtection="1">
      <alignment horizontal="distributed" vertical="center" wrapText="1"/>
    </xf>
    <xf numFmtId="0" fontId="18" fillId="0" borderId="33" xfId="0" applyFont="1" applyFill="1" applyBorder="1" applyAlignment="1" applyProtection="1">
      <alignment horizontal="distributed" vertical="center" wrapText="1"/>
    </xf>
    <xf numFmtId="0" fontId="18" fillId="0" borderId="40" xfId="0" applyFont="1" applyFill="1" applyBorder="1" applyAlignment="1" applyProtection="1">
      <alignment horizontal="distributed" vertical="center" wrapText="1"/>
    </xf>
    <xf numFmtId="0" fontId="18" fillId="0" borderId="19" xfId="0" applyFont="1" applyFill="1" applyBorder="1" applyAlignment="1" applyProtection="1">
      <alignment horizontal="distributed" vertical="center" wrapText="1"/>
    </xf>
    <xf numFmtId="0" fontId="18" fillId="0" borderId="0" xfId="0" applyFont="1" applyFill="1" applyBorder="1" applyAlignment="1">
      <alignment horizontal="distributed" vertical="center" wrapText="1"/>
    </xf>
    <xf numFmtId="0" fontId="18" fillId="0" borderId="24" xfId="0" applyFont="1" applyFill="1" applyBorder="1" applyAlignment="1">
      <alignment horizontal="distributed" vertical="center" wrapText="1"/>
    </xf>
    <xf numFmtId="0" fontId="18" fillId="0" borderId="4" xfId="0" applyFont="1" applyFill="1" applyBorder="1" applyAlignment="1" applyProtection="1">
      <alignment horizontal="center" vertical="center"/>
    </xf>
    <xf numFmtId="0" fontId="9" fillId="0" borderId="10" xfId="0" applyFont="1" applyFill="1" applyBorder="1" applyAlignment="1">
      <alignment horizontal="distributed" vertical="center" wrapText="1"/>
    </xf>
    <xf numFmtId="0" fontId="13" fillId="0" borderId="21" xfId="0" applyFont="1" applyFill="1" applyBorder="1" applyAlignment="1" applyProtection="1">
      <alignment horizontal="center" vertical="center"/>
    </xf>
    <xf numFmtId="0" fontId="13" fillId="0" borderId="58" xfId="0" applyFont="1" applyFill="1" applyBorder="1" applyAlignment="1" applyProtection="1">
      <alignment horizontal="center" vertical="center"/>
    </xf>
    <xf numFmtId="0" fontId="13" fillId="0" borderId="43"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13" fillId="0" borderId="28" xfId="0" applyFont="1" applyFill="1" applyBorder="1" applyAlignment="1" applyProtection="1">
      <alignment horizontal="distributed" vertical="center"/>
    </xf>
    <xf numFmtId="0" fontId="13" fillId="0" borderId="5"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3" fillId="0" borderId="26"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3" fillId="0" borderId="30" xfId="0" applyFont="1" applyFill="1" applyBorder="1" applyAlignment="1" applyProtection="1">
      <alignment horizontal="distributed" vertical="center" wrapText="1"/>
    </xf>
    <xf numFmtId="0" fontId="13" fillId="0" borderId="3" xfId="0" applyFont="1" applyFill="1" applyBorder="1" applyAlignment="1" applyProtection="1">
      <alignment horizontal="distributed" vertical="center" wrapText="1"/>
    </xf>
    <xf numFmtId="0" fontId="13" fillId="0" borderId="10" xfId="0" applyFont="1" applyFill="1" applyBorder="1" applyAlignment="1" applyProtection="1">
      <alignment horizontal="distributed" vertical="center" wrapText="1"/>
    </xf>
    <xf numFmtId="0" fontId="13" fillId="0" borderId="43" xfId="0" applyFont="1" applyFill="1" applyBorder="1" applyAlignment="1" applyProtection="1">
      <alignment horizontal="distributed" vertical="center"/>
    </xf>
    <xf numFmtId="0" fontId="13" fillId="0" borderId="20" xfId="0" applyFont="1" applyFill="1" applyBorder="1" applyAlignment="1" applyProtection="1">
      <alignment horizontal="distributed" vertical="center"/>
    </xf>
    <xf numFmtId="0" fontId="13" fillId="0" borderId="44" xfId="0" applyFont="1" applyFill="1" applyBorder="1" applyAlignment="1" applyProtection="1">
      <alignment horizontal="distributed" vertical="center"/>
    </xf>
    <xf numFmtId="0" fontId="13" fillId="0" borderId="29"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9" fillId="0" borderId="30" xfId="0" applyFont="1" applyFill="1" applyBorder="1" applyAlignment="1" applyProtection="1">
      <alignment horizontal="center" vertical="center" wrapText="1"/>
    </xf>
    <xf numFmtId="0" fontId="19" fillId="0" borderId="3" xfId="0" applyFont="1" applyFill="1" applyBorder="1" applyAlignment="1">
      <alignment vertical="center" wrapText="1"/>
    </xf>
    <xf numFmtId="0" fontId="19" fillId="0" borderId="10" xfId="0" applyFont="1" applyFill="1" applyBorder="1" applyAlignment="1">
      <alignment vertical="center" wrapText="1"/>
    </xf>
    <xf numFmtId="0" fontId="18" fillId="0" borderId="15" xfId="0" applyFont="1" applyFill="1" applyBorder="1" applyAlignment="1" applyProtection="1">
      <alignment horizontal="center" vertical="center"/>
    </xf>
    <xf numFmtId="37" fontId="18" fillId="0" borderId="0" xfId="0" applyNumberFormat="1" applyFont="1" applyFill="1" applyAlignment="1" applyProtection="1">
      <alignment vertical="center"/>
    </xf>
    <xf numFmtId="37" fontId="17" fillId="0" borderId="38" xfId="0" applyNumberFormat="1" applyFont="1" applyFill="1" applyBorder="1" applyAlignment="1" applyProtection="1">
      <alignment vertical="center"/>
      <protection locked="0"/>
    </xf>
    <xf numFmtId="0" fontId="24" fillId="0" borderId="9"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30" xfId="0" applyFont="1" applyFill="1" applyBorder="1" applyAlignment="1" applyProtection="1">
      <alignment horizontal="left" vertical="center" wrapText="1"/>
    </xf>
    <xf numFmtId="0" fontId="24" fillId="0" borderId="3"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18" fillId="0" borderId="11" xfId="0" applyFont="1" applyFill="1" applyBorder="1" applyAlignment="1" applyProtection="1">
      <alignment horizontal="center" vertical="center"/>
    </xf>
    <xf numFmtId="0" fontId="19" fillId="0" borderId="5" xfId="0" applyFont="1" applyFill="1" applyBorder="1" applyAlignment="1" applyProtection="1"/>
    <xf numFmtId="0" fontId="18" fillId="0" borderId="2"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wrapText="1"/>
    </xf>
    <xf numFmtId="0" fontId="19" fillId="0" borderId="3" xfId="0" applyFont="1" applyFill="1" applyBorder="1" applyAlignment="1" applyProtection="1">
      <alignment horizontal="distributed" vertical="center" wrapText="1"/>
    </xf>
    <xf numFmtId="0" fontId="19" fillId="0" borderId="10" xfId="0" applyFont="1" applyFill="1" applyBorder="1" applyAlignment="1" applyProtection="1">
      <alignment horizontal="distributed" vertical="center" wrapText="1"/>
    </xf>
    <xf numFmtId="0" fontId="18" fillId="0" borderId="9" xfId="0" applyFont="1" applyFill="1" applyBorder="1" applyAlignment="1" applyProtection="1">
      <alignment horizontal="center" vertical="center" wrapText="1"/>
    </xf>
    <xf numFmtId="0" fontId="19" fillId="0" borderId="6" xfId="0" applyFont="1" applyFill="1" applyBorder="1" applyAlignment="1" applyProtection="1">
      <alignment horizontal="distributed" vertical="center" wrapText="1"/>
    </xf>
    <xf numFmtId="0" fontId="19" fillId="0" borderId="2" xfId="0" applyFont="1" applyFill="1" applyBorder="1" applyAlignment="1" applyProtection="1">
      <alignment horizontal="distributed" vertical="center"/>
    </xf>
    <xf numFmtId="0" fontId="19" fillId="0" borderId="27" xfId="0" applyFont="1" applyFill="1" applyBorder="1" applyAlignment="1" applyProtection="1">
      <alignment horizontal="distributed" vertical="center"/>
    </xf>
    <xf numFmtId="0" fontId="18" fillId="0" borderId="2" xfId="0" applyFont="1" applyFill="1" applyBorder="1" applyAlignment="1" applyProtection="1">
      <alignment horizontal="distributed" vertical="center" wrapText="1"/>
    </xf>
    <xf numFmtId="0" fontId="9" fillId="0" borderId="2" xfId="0" applyFont="1" applyFill="1" applyBorder="1" applyAlignment="1">
      <alignment horizontal="distributed" vertical="center" wrapText="1"/>
    </xf>
    <xf numFmtId="37" fontId="18" fillId="0" borderId="0" xfId="0" applyNumberFormat="1" applyFont="1" applyFill="1" applyAlignment="1" applyProtection="1">
      <alignment horizontal="right" vertical="center"/>
    </xf>
    <xf numFmtId="0" fontId="18" fillId="0" borderId="30"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9" fillId="0" borderId="3" xfId="0" applyFont="1" applyFill="1" applyBorder="1" applyAlignment="1">
      <alignment horizontal="distributed" vertical="center" wrapText="1"/>
    </xf>
    <xf numFmtId="0" fontId="19" fillId="0" borderId="3"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59" xfId="0" applyFont="1" applyFill="1" applyBorder="1" applyAlignment="1" applyProtection="1">
      <alignment horizontal="center" vertical="center" wrapText="1"/>
    </xf>
    <xf numFmtId="0" fontId="19" fillId="0" borderId="60" xfId="0" applyFont="1" applyFill="1" applyBorder="1" applyAlignment="1" applyProtection="1">
      <alignment horizontal="center" vertical="center" wrapText="1"/>
    </xf>
    <xf numFmtId="0" fontId="19" fillId="0" borderId="61" xfId="0" applyFont="1" applyFill="1" applyBorder="1" applyAlignment="1" applyProtection="1">
      <alignment horizontal="center" vertical="center" wrapText="1"/>
    </xf>
    <xf numFmtId="0" fontId="18" fillId="0" borderId="23" xfId="0" applyFont="1" applyFill="1" applyBorder="1" applyAlignment="1">
      <alignment horizontal="center" vertical="center" wrapText="1"/>
    </xf>
    <xf numFmtId="0" fontId="18" fillId="0" borderId="23" xfId="0" applyFont="1" applyFill="1" applyBorder="1" applyAlignment="1" applyProtection="1">
      <alignment horizontal="center" vertical="center"/>
    </xf>
    <xf numFmtId="0" fontId="19" fillId="0" borderId="23" xfId="0" applyFont="1" applyFill="1" applyBorder="1" applyAlignment="1" applyProtection="1">
      <alignment horizontal="center" vertical="center" wrapText="1"/>
    </xf>
    <xf numFmtId="0" fontId="19" fillId="0" borderId="23" xfId="0" applyFont="1" applyFill="1" applyBorder="1" applyAlignment="1" applyProtection="1">
      <alignment horizontal="distributed" vertical="center" wrapText="1"/>
    </xf>
    <xf numFmtId="0" fontId="19" fillId="0" borderId="23" xfId="0" applyFont="1" applyFill="1" applyBorder="1" applyAlignment="1" applyProtection="1">
      <alignment horizontal="distributed" vertical="center"/>
    </xf>
    <xf numFmtId="0" fontId="19" fillId="0" borderId="62" xfId="0" applyFont="1" applyFill="1" applyBorder="1" applyAlignment="1" applyProtection="1">
      <alignment horizontal="center" vertical="center" wrapText="1"/>
    </xf>
    <xf numFmtId="0" fontId="19" fillId="0" borderId="63" xfId="0" applyFont="1" applyFill="1" applyBorder="1" applyAlignment="1" applyProtection="1">
      <alignment horizontal="center" vertical="center" wrapText="1"/>
    </xf>
    <xf numFmtId="0" fontId="19" fillId="0" borderId="53" xfId="0" applyFont="1" applyFill="1" applyBorder="1" applyAlignment="1" applyProtection="1">
      <alignment horizontal="center" vertical="center" wrapText="1"/>
    </xf>
    <xf numFmtId="0" fontId="18" fillId="0" borderId="63" xfId="0" applyFont="1" applyFill="1" applyBorder="1" applyAlignment="1" applyProtection="1">
      <alignment horizontal="distributed" vertical="center" wrapText="1"/>
    </xf>
    <xf numFmtId="0" fontId="9" fillId="0" borderId="63" xfId="0" applyFont="1" applyFill="1" applyBorder="1" applyAlignment="1">
      <alignment horizontal="distributed" vertical="center" wrapText="1"/>
    </xf>
    <xf numFmtId="37" fontId="17" fillId="0" borderId="38" xfId="0" applyNumberFormat="1" applyFont="1" applyFill="1" applyBorder="1" applyAlignment="1" applyProtection="1">
      <alignment horizontal="right" vertical="center"/>
      <protection locked="0"/>
    </xf>
    <xf numFmtId="0" fontId="18" fillId="0" borderId="88" xfId="0" applyFont="1" applyFill="1" applyBorder="1" applyAlignment="1" applyProtection="1">
      <alignment horizontal="distributed" vertical="center" wrapText="1"/>
    </xf>
    <xf numFmtId="0" fontId="9" fillId="0" borderId="88" xfId="0" applyFont="1" applyFill="1" applyBorder="1" applyAlignment="1">
      <alignment horizontal="distributed" vertical="center" wrapText="1"/>
    </xf>
    <xf numFmtId="0" fontId="18" fillId="0" borderId="23" xfId="0" applyFont="1" applyFill="1" applyBorder="1" applyAlignment="1" applyProtection="1">
      <alignment horizontal="center" vertical="center" wrapText="1"/>
    </xf>
    <xf numFmtId="37" fontId="18" fillId="0" borderId="0" xfId="0" applyNumberFormat="1" applyFont="1" applyFill="1" applyBorder="1" applyAlignment="1" applyProtection="1">
      <alignment vertical="center"/>
    </xf>
    <xf numFmtId="37" fontId="18" fillId="0" borderId="0" xfId="0" applyNumberFormat="1" applyFont="1" applyFill="1" applyBorder="1" applyAlignment="1" applyProtection="1">
      <alignment vertical="center"/>
      <protection locked="0"/>
    </xf>
    <xf numFmtId="0" fontId="24" fillId="0" borderId="23" xfId="0" applyFont="1" applyFill="1" applyBorder="1" applyAlignment="1" applyProtection="1">
      <alignment horizontal="left" vertical="center" wrapText="1"/>
    </xf>
    <xf numFmtId="0" fontId="24" fillId="0" borderId="23" xfId="0" applyFont="1" applyFill="1" applyBorder="1" applyAlignment="1">
      <alignment horizontal="left" vertical="center" wrapText="1"/>
    </xf>
    <xf numFmtId="0" fontId="24" fillId="0" borderId="23" xfId="0" applyFont="1" applyFill="1" applyBorder="1" applyAlignment="1" applyProtection="1">
      <alignment horizontal="center" vertical="center" wrapText="1"/>
    </xf>
    <xf numFmtId="0" fontId="9" fillId="0" borderId="19"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0" xfId="0" applyFont="1" applyFill="1" applyAlignment="1">
      <alignment horizontal="center" vertical="center"/>
    </xf>
    <xf numFmtId="0" fontId="9" fillId="0" borderId="15"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18" fillId="0" borderId="28" xfId="0" applyFont="1" applyFill="1" applyBorder="1" applyAlignment="1" applyProtection="1">
      <alignment horizontal="distributed" vertical="center" textRotation="255"/>
    </xf>
    <xf numFmtId="0" fontId="9" fillId="0" borderId="3" xfId="0" applyFont="1" applyFill="1" applyBorder="1" applyAlignment="1">
      <alignment horizontal="distributed" vertical="center" textRotation="255"/>
    </xf>
    <xf numFmtId="0" fontId="9" fillId="0" borderId="10" xfId="0" applyFont="1" applyFill="1" applyBorder="1" applyAlignment="1">
      <alignment horizontal="distributed" vertical="center" textRotation="255"/>
    </xf>
    <xf numFmtId="0" fontId="18" fillId="0" borderId="47" xfId="0" applyFont="1" applyFill="1" applyBorder="1" applyAlignment="1" applyProtection="1">
      <alignment horizontal="center" vertical="center"/>
    </xf>
    <xf numFmtId="0" fontId="18" fillId="0" borderId="68" xfId="0" applyFont="1" applyFill="1" applyBorder="1" applyAlignment="1" applyProtection="1">
      <alignment horizontal="center" vertical="center"/>
    </xf>
    <xf numFmtId="0" fontId="18" fillId="0" borderId="23" xfId="0" applyFont="1" applyFill="1" applyBorder="1" applyAlignment="1" applyProtection="1">
      <alignment horizontal="distributed" vertical="center"/>
    </xf>
    <xf numFmtId="0" fontId="18" fillId="0" borderId="69" xfId="0" applyFont="1" applyFill="1" applyBorder="1" applyAlignment="1" applyProtection="1">
      <alignment horizontal="distributed" vertical="center"/>
    </xf>
    <xf numFmtId="0" fontId="18" fillId="0" borderId="64" xfId="0" applyFont="1" applyFill="1" applyBorder="1" applyAlignment="1">
      <alignment horizontal="center" vertical="center"/>
    </xf>
    <xf numFmtId="0" fontId="18" fillId="0" borderId="65" xfId="0" applyFont="1" applyFill="1" applyBorder="1" applyAlignment="1">
      <alignment horizontal="center" vertical="center"/>
    </xf>
    <xf numFmtId="0" fontId="18" fillId="0" borderId="66" xfId="0" applyFont="1" applyFill="1" applyBorder="1" applyAlignment="1">
      <alignment horizontal="center" vertical="center"/>
    </xf>
    <xf numFmtId="0" fontId="18" fillId="0" borderId="64" xfId="0" applyFont="1" applyFill="1" applyBorder="1" applyAlignment="1" applyProtection="1">
      <alignment horizontal="center" vertical="center"/>
    </xf>
    <xf numFmtId="0" fontId="18" fillId="0" borderId="65" xfId="0" applyFont="1" applyFill="1" applyBorder="1" applyAlignment="1" applyProtection="1">
      <alignment horizontal="center" vertical="center"/>
    </xf>
    <xf numFmtId="0" fontId="18" fillId="0" borderId="66"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67" xfId="0" applyFont="1" applyFill="1" applyBorder="1" applyAlignment="1" applyProtection="1">
      <alignment horizontal="center" vertical="center"/>
    </xf>
    <xf numFmtId="0" fontId="18" fillId="0" borderId="33" xfId="0" applyFont="1" applyFill="1" applyBorder="1" applyAlignment="1">
      <alignment horizontal="center" vertical="center" textRotation="255" wrapText="1" shrinkToFit="1"/>
    </xf>
    <xf numFmtId="0" fontId="18" fillId="0" borderId="39" xfId="0" applyFont="1" applyFill="1" applyBorder="1" applyAlignment="1">
      <alignment horizontal="center" vertical="center" textRotation="255" wrapText="1" shrinkToFit="1"/>
    </xf>
    <xf numFmtId="0" fontId="18" fillId="0" borderId="34" xfId="0" applyFont="1" applyFill="1" applyBorder="1" applyAlignment="1">
      <alignment horizontal="center" vertical="center" textRotation="255" wrapText="1"/>
    </xf>
    <xf numFmtId="0" fontId="18" fillId="0" borderId="7" xfId="0" applyFont="1" applyFill="1" applyBorder="1" applyAlignment="1">
      <alignment horizontal="center" vertical="center" textRotation="255" wrapText="1"/>
    </xf>
    <xf numFmtId="0" fontId="18" fillId="0" borderId="71" xfId="0" applyFont="1" applyFill="1" applyBorder="1" applyAlignment="1">
      <alignment horizontal="distributed" vertical="center" wrapText="1" indent="1"/>
    </xf>
    <xf numFmtId="183" fontId="18" fillId="0" borderId="72" xfId="0" applyNumberFormat="1" applyFont="1" applyFill="1" applyBorder="1" applyAlignment="1" applyProtection="1">
      <alignment horizontal="center" vertical="center" textRotation="255" wrapText="1"/>
    </xf>
    <xf numFmtId="183" fontId="18" fillId="0" borderId="39" xfId="0" applyNumberFormat="1" applyFont="1" applyFill="1" applyBorder="1" applyAlignment="1" applyProtection="1">
      <alignment horizontal="center" vertical="center" textRotation="255" wrapText="1"/>
    </xf>
    <xf numFmtId="0" fontId="18" fillId="0" borderId="73" xfId="0" applyFont="1" applyFill="1" applyBorder="1" applyAlignment="1">
      <alignment horizontal="distributed" vertical="center" wrapText="1" indent="1"/>
    </xf>
    <xf numFmtId="0" fontId="18" fillId="0" borderId="74" xfId="0" applyFont="1" applyFill="1" applyBorder="1" applyAlignment="1">
      <alignment horizontal="distributed" vertical="center" wrapText="1" indent="1"/>
    </xf>
    <xf numFmtId="0" fontId="18" fillId="0" borderId="45" xfId="0" applyNumberFormat="1" applyFont="1" applyFill="1" applyBorder="1" applyAlignment="1" applyProtection="1">
      <alignment horizontal="distributed" vertical="center" wrapText="1"/>
    </xf>
    <xf numFmtId="0" fontId="18" fillId="0" borderId="46" xfId="0" applyNumberFormat="1" applyFont="1" applyFill="1" applyBorder="1" applyAlignment="1" applyProtection="1">
      <alignment horizontal="distributed" vertical="center" wrapText="1"/>
    </xf>
    <xf numFmtId="0" fontId="18" fillId="0" borderId="47" xfId="0" applyNumberFormat="1" applyFont="1" applyFill="1" applyBorder="1" applyAlignment="1" applyProtection="1">
      <alignment horizontal="distributed" vertical="center" wrapText="1"/>
    </xf>
    <xf numFmtId="0" fontId="18" fillId="0" borderId="39" xfId="0" applyFont="1" applyFill="1" applyBorder="1" applyAlignment="1">
      <alignment vertical="center" textRotation="255"/>
    </xf>
    <xf numFmtId="0" fontId="18" fillId="0" borderId="7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33" xfId="0" applyFont="1" applyFill="1" applyBorder="1" applyAlignment="1">
      <alignment horizontal="center" vertical="center" textRotation="255" wrapText="1"/>
    </xf>
    <xf numFmtId="0" fontId="18" fillId="0" borderId="39" xfId="0" applyFont="1" applyFill="1" applyBorder="1" applyAlignment="1">
      <alignment horizontal="center" vertical="center" textRotation="255" wrapText="1"/>
    </xf>
    <xf numFmtId="0" fontId="18" fillId="0" borderId="34" xfId="0" applyFont="1" applyFill="1" applyBorder="1" applyAlignment="1">
      <alignment horizontal="center" vertical="center" textRotation="255" wrapText="1" shrinkToFit="1"/>
    </xf>
    <xf numFmtId="0" fontId="18" fillId="0" borderId="7" xfId="0" applyFont="1" applyFill="1" applyBorder="1" applyAlignment="1">
      <alignment horizontal="center" vertical="center" textRotation="255" wrapText="1" shrinkToFit="1"/>
    </xf>
    <xf numFmtId="0" fontId="18" fillId="0" borderId="26" xfId="0" applyFont="1" applyFill="1" applyBorder="1" applyAlignment="1" applyProtection="1">
      <alignment horizontal="center" vertical="center"/>
    </xf>
    <xf numFmtId="0" fontId="18" fillId="0" borderId="24"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20" fillId="0" borderId="58" xfId="0" applyFont="1" applyFill="1" applyBorder="1" applyAlignment="1" applyProtection="1">
      <alignment horizontal="distributed" vertical="center"/>
    </xf>
    <xf numFmtId="0" fontId="20" fillId="0" borderId="29" xfId="0" applyFont="1" applyFill="1" applyBorder="1" applyAlignment="1" applyProtection="1">
      <alignment horizontal="distributed" vertical="center"/>
    </xf>
    <xf numFmtId="0" fontId="18" fillId="0" borderId="5" xfId="0" applyFont="1" applyFill="1" applyBorder="1" applyAlignment="1" applyProtection="1">
      <alignment horizontal="distributed" vertical="center"/>
    </xf>
    <xf numFmtId="0" fontId="18" fillId="0" borderId="14" xfId="0" applyFont="1" applyFill="1" applyBorder="1" applyAlignment="1" applyProtection="1">
      <alignment horizontal="distributed" vertical="center"/>
    </xf>
    <xf numFmtId="0" fontId="18" fillId="0" borderId="15" xfId="0" applyFont="1" applyFill="1" applyBorder="1" applyAlignment="1" applyProtection="1">
      <alignment horizontal="distributed" vertical="center"/>
    </xf>
    <xf numFmtId="0" fontId="18" fillId="0" borderId="5"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0" borderId="14" xfId="0" applyFont="1" applyFill="1" applyBorder="1" applyAlignment="1" applyProtection="1">
      <alignment horizontal="distributed" vertical="center" wrapText="1"/>
    </xf>
    <xf numFmtId="0" fontId="18" fillId="0" borderId="15" xfId="0" applyFont="1" applyFill="1" applyBorder="1" applyAlignment="1" applyProtection="1">
      <alignment horizontal="distributed" vertical="center" wrapText="1"/>
    </xf>
    <xf numFmtId="0" fontId="18" fillId="0" borderId="16" xfId="0" applyFont="1" applyFill="1" applyBorder="1" applyAlignment="1" applyProtection="1">
      <alignment horizontal="distributed" vertical="center" wrapText="1"/>
    </xf>
    <xf numFmtId="0" fontId="18" fillId="0" borderId="17" xfId="0" applyFont="1" applyFill="1" applyBorder="1" applyAlignment="1" applyProtection="1">
      <alignment horizontal="distributed" vertical="center" wrapText="1"/>
    </xf>
    <xf numFmtId="0" fontId="18" fillId="0" borderId="7" xfId="0" applyFont="1" applyFill="1" applyBorder="1" applyAlignment="1" applyProtection="1">
      <alignment horizontal="distributed" vertical="center" wrapText="1"/>
    </xf>
    <xf numFmtId="0" fontId="18" fillId="0" borderId="22" xfId="0" applyFont="1" applyFill="1" applyBorder="1" applyAlignment="1" applyProtection="1">
      <alignment horizontal="distributed" vertical="center" wrapText="1"/>
    </xf>
    <xf numFmtId="0" fontId="25" fillId="0" borderId="14" xfId="0" applyFont="1" applyFill="1" applyBorder="1" applyAlignment="1" applyProtection="1">
      <alignment horizontal="distributed" vertical="center" wrapText="1"/>
    </xf>
    <xf numFmtId="0" fontId="25" fillId="0" borderId="15" xfId="0" applyFont="1" applyFill="1" applyBorder="1" applyAlignment="1" applyProtection="1">
      <alignment horizontal="distributed" vertical="center" wrapText="1"/>
    </xf>
    <xf numFmtId="0" fontId="25" fillId="0" borderId="16" xfId="0" applyFont="1" applyFill="1" applyBorder="1" applyAlignment="1" applyProtection="1">
      <alignment horizontal="distributed" vertical="center" wrapText="1"/>
    </xf>
    <xf numFmtId="0" fontId="18" fillId="0" borderId="81" xfId="0" applyFont="1" applyFill="1" applyBorder="1" applyAlignment="1" applyProtection="1">
      <alignment horizontal="distributed" vertical="center"/>
    </xf>
    <xf numFmtId="0" fontId="18" fillId="0" borderId="82" xfId="0" applyFont="1" applyFill="1" applyBorder="1" applyAlignment="1" applyProtection="1">
      <alignment horizontal="distributed" vertical="center"/>
    </xf>
    <xf numFmtId="0" fontId="25" fillId="0" borderId="28" xfId="0" applyFont="1" applyFill="1" applyBorder="1" applyAlignment="1" applyProtection="1">
      <alignment horizontal="distributed" vertical="center"/>
    </xf>
    <xf numFmtId="0" fontId="25" fillId="0" borderId="10" xfId="0" applyFont="1" applyFill="1" applyBorder="1" applyAlignment="1">
      <alignment horizontal="distributed" vertical="center"/>
    </xf>
    <xf numFmtId="0" fontId="25" fillId="0" borderId="80" xfId="0" applyFont="1" applyFill="1" applyBorder="1" applyAlignment="1" applyProtection="1">
      <alignment horizontal="distributed" vertical="center"/>
    </xf>
    <xf numFmtId="0" fontId="25" fillId="0" borderId="40" xfId="0" applyFont="1" applyFill="1" applyBorder="1" applyAlignment="1" applyProtection="1">
      <alignment horizontal="distributed" vertical="center"/>
    </xf>
    <xf numFmtId="0" fontId="27" fillId="0" borderId="75" xfId="0" applyFont="1" applyFill="1" applyBorder="1" applyAlignment="1" applyProtection="1">
      <alignment horizontal="center" vertical="center" shrinkToFit="1"/>
    </xf>
    <xf numFmtId="0" fontId="27" fillId="0" borderId="76" xfId="0" applyFont="1" applyFill="1" applyBorder="1" applyAlignment="1" applyProtection="1">
      <alignment horizontal="center" vertical="center" shrinkToFit="1"/>
    </xf>
    <xf numFmtId="0" fontId="25" fillId="0" borderId="28" xfId="0" applyFont="1" applyFill="1" applyBorder="1" applyAlignment="1" applyProtection="1">
      <alignment horizontal="distributed" vertical="center" wrapText="1"/>
    </xf>
    <xf numFmtId="0" fontId="25" fillId="0" borderId="78" xfId="0" applyFont="1" applyFill="1" applyBorder="1" applyAlignment="1" applyProtection="1">
      <alignment horizontal="distributed" vertical="center" wrapText="1"/>
    </xf>
    <xf numFmtId="0" fontId="25" fillId="0" borderId="21" xfId="0" applyFont="1" applyFill="1" applyBorder="1" applyAlignment="1" applyProtection="1">
      <alignment horizontal="center" vertical="center"/>
    </xf>
    <xf numFmtId="0" fontId="25" fillId="0" borderId="29" xfId="0" applyFont="1" applyFill="1" applyBorder="1" applyAlignment="1" applyProtection="1">
      <alignment horizontal="center" vertical="center"/>
    </xf>
    <xf numFmtId="0" fontId="25" fillId="0" borderId="10" xfId="0" applyFont="1" applyFill="1" applyBorder="1" applyAlignment="1" applyProtection="1">
      <alignment horizontal="distributed" vertical="center"/>
    </xf>
    <xf numFmtId="0" fontId="18" fillId="0" borderId="14" xfId="0" applyFont="1" applyFill="1" applyBorder="1" applyAlignment="1" applyProtection="1">
      <alignment horizontal="center" vertical="center" textRotation="255"/>
    </xf>
    <xf numFmtId="0" fontId="18" fillId="0" borderId="15" xfId="0" applyFont="1" applyFill="1" applyBorder="1" applyAlignment="1" applyProtection="1">
      <alignment horizontal="center" vertical="center" textRotation="255"/>
    </xf>
    <xf numFmtId="0" fontId="18" fillId="0" borderId="79" xfId="0" applyFont="1" applyFill="1" applyBorder="1" applyAlignment="1" applyProtection="1">
      <alignment horizontal="center" vertical="center" textRotation="255"/>
    </xf>
    <xf numFmtId="0" fontId="27" fillId="0" borderId="27" xfId="0" applyFont="1" applyFill="1" applyBorder="1" applyAlignment="1" applyProtection="1">
      <alignment horizontal="center" vertical="center" shrinkToFit="1"/>
    </xf>
    <xf numFmtId="0" fontId="27" fillId="0" borderId="29" xfId="0" applyFont="1" applyFill="1" applyBorder="1" applyAlignment="1" applyProtection="1">
      <alignment horizontal="center" vertical="center" shrinkToFit="1"/>
    </xf>
    <xf numFmtId="0" fontId="25" fillId="0" borderId="33" xfId="0" applyFont="1" applyFill="1" applyBorder="1" applyAlignment="1">
      <alignment horizontal="distributed" vertical="center"/>
    </xf>
    <xf numFmtId="0" fontId="25" fillId="0" borderId="77" xfId="0" applyFont="1" applyFill="1" applyBorder="1" applyAlignment="1">
      <alignment horizontal="distributed" vertical="center"/>
    </xf>
    <xf numFmtId="0" fontId="27" fillId="0" borderId="16" xfId="0" applyFont="1" applyFill="1" applyBorder="1" applyAlignment="1" applyProtection="1">
      <alignment horizontal="center" vertical="center" shrinkToFit="1"/>
    </xf>
    <xf numFmtId="0" fontId="25" fillId="0" borderId="3" xfId="0" applyFont="1" applyFill="1" applyBorder="1" applyAlignment="1" applyProtection="1">
      <alignment horizontal="distributed" vertical="center"/>
    </xf>
    <xf numFmtId="0" fontId="25" fillId="0" borderId="78" xfId="0" applyFont="1" applyFill="1" applyBorder="1" applyAlignment="1" applyProtection="1">
      <alignment horizontal="distributed" vertical="center"/>
    </xf>
    <xf numFmtId="0" fontId="25" fillId="0" borderId="27" xfId="0" applyFont="1" applyFill="1" applyBorder="1" applyAlignment="1" applyProtection="1">
      <alignment horizontal="center" vertical="center"/>
    </xf>
    <xf numFmtId="0" fontId="25"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textRotation="255"/>
    </xf>
    <xf numFmtId="0" fontId="18" fillId="0" borderId="16" xfId="0" applyFont="1" applyFill="1" applyBorder="1" applyAlignment="1" applyProtection="1">
      <alignment horizontal="center" vertical="center" textRotation="255"/>
    </xf>
    <xf numFmtId="0" fontId="25" fillId="0" borderId="39" xfId="0" applyFont="1" applyFill="1" applyBorder="1" applyAlignment="1">
      <alignment horizontal="distributed" vertical="center"/>
    </xf>
    <xf numFmtId="0" fontId="25" fillId="0" borderId="33" xfId="0" applyFont="1" applyFill="1" applyBorder="1" applyAlignment="1" applyProtection="1">
      <alignment horizontal="distributed" vertical="center"/>
    </xf>
    <xf numFmtId="0" fontId="25" fillId="0" borderId="6" xfId="0" applyFont="1" applyFill="1" applyBorder="1" applyAlignment="1" applyProtection="1">
      <alignment horizontal="center" vertical="center"/>
    </xf>
    <xf numFmtId="0" fontId="25" fillId="0" borderId="14"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6" xfId="0" applyFont="1" applyFill="1" applyBorder="1" applyAlignment="1">
      <alignment horizontal="center" vertical="center"/>
    </xf>
    <xf numFmtId="0" fontId="18" fillId="0" borderId="24" xfId="0" applyFont="1" applyFill="1" applyBorder="1" applyAlignment="1" applyProtection="1">
      <alignment horizontal="center" vertical="center" textRotation="255"/>
    </xf>
    <xf numFmtId="0" fontId="18" fillId="0" borderId="14" xfId="0" applyFont="1" applyFill="1" applyBorder="1" applyAlignment="1" applyProtection="1">
      <alignment vertical="center" textRotation="255"/>
    </xf>
    <xf numFmtId="0" fontId="18" fillId="0" borderId="15" xfId="0" applyFont="1" applyFill="1" applyBorder="1" applyAlignment="1">
      <alignment vertical="center" textRotation="255"/>
    </xf>
    <xf numFmtId="0" fontId="13" fillId="0" borderId="19"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4"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9" fillId="0" borderId="14" xfId="0" applyFont="1" applyFill="1" applyBorder="1" applyAlignment="1">
      <alignment horizontal="center" vertical="center"/>
    </xf>
    <xf numFmtId="0" fontId="9" fillId="0" borderId="27" xfId="0" applyFont="1" applyFill="1" applyBorder="1" applyAlignment="1">
      <alignment horizontal="center" vertical="center"/>
    </xf>
    <xf numFmtId="0" fontId="18" fillId="0" borderId="58" xfId="0" applyFont="1" applyFill="1" applyBorder="1" applyAlignment="1" applyProtection="1">
      <alignment horizontal="distributed" vertical="center"/>
    </xf>
    <xf numFmtId="0" fontId="18" fillId="0" borderId="29" xfId="0" applyFont="1" applyFill="1" applyBorder="1" applyAlignment="1" applyProtection="1">
      <alignment horizontal="distributed" vertical="center"/>
    </xf>
    <xf numFmtId="0" fontId="18" fillId="0" borderId="36" xfId="0" applyFont="1" applyFill="1" applyBorder="1" applyAlignment="1" applyProtection="1">
      <alignment horizontal="center" vertical="center" textRotation="255"/>
    </xf>
    <xf numFmtId="0" fontId="18" fillId="0" borderId="83" xfId="0" applyFont="1" applyFill="1" applyBorder="1" applyAlignment="1" applyProtection="1">
      <alignment horizontal="center" vertical="center" textRotation="255"/>
    </xf>
    <xf numFmtId="0" fontId="18" fillId="0" borderId="38" xfId="0" applyFont="1" applyFill="1" applyBorder="1" applyAlignment="1" applyProtection="1">
      <alignment horizontal="center" vertical="center" textRotation="255"/>
    </xf>
    <xf numFmtId="0" fontId="18" fillId="0" borderId="84" xfId="0" applyFont="1" applyFill="1" applyBorder="1" applyAlignment="1" applyProtection="1">
      <alignment horizontal="center" vertical="center" textRotation="255"/>
    </xf>
    <xf numFmtId="0" fontId="27" fillId="0" borderId="27" xfId="0" applyFont="1" applyFill="1" applyBorder="1" applyAlignment="1" applyProtection="1">
      <alignment horizontal="center" vertical="center"/>
    </xf>
    <xf numFmtId="0" fontId="27" fillId="0" borderId="29" xfId="0" applyFont="1" applyFill="1" applyBorder="1" applyAlignment="1" applyProtection="1">
      <alignment horizontal="center" vertical="center"/>
    </xf>
    <xf numFmtId="0" fontId="25" fillId="0" borderId="3" xfId="0" applyFont="1" applyFill="1" applyBorder="1" applyAlignment="1" applyProtection="1">
      <alignment horizontal="distributed" vertical="center" wrapText="1"/>
    </xf>
    <xf numFmtId="0" fontId="18" fillId="0" borderId="24" xfId="0" applyFont="1" applyFill="1" applyBorder="1" applyAlignment="1" applyProtection="1">
      <alignment horizontal="distributed" vertical="center"/>
    </xf>
    <xf numFmtId="0" fontId="18" fillId="0" borderId="16" xfId="0" applyFont="1" applyFill="1" applyBorder="1" applyAlignment="1" applyProtection="1">
      <alignment horizontal="distributed" vertical="center"/>
    </xf>
    <xf numFmtId="0" fontId="18" fillId="0" borderId="41" xfId="0" applyFont="1" applyFill="1" applyBorder="1" applyAlignment="1" applyProtection="1">
      <alignment horizontal="distributed" vertical="center" wrapText="1"/>
    </xf>
    <xf numFmtId="0" fontId="12" fillId="0" borderId="0" xfId="0" applyFont="1" applyFill="1" applyBorder="1" applyAlignment="1" applyProtection="1">
      <alignment horizontal="distributed" vertical="center"/>
    </xf>
    <xf numFmtId="0" fontId="12" fillId="0" borderId="7" xfId="0" applyFont="1" applyFill="1" applyBorder="1" applyAlignment="1" applyProtection="1">
      <alignment horizontal="distributed" vertical="center"/>
    </xf>
    <xf numFmtId="0" fontId="13" fillId="0" borderId="8" xfId="0" applyFont="1" applyFill="1" applyBorder="1" applyAlignment="1" applyProtection="1">
      <alignment horizontal="center" vertical="center"/>
    </xf>
    <xf numFmtId="0" fontId="13" fillId="0" borderId="70"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13" fillId="0" borderId="0" xfId="0" applyFont="1" applyFill="1" applyBorder="1" applyAlignment="1" applyProtection="1">
      <alignment horizontal="distributed" vertical="center"/>
    </xf>
    <xf numFmtId="0" fontId="13" fillId="0" borderId="7" xfId="0" applyFont="1" applyFill="1" applyBorder="1" applyAlignment="1" applyProtection="1">
      <alignment horizontal="distributed" vertical="center"/>
    </xf>
    <xf numFmtId="0" fontId="13" fillId="0" borderId="0" xfId="0" applyFont="1" applyFill="1" applyAlignment="1" applyProtection="1">
      <alignment horizontal="distributed" vertical="center"/>
    </xf>
    <xf numFmtId="1" fontId="13" fillId="0" borderId="9" xfId="5" applyFont="1" applyFill="1" applyBorder="1" applyAlignment="1" applyProtection="1">
      <alignment horizontal="distributed" vertical="center"/>
    </xf>
    <xf numFmtId="0" fontId="9" fillId="0" borderId="27" xfId="0" applyFont="1" applyFill="1" applyBorder="1" applyAlignment="1">
      <alignment horizontal="distributed" vertical="center"/>
    </xf>
    <xf numFmtId="0" fontId="13" fillId="0" borderId="70" xfId="0" applyFont="1" applyFill="1" applyBorder="1" applyAlignment="1" applyProtection="1">
      <alignment horizontal="distributed" vertical="center"/>
    </xf>
    <xf numFmtId="0" fontId="9" fillId="0" borderId="22" xfId="0" applyFont="1" applyFill="1" applyBorder="1" applyAlignment="1">
      <alignment horizontal="distributed" vertical="center"/>
    </xf>
    <xf numFmtId="0" fontId="13" fillId="0" borderId="30" xfId="0" applyFont="1" applyFill="1" applyBorder="1" applyAlignment="1" applyProtection="1">
      <alignment horizontal="distributed" vertical="center"/>
    </xf>
    <xf numFmtId="1" fontId="13" fillId="0" borderId="30" xfId="5" applyFont="1" applyFill="1" applyBorder="1" applyAlignment="1" applyProtection="1">
      <alignment horizontal="distributed" vertical="center"/>
    </xf>
    <xf numFmtId="0" fontId="9" fillId="0" borderId="16" xfId="0" applyFont="1" applyFill="1" applyBorder="1" applyAlignment="1">
      <alignment horizontal="distributed" vertical="center"/>
    </xf>
    <xf numFmtId="0" fontId="13" fillId="0" borderId="72" xfId="0" applyFont="1" applyFill="1" applyBorder="1" applyAlignment="1" applyProtection="1">
      <alignment horizontal="distributed" vertical="center" wrapText="1"/>
    </xf>
    <xf numFmtId="0" fontId="13" fillId="0" borderId="77" xfId="0" applyFont="1" applyFill="1" applyBorder="1" applyAlignment="1" applyProtection="1">
      <alignment horizontal="distributed" vertical="center" wrapText="1"/>
    </xf>
    <xf numFmtId="0" fontId="13" fillId="0" borderId="26" xfId="0" applyFont="1" applyFill="1" applyBorder="1" applyAlignment="1" applyProtection="1">
      <alignment horizontal="distributed" vertical="center" wrapText="1"/>
    </xf>
    <xf numFmtId="0" fontId="13" fillId="0" borderId="16" xfId="0" applyFont="1" applyFill="1" applyBorder="1" applyAlignment="1" applyProtection="1">
      <alignment horizontal="distributed" vertical="center" wrapText="1"/>
    </xf>
    <xf numFmtId="0" fontId="13" fillId="0" borderId="9" xfId="0" applyFont="1" applyFill="1" applyBorder="1" applyAlignment="1" applyProtection="1">
      <alignment horizontal="distributed" vertical="center" wrapText="1"/>
    </xf>
    <xf numFmtId="0" fontId="13" fillId="0" borderId="27" xfId="0" applyFont="1" applyFill="1" applyBorder="1" applyAlignment="1" applyProtection="1">
      <alignment horizontal="distributed" vertical="center" wrapText="1"/>
    </xf>
  </cellXfs>
  <cellStyles count="6">
    <cellStyle name="桁区切り" xfId="1" builtinId="6"/>
    <cellStyle name="標準" xfId="0" builtinId="0"/>
    <cellStyle name="標準 2" xfId="2"/>
    <cellStyle name="標準_Sheet1" xfId="5"/>
    <cellStyle name="標準_Sheet3" xfId="3"/>
    <cellStyle name="標準_統計書提出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38100</xdr:colOff>
      <xdr:row>19</xdr:row>
      <xdr:rowOff>57150</xdr:rowOff>
    </xdr:from>
    <xdr:to>
      <xdr:col>6</xdr:col>
      <xdr:colOff>95250</xdr:colOff>
      <xdr:row>20</xdr:row>
      <xdr:rowOff>209550</xdr:rowOff>
    </xdr:to>
    <xdr:sp macro="" textlink="">
      <xdr:nvSpPr>
        <xdr:cNvPr id="22080" name="AutoShape 1"/>
        <xdr:cNvSpPr>
          <a:spLocks/>
        </xdr:cNvSpPr>
      </xdr:nvSpPr>
      <xdr:spPr bwMode="auto">
        <a:xfrm>
          <a:off x="5419725" y="4743450"/>
          <a:ext cx="57150" cy="457200"/>
        </a:xfrm>
        <a:prstGeom prst="rightBrace">
          <a:avLst>
            <a:gd name="adj1" fmla="val 6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42</xdr:row>
      <xdr:rowOff>0</xdr:rowOff>
    </xdr:from>
    <xdr:to>
      <xdr:col>1</xdr:col>
      <xdr:colOff>0</xdr:colOff>
      <xdr:row>42</xdr:row>
      <xdr:rowOff>38100</xdr:rowOff>
    </xdr:to>
    <xdr:sp macro="" textlink="">
      <xdr:nvSpPr>
        <xdr:cNvPr id="50707" name="Line 26"/>
        <xdr:cNvSpPr>
          <a:spLocks noChangeShapeType="1"/>
        </xdr:cNvSpPr>
      </xdr:nvSpPr>
      <xdr:spPr bwMode="auto">
        <a:xfrm>
          <a:off x="914400" y="834390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44</xdr:row>
      <xdr:rowOff>0</xdr:rowOff>
    </xdr:from>
    <xdr:to>
      <xdr:col>1</xdr:col>
      <xdr:colOff>0</xdr:colOff>
      <xdr:row>44</xdr:row>
      <xdr:rowOff>0</xdr:rowOff>
    </xdr:to>
    <xdr:sp macro="" textlink="">
      <xdr:nvSpPr>
        <xdr:cNvPr id="50708" name="Line 36"/>
        <xdr:cNvSpPr>
          <a:spLocks noChangeShapeType="1"/>
        </xdr:cNvSpPr>
      </xdr:nvSpPr>
      <xdr:spPr bwMode="auto">
        <a:xfrm>
          <a:off x="914400" y="8763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42</xdr:row>
      <xdr:rowOff>0</xdr:rowOff>
    </xdr:from>
    <xdr:to>
      <xdr:col>1</xdr:col>
      <xdr:colOff>0</xdr:colOff>
      <xdr:row>42</xdr:row>
      <xdr:rowOff>38100</xdr:rowOff>
    </xdr:to>
    <xdr:sp macro="" textlink="">
      <xdr:nvSpPr>
        <xdr:cNvPr id="50709" name="Line 26"/>
        <xdr:cNvSpPr>
          <a:spLocks noChangeShapeType="1"/>
        </xdr:cNvSpPr>
      </xdr:nvSpPr>
      <xdr:spPr bwMode="auto">
        <a:xfrm>
          <a:off x="914400" y="834390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47</xdr:row>
      <xdr:rowOff>9525</xdr:rowOff>
    </xdr:from>
    <xdr:to>
      <xdr:col>1</xdr:col>
      <xdr:colOff>0</xdr:colOff>
      <xdr:row>47</xdr:row>
      <xdr:rowOff>114300</xdr:rowOff>
    </xdr:to>
    <xdr:sp macro="" textlink="">
      <xdr:nvSpPr>
        <xdr:cNvPr id="51227" name="Line 26"/>
        <xdr:cNvSpPr>
          <a:spLocks noChangeShapeType="1"/>
        </xdr:cNvSpPr>
      </xdr:nvSpPr>
      <xdr:spPr bwMode="auto">
        <a:xfrm>
          <a:off x="409575" y="6172200"/>
          <a:ext cx="0"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45</xdr:row>
      <xdr:rowOff>9525</xdr:rowOff>
    </xdr:from>
    <xdr:to>
      <xdr:col>1</xdr:col>
      <xdr:colOff>0</xdr:colOff>
      <xdr:row>45</xdr:row>
      <xdr:rowOff>114300</xdr:rowOff>
    </xdr:to>
    <xdr:sp macro="" textlink="">
      <xdr:nvSpPr>
        <xdr:cNvPr id="4" name="Line 36"/>
        <xdr:cNvSpPr>
          <a:spLocks noChangeShapeType="1"/>
        </xdr:cNvSpPr>
      </xdr:nvSpPr>
      <xdr:spPr bwMode="auto">
        <a:xfrm>
          <a:off x="413349" y="6766883"/>
          <a:ext cx="0"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E8"/>
  <sheetViews>
    <sheetView tabSelected="1" view="pageBreakPreview" zoomScaleNormal="100" zoomScaleSheetLayoutView="100" workbookViewId="0"/>
  </sheetViews>
  <sheetFormatPr defaultColWidth="9" defaultRowHeight="13.5"/>
  <cols>
    <col min="1" max="6" width="12.5" style="68" customWidth="1"/>
    <col min="7" max="16384" width="9" style="68"/>
  </cols>
  <sheetData>
    <row r="8" spans="2:5" ht="62.25" customHeight="1">
      <c r="B8" s="473" t="s">
        <v>6</v>
      </c>
      <c r="C8" s="473"/>
      <c r="D8" s="473"/>
      <c r="E8" s="473"/>
    </row>
  </sheetData>
  <mergeCells count="1">
    <mergeCell ref="B8:E8"/>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WhiteSpace="0" view="pageBreakPreview" zoomScaleNormal="100" zoomScaleSheetLayoutView="100" workbookViewId="0"/>
  </sheetViews>
  <sheetFormatPr defaultColWidth="9" defaultRowHeight="15" customHeight="1"/>
  <cols>
    <col min="1" max="3" width="4.75" style="68" customWidth="1"/>
    <col min="4" max="21" width="7.5" style="68" customWidth="1"/>
    <col min="22" max="22" width="14.25" style="68" customWidth="1"/>
    <col min="23" max="16384" width="9" style="68"/>
  </cols>
  <sheetData>
    <row r="1" spans="1:22" s="80" customFormat="1" ht="15" customHeight="1">
      <c r="A1" s="67" t="s">
        <v>6</v>
      </c>
      <c r="V1" s="77" t="s">
        <v>6</v>
      </c>
    </row>
    <row r="3" spans="1:22" ht="15" customHeight="1">
      <c r="A3" s="194" t="s">
        <v>355</v>
      </c>
      <c r="B3" s="112"/>
      <c r="C3" s="112"/>
      <c r="D3" s="112"/>
      <c r="E3" s="112"/>
      <c r="F3" s="278"/>
      <c r="G3" s="34"/>
      <c r="H3" s="34"/>
      <c r="I3" s="34"/>
      <c r="J3" s="34"/>
      <c r="K3" s="34"/>
      <c r="L3" s="37"/>
      <c r="M3" s="112"/>
      <c r="N3" s="112"/>
      <c r="O3" s="278"/>
      <c r="P3" s="34"/>
      <c r="Q3" s="34"/>
      <c r="R3" s="34"/>
      <c r="S3" s="34"/>
      <c r="T3" s="34"/>
      <c r="U3" s="37"/>
    </row>
    <row r="4" spans="1:22" ht="15" customHeight="1" thickBot="1">
      <c r="A4" s="38"/>
      <c r="B4" s="38"/>
      <c r="C4" s="38"/>
      <c r="D4" s="38"/>
      <c r="E4" s="38"/>
      <c r="F4" s="38"/>
      <c r="G4" s="38"/>
      <c r="H4" s="38"/>
      <c r="I4" s="38"/>
      <c r="J4" s="38"/>
      <c r="K4" s="38"/>
      <c r="L4" s="279"/>
      <c r="M4" s="38"/>
      <c r="N4" s="38"/>
      <c r="O4" s="38"/>
      <c r="P4" s="38"/>
      <c r="Q4" s="38"/>
      <c r="R4" s="38"/>
      <c r="S4" s="38"/>
      <c r="T4" s="211"/>
      <c r="U4" s="113" t="s">
        <v>154</v>
      </c>
    </row>
    <row r="5" spans="1:22" ht="19.5" customHeight="1">
      <c r="A5" s="531" t="s">
        <v>139</v>
      </c>
      <c r="B5" s="648"/>
      <c r="C5" s="649"/>
      <c r="D5" s="567" t="s">
        <v>23</v>
      </c>
      <c r="E5" s="567"/>
      <c r="F5" s="567"/>
      <c r="G5" s="567"/>
      <c r="H5" s="567"/>
      <c r="I5" s="567"/>
      <c r="J5" s="567"/>
      <c r="K5" s="567"/>
      <c r="L5" s="567"/>
      <c r="M5" s="567" t="s">
        <v>24</v>
      </c>
      <c r="N5" s="567"/>
      <c r="O5" s="567"/>
      <c r="P5" s="567"/>
      <c r="Q5" s="567"/>
      <c r="R5" s="567"/>
      <c r="S5" s="567"/>
      <c r="T5" s="567"/>
      <c r="U5" s="480"/>
      <c r="V5" s="89"/>
    </row>
    <row r="6" spans="1:22" ht="19.5" customHeight="1">
      <c r="A6" s="650"/>
      <c r="B6" s="650"/>
      <c r="C6" s="651"/>
      <c r="D6" s="535" t="s">
        <v>258</v>
      </c>
      <c r="E6" s="544"/>
      <c r="F6" s="536"/>
      <c r="G6" s="535" t="s">
        <v>259</v>
      </c>
      <c r="H6" s="544"/>
      <c r="I6" s="536"/>
      <c r="J6" s="603" t="s">
        <v>260</v>
      </c>
      <c r="K6" s="603"/>
      <c r="L6" s="603"/>
      <c r="M6" s="603" t="s">
        <v>258</v>
      </c>
      <c r="N6" s="603"/>
      <c r="O6" s="603"/>
      <c r="P6" s="535" t="s">
        <v>259</v>
      </c>
      <c r="Q6" s="544"/>
      <c r="R6" s="536"/>
      <c r="S6" s="535" t="s">
        <v>260</v>
      </c>
      <c r="T6" s="544"/>
      <c r="U6" s="544"/>
      <c r="V6" s="89"/>
    </row>
    <row r="7" spans="1:22" ht="19.5" customHeight="1">
      <c r="A7" s="650"/>
      <c r="B7" s="650"/>
      <c r="C7" s="651"/>
      <c r="D7" s="280" t="s">
        <v>338</v>
      </c>
      <c r="E7" s="280" t="s">
        <v>395</v>
      </c>
      <c r="F7" s="281" t="s">
        <v>421</v>
      </c>
      <c r="G7" s="280" t="s">
        <v>338</v>
      </c>
      <c r="H7" s="280" t="s">
        <v>395</v>
      </c>
      <c r="I7" s="281" t="s">
        <v>421</v>
      </c>
      <c r="J7" s="280" t="s">
        <v>338</v>
      </c>
      <c r="K7" s="280" t="s">
        <v>395</v>
      </c>
      <c r="L7" s="281" t="s">
        <v>421</v>
      </c>
      <c r="M7" s="280" t="s">
        <v>338</v>
      </c>
      <c r="N7" s="280" t="s">
        <v>395</v>
      </c>
      <c r="O7" s="281" t="s">
        <v>421</v>
      </c>
      <c r="P7" s="280" t="s">
        <v>338</v>
      </c>
      <c r="Q7" s="280" t="s">
        <v>395</v>
      </c>
      <c r="R7" s="281" t="s">
        <v>421</v>
      </c>
      <c r="S7" s="280" t="s">
        <v>338</v>
      </c>
      <c r="T7" s="280" t="s">
        <v>395</v>
      </c>
      <c r="U7" s="469" t="s">
        <v>421</v>
      </c>
      <c r="V7" s="89"/>
    </row>
    <row r="8" spans="1:22" ht="19.5" customHeight="1">
      <c r="A8" s="652"/>
      <c r="B8" s="652"/>
      <c r="C8" s="653"/>
      <c r="D8" s="282" t="s">
        <v>394</v>
      </c>
      <c r="E8" s="282" t="s">
        <v>420</v>
      </c>
      <c r="F8" s="283" t="s">
        <v>423</v>
      </c>
      <c r="G8" s="282" t="s">
        <v>394</v>
      </c>
      <c r="H8" s="282" t="s">
        <v>420</v>
      </c>
      <c r="I8" s="283" t="s">
        <v>422</v>
      </c>
      <c r="J8" s="282" t="s">
        <v>394</v>
      </c>
      <c r="K8" s="282" t="s">
        <v>420</v>
      </c>
      <c r="L8" s="283" t="s">
        <v>422</v>
      </c>
      <c r="M8" s="282" t="s">
        <v>394</v>
      </c>
      <c r="N8" s="282" t="s">
        <v>420</v>
      </c>
      <c r="O8" s="283" t="s">
        <v>422</v>
      </c>
      <c r="P8" s="282" t="s">
        <v>394</v>
      </c>
      <c r="Q8" s="282" t="s">
        <v>420</v>
      </c>
      <c r="R8" s="283" t="s">
        <v>422</v>
      </c>
      <c r="S8" s="282" t="s">
        <v>394</v>
      </c>
      <c r="T8" s="282" t="s">
        <v>420</v>
      </c>
      <c r="U8" s="470" t="s">
        <v>422</v>
      </c>
      <c r="V8" s="89"/>
    </row>
    <row r="9" spans="1:22" ht="19.5" customHeight="1">
      <c r="A9" s="34"/>
      <c r="B9" s="654" t="s">
        <v>261</v>
      </c>
      <c r="C9" s="284" t="s">
        <v>156</v>
      </c>
      <c r="D9" s="285">
        <v>117.74444444444445</v>
      </c>
      <c r="E9" s="286">
        <v>116.72499999999998</v>
      </c>
      <c r="F9" s="287">
        <v>117.01666666666668</v>
      </c>
      <c r="G9" s="288">
        <v>117.4</v>
      </c>
      <c r="H9" s="143">
        <v>116.6</v>
      </c>
      <c r="I9" s="207">
        <v>117.2</v>
      </c>
      <c r="J9" s="288">
        <v>117.5</v>
      </c>
      <c r="K9" s="143">
        <v>116.7</v>
      </c>
      <c r="L9" s="207">
        <v>117</v>
      </c>
      <c r="M9" s="285">
        <v>116.76388888888889</v>
      </c>
      <c r="N9" s="143">
        <v>115.77499999999999</v>
      </c>
      <c r="O9" s="207">
        <v>115.96111111111109</v>
      </c>
      <c r="P9" s="288">
        <v>116.5</v>
      </c>
      <c r="Q9" s="143">
        <v>116</v>
      </c>
      <c r="R9" s="207">
        <v>116.1</v>
      </c>
      <c r="S9" s="288">
        <v>116.7</v>
      </c>
      <c r="T9" s="143">
        <v>115.8</v>
      </c>
      <c r="U9" s="207">
        <v>116</v>
      </c>
      <c r="V9" s="144"/>
    </row>
    <row r="10" spans="1:22" ht="19.5" customHeight="1">
      <c r="A10" s="42" t="s">
        <v>115</v>
      </c>
      <c r="B10" s="655"/>
      <c r="C10" s="284" t="s">
        <v>157</v>
      </c>
      <c r="D10" s="285">
        <v>123.70833333333336</v>
      </c>
      <c r="E10" s="286">
        <v>122.73333333333332</v>
      </c>
      <c r="F10" s="287">
        <v>122.82499999999997</v>
      </c>
      <c r="G10" s="288">
        <v>123.4</v>
      </c>
      <c r="H10" s="143">
        <v>122.5</v>
      </c>
      <c r="I10" s="207">
        <v>122.8</v>
      </c>
      <c r="J10" s="288">
        <v>123.5</v>
      </c>
      <c r="K10" s="143">
        <v>122.6</v>
      </c>
      <c r="L10" s="207">
        <v>122.9</v>
      </c>
      <c r="M10" s="285">
        <v>122.58333333333331</v>
      </c>
      <c r="N10" s="143">
        <v>121.64444444444445</v>
      </c>
      <c r="O10" s="207">
        <v>121.85277777777777</v>
      </c>
      <c r="P10" s="288">
        <v>122.3</v>
      </c>
      <c r="Q10" s="143">
        <v>121.7</v>
      </c>
      <c r="R10" s="207">
        <v>122.1</v>
      </c>
      <c r="S10" s="288">
        <v>122.6</v>
      </c>
      <c r="T10" s="143">
        <v>121.8</v>
      </c>
      <c r="U10" s="207">
        <v>122</v>
      </c>
      <c r="V10" s="144"/>
    </row>
    <row r="11" spans="1:22" ht="19.5" customHeight="1">
      <c r="A11" s="34"/>
      <c r="B11" s="655"/>
      <c r="C11" s="284" t="s">
        <v>158</v>
      </c>
      <c r="D11" s="285">
        <v>129.25833333333333</v>
      </c>
      <c r="E11" s="286">
        <v>128.38055555555559</v>
      </c>
      <c r="F11" s="287">
        <v>128.58611111111111</v>
      </c>
      <c r="G11" s="288">
        <v>129.19999999999999</v>
      </c>
      <c r="H11" s="143">
        <v>127.8</v>
      </c>
      <c r="I11" s="207">
        <v>128.5</v>
      </c>
      <c r="J11" s="288">
        <v>129.1</v>
      </c>
      <c r="K11" s="143">
        <v>128.30000000000001</v>
      </c>
      <c r="L11" s="207">
        <v>128.5</v>
      </c>
      <c r="M11" s="285">
        <v>128.48888888888885</v>
      </c>
      <c r="N11" s="143">
        <v>127.57222222222225</v>
      </c>
      <c r="O11" s="207">
        <v>127.78055555555559</v>
      </c>
      <c r="P11" s="288">
        <v>128.6</v>
      </c>
      <c r="Q11" s="143">
        <v>127.4</v>
      </c>
      <c r="R11" s="207">
        <v>128.1</v>
      </c>
      <c r="S11" s="288">
        <v>128.5</v>
      </c>
      <c r="T11" s="143">
        <v>127.6</v>
      </c>
      <c r="U11" s="207">
        <v>128.1</v>
      </c>
      <c r="V11" s="144"/>
    </row>
    <row r="12" spans="1:22" ht="19.5" customHeight="1">
      <c r="A12" s="34"/>
      <c r="B12" s="655"/>
      <c r="C12" s="284" t="s">
        <v>159</v>
      </c>
      <c r="D12" s="285">
        <v>134.58055555555558</v>
      </c>
      <c r="E12" s="286">
        <v>133.83055555555558</v>
      </c>
      <c r="F12" s="287">
        <v>133.95555555555552</v>
      </c>
      <c r="G12" s="288">
        <v>134.30000000000001</v>
      </c>
      <c r="H12" s="143">
        <v>133.69999999999999</v>
      </c>
      <c r="I12" s="207">
        <v>134</v>
      </c>
      <c r="J12" s="288">
        <v>134.5</v>
      </c>
      <c r="K12" s="143">
        <v>133.80000000000001</v>
      </c>
      <c r="L12" s="207">
        <v>133.9</v>
      </c>
      <c r="M12" s="285">
        <v>134.93333333333334</v>
      </c>
      <c r="N12" s="143">
        <v>133.9388888888889</v>
      </c>
      <c r="O12" s="207">
        <v>134.07777777777781</v>
      </c>
      <c r="P12" s="288">
        <v>134.69999999999999</v>
      </c>
      <c r="Q12" s="143">
        <v>133.80000000000001</v>
      </c>
      <c r="R12" s="207">
        <v>133.9</v>
      </c>
      <c r="S12" s="288">
        <v>134.80000000000001</v>
      </c>
      <c r="T12" s="143">
        <v>134.1</v>
      </c>
      <c r="U12" s="207">
        <v>134.5</v>
      </c>
      <c r="V12" s="144"/>
    </row>
    <row r="13" spans="1:22" ht="19.5" customHeight="1">
      <c r="A13" s="42" t="s">
        <v>116</v>
      </c>
      <c r="B13" s="655"/>
      <c r="C13" s="284" t="s">
        <v>117</v>
      </c>
      <c r="D13" s="285">
        <v>140.13888888888889</v>
      </c>
      <c r="E13" s="286">
        <v>139.1</v>
      </c>
      <c r="F13" s="287">
        <v>139.51388888888886</v>
      </c>
      <c r="G13" s="288">
        <v>139.9</v>
      </c>
      <c r="H13" s="143">
        <v>138.80000000000001</v>
      </c>
      <c r="I13" s="207">
        <v>139.6</v>
      </c>
      <c r="J13" s="288">
        <v>140.1</v>
      </c>
      <c r="K13" s="143">
        <v>139.30000000000001</v>
      </c>
      <c r="L13" s="207">
        <v>139.69999999999999</v>
      </c>
      <c r="M13" s="285">
        <v>141.45000000000005</v>
      </c>
      <c r="N13" s="143">
        <v>140.85555555555555</v>
      </c>
      <c r="O13" s="207">
        <v>141.05555555555554</v>
      </c>
      <c r="P13" s="288">
        <v>141.80000000000001</v>
      </c>
      <c r="Q13" s="143">
        <v>140</v>
      </c>
      <c r="R13" s="207">
        <v>141.19999999999999</v>
      </c>
      <c r="S13" s="288">
        <v>141.5</v>
      </c>
      <c r="T13" s="143">
        <v>140.9</v>
      </c>
      <c r="U13" s="207">
        <v>141.4</v>
      </c>
      <c r="V13" s="144"/>
    </row>
    <row r="14" spans="1:22" ht="19.5" customHeight="1">
      <c r="A14" s="34"/>
      <c r="B14" s="656"/>
      <c r="C14" s="284" t="s">
        <v>118</v>
      </c>
      <c r="D14" s="285">
        <v>146.40555555555557</v>
      </c>
      <c r="E14" s="286">
        <v>145.57777777777773</v>
      </c>
      <c r="F14" s="287">
        <v>145.73333333333332</v>
      </c>
      <c r="G14" s="288">
        <v>146.6</v>
      </c>
      <c r="H14" s="143">
        <v>146.1</v>
      </c>
      <c r="I14" s="207">
        <v>145.80000000000001</v>
      </c>
      <c r="J14" s="288">
        <v>146.6</v>
      </c>
      <c r="K14" s="143">
        <v>145.9</v>
      </c>
      <c r="L14" s="207">
        <v>146.1</v>
      </c>
      <c r="M14" s="285">
        <v>148.19444444444446</v>
      </c>
      <c r="N14" s="143">
        <v>147.15000000000003</v>
      </c>
      <c r="O14" s="207">
        <v>147.77777777777783</v>
      </c>
      <c r="P14" s="288">
        <v>148.1</v>
      </c>
      <c r="Q14" s="143">
        <v>147</v>
      </c>
      <c r="R14" s="207">
        <v>147.30000000000001</v>
      </c>
      <c r="S14" s="288">
        <v>148</v>
      </c>
      <c r="T14" s="143">
        <v>147.30000000000001</v>
      </c>
      <c r="U14" s="207">
        <v>147.9</v>
      </c>
      <c r="V14" s="144"/>
    </row>
    <row r="15" spans="1:22" ht="19.5" customHeight="1">
      <c r="A15" s="34"/>
      <c r="B15" s="654" t="s">
        <v>262</v>
      </c>
      <c r="C15" s="289" t="s">
        <v>119</v>
      </c>
      <c r="D15" s="285">
        <v>153.85000000000002</v>
      </c>
      <c r="E15" s="286">
        <v>152.85000000000002</v>
      </c>
      <c r="F15" s="287">
        <v>153.25000000000003</v>
      </c>
      <c r="G15" s="288">
        <v>154.6</v>
      </c>
      <c r="H15" s="143">
        <v>153.19999999999999</v>
      </c>
      <c r="I15" s="207">
        <v>153.80000000000001</v>
      </c>
      <c r="J15" s="288">
        <v>154.30000000000001</v>
      </c>
      <c r="K15" s="143">
        <v>153.6</v>
      </c>
      <c r="L15" s="207">
        <v>154</v>
      </c>
      <c r="M15" s="285">
        <v>152.65</v>
      </c>
      <c r="N15" s="143">
        <v>152.07222222222219</v>
      </c>
      <c r="O15" s="207">
        <v>152.10000000000002</v>
      </c>
      <c r="P15" s="288">
        <v>152.6</v>
      </c>
      <c r="Q15" s="143">
        <v>152.1</v>
      </c>
      <c r="R15" s="207">
        <v>152</v>
      </c>
      <c r="S15" s="288">
        <v>152.6</v>
      </c>
      <c r="T15" s="143">
        <v>152.1</v>
      </c>
      <c r="U15" s="207">
        <v>152.19999999999999</v>
      </c>
      <c r="V15" s="144"/>
    </row>
    <row r="16" spans="1:22" ht="19.5" customHeight="1">
      <c r="A16" s="42" t="s">
        <v>120</v>
      </c>
      <c r="B16" s="655"/>
      <c r="C16" s="284" t="s">
        <v>121</v>
      </c>
      <c r="D16" s="285">
        <v>161.19444444444446</v>
      </c>
      <c r="E16" s="286">
        <v>160.13888888888889</v>
      </c>
      <c r="F16" s="287">
        <v>160.54444444444439</v>
      </c>
      <c r="G16" s="288">
        <v>161.6</v>
      </c>
      <c r="H16" s="143">
        <v>160.19999999999999</v>
      </c>
      <c r="I16" s="207">
        <v>160.80000000000001</v>
      </c>
      <c r="J16" s="288">
        <v>161.4</v>
      </c>
      <c r="K16" s="143">
        <v>160.6</v>
      </c>
      <c r="L16" s="207">
        <v>160.9</v>
      </c>
      <c r="M16" s="285">
        <v>155.48333333333332</v>
      </c>
      <c r="N16" s="143">
        <v>155.07777777777781</v>
      </c>
      <c r="O16" s="207">
        <v>155.12222222222223</v>
      </c>
      <c r="P16" s="288">
        <v>155.5</v>
      </c>
      <c r="Q16" s="143">
        <v>155</v>
      </c>
      <c r="R16" s="207">
        <v>155.1</v>
      </c>
      <c r="S16" s="288">
        <v>155.19999999999999</v>
      </c>
      <c r="T16" s="143">
        <v>155</v>
      </c>
      <c r="U16" s="207">
        <v>154.9</v>
      </c>
      <c r="V16" s="144"/>
    </row>
    <row r="17" spans="1:22" ht="19.5" customHeight="1">
      <c r="A17" s="119"/>
      <c r="B17" s="656"/>
      <c r="C17" s="290" t="s">
        <v>122</v>
      </c>
      <c r="D17" s="285">
        <v>166.15555555555557</v>
      </c>
      <c r="E17" s="286">
        <v>165.67222222222219</v>
      </c>
      <c r="F17" s="287">
        <v>165.84444444444446</v>
      </c>
      <c r="G17" s="288">
        <v>166.1</v>
      </c>
      <c r="H17" s="143">
        <v>165.7</v>
      </c>
      <c r="I17" s="207">
        <v>165.5</v>
      </c>
      <c r="J17" s="288">
        <v>166.1</v>
      </c>
      <c r="K17" s="143">
        <v>165.7</v>
      </c>
      <c r="L17" s="207">
        <v>165.8</v>
      </c>
      <c r="M17" s="285">
        <v>157.38888888888886</v>
      </c>
      <c r="N17" s="143">
        <v>156.88333333333335</v>
      </c>
      <c r="O17" s="207">
        <v>156.83333333333337</v>
      </c>
      <c r="P17" s="288">
        <v>156.9</v>
      </c>
      <c r="Q17" s="143">
        <v>156.69999999999999</v>
      </c>
      <c r="R17" s="207">
        <v>156.80000000000001</v>
      </c>
      <c r="S17" s="288">
        <v>156.69999999999999</v>
      </c>
      <c r="T17" s="143">
        <v>156.5</v>
      </c>
      <c r="U17" s="207">
        <v>156.5</v>
      </c>
      <c r="V17" s="144"/>
    </row>
    <row r="18" spans="1:22" ht="19.5" customHeight="1">
      <c r="A18" s="34"/>
      <c r="B18" s="654" t="s">
        <v>261</v>
      </c>
      <c r="C18" s="284" t="s">
        <v>156</v>
      </c>
      <c r="D18" s="285">
        <v>21.652777777777779</v>
      </c>
      <c r="E18" s="143">
        <v>21.105555555555554</v>
      </c>
      <c r="F18" s="207">
        <v>21.363888888888891</v>
      </c>
      <c r="G18" s="288">
        <v>21.8</v>
      </c>
      <c r="H18" s="143">
        <v>21.3</v>
      </c>
      <c r="I18" s="207">
        <v>21.8</v>
      </c>
      <c r="J18" s="288">
        <v>22</v>
      </c>
      <c r="K18" s="143">
        <v>21.7</v>
      </c>
      <c r="L18" s="207">
        <v>21.8</v>
      </c>
      <c r="M18" s="285">
        <v>21.044444444444444</v>
      </c>
      <c r="N18" s="143">
        <v>20.75277777777778</v>
      </c>
      <c r="O18" s="207">
        <v>20.883333333333329</v>
      </c>
      <c r="P18" s="288">
        <v>21.2</v>
      </c>
      <c r="Q18" s="143">
        <v>21.1</v>
      </c>
      <c r="R18" s="207">
        <v>21.2</v>
      </c>
      <c r="S18" s="288">
        <v>21.5</v>
      </c>
      <c r="T18" s="143">
        <v>21.2</v>
      </c>
      <c r="U18" s="207">
        <v>21.3</v>
      </c>
      <c r="V18" s="144"/>
    </row>
    <row r="19" spans="1:22" ht="19.5" customHeight="1">
      <c r="A19" s="42" t="s">
        <v>123</v>
      </c>
      <c r="B19" s="655"/>
      <c r="C19" s="284" t="s">
        <v>157</v>
      </c>
      <c r="D19" s="285">
        <v>24.469444444444438</v>
      </c>
      <c r="E19" s="143">
        <v>24.044444444444444</v>
      </c>
      <c r="F19" s="207">
        <v>23.936111111111106</v>
      </c>
      <c r="G19" s="288">
        <v>24.6</v>
      </c>
      <c r="H19" s="143">
        <v>24.5</v>
      </c>
      <c r="I19" s="207">
        <v>24.3</v>
      </c>
      <c r="J19" s="288">
        <v>24.9</v>
      </c>
      <c r="K19" s="143">
        <v>24.5</v>
      </c>
      <c r="L19" s="207">
        <v>24.6</v>
      </c>
      <c r="M19" s="285">
        <v>23.611111111111111</v>
      </c>
      <c r="N19" s="143">
        <v>23.455555555555549</v>
      </c>
      <c r="O19" s="207">
        <v>23.458333333333332</v>
      </c>
      <c r="P19" s="288">
        <v>24</v>
      </c>
      <c r="Q19" s="143">
        <v>23.8</v>
      </c>
      <c r="R19" s="207">
        <v>23.8</v>
      </c>
      <c r="S19" s="288">
        <v>24.3</v>
      </c>
      <c r="T19" s="143">
        <v>23.9</v>
      </c>
      <c r="U19" s="207">
        <v>24</v>
      </c>
      <c r="V19" s="144"/>
    </row>
    <row r="20" spans="1:22" ht="19.5" customHeight="1">
      <c r="A20" s="34"/>
      <c r="B20" s="655"/>
      <c r="C20" s="284" t="s">
        <v>158</v>
      </c>
      <c r="D20" s="285">
        <v>27.891666666666666</v>
      </c>
      <c r="E20" s="143">
        <v>27.149999999999995</v>
      </c>
      <c r="F20" s="207">
        <v>27.30833333333333</v>
      </c>
      <c r="G20" s="288">
        <v>28.1</v>
      </c>
      <c r="H20" s="143">
        <v>27.4</v>
      </c>
      <c r="I20" s="207">
        <v>27.6</v>
      </c>
      <c r="J20" s="288">
        <v>28.4</v>
      </c>
      <c r="K20" s="143">
        <v>27.7</v>
      </c>
      <c r="L20" s="207">
        <v>28</v>
      </c>
      <c r="M20" s="285">
        <v>26.841666666666669</v>
      </c>
      <c r="N20" s="143">
        <v>26.136111111111116</v>
      </c>
      <c r="O20" s="207">
        <v>26.56666666666667</v>
      </c>
      <c r="P20" s="288">
        <v>27.4</v>
      </c>
      <c r="Q20" s="143">
        <v>26.8</v>
      </c>
      <c r="R20" s="207">
        <v>27</v>
      </c>
      <c r="S20" s="288">
        <v>27.4</v>
      </c>
      <c r="T20" s="143">
        <v>27</v>
      </c>
      <c r="U20" s="207">
        <v>27.3</v>
      </c>
      <c r="V20" s="144"/>
    </row>
    <row r="21" spans="1:22" ht="19.5" customHeight="1">
      <c r="A21" s="34"/>
      <c r="B21" s="655"/>
      <c r="C21" s="284" t="s">
        <v>159</v>
      </c>
      <c r="D21" s="285">
        <v>31.30833333333333</v>
      </c>
      <c r="E21" s="143">
        <v>30.641666666666669</v>
      </c>
      <c r="F21" s="207">
        <v>30.775000000000002</v>
      </c>
      <c r="G21" s="288">
        <v>31.7</v>
      </c>
      <c r="H21" s="143">
        <v>31.5</v>
      </c>
      <c r="I21" s="207">
        <v>31.1</v>
      </c>
      <c r="J21" s="288">
        <v>32</v>
      </c>
      <c r="K21" s="143">
        <v>31.3</v>
      </c>
      <c r="L21" s="207">
        <v>31.5</v>
      </c>
      <c r="M21" s="285">
        <v>30.375000000000007</v>
      </c>
      <c r="N21" s="143">
        <v>29.794444444444448</v>
      </c>
      <c r="O21" s="207">
        <v>29.736111111111118</v>
      </c>
      <c r="P21" s="288">
        <v>31</v>
      </c>
      <c r="Q21" s="143">
        <v>30.2</v>
      </c>
      <c r="R21" s="207">
        <v>30.7</v>
      </c>
      <c r="S21" s="288">
        <v>31.1</v>
      </c>
      <c r="T21" s="143">
        <v>30.6</v>
      </c>
      <c r="U21" s="207">
        <v>31.1</v>
      </c>
      <c r="V21" s="144"/>
    </row>
    <row r="22" spans="1:22" ht="19.5" customHeight="1">
      <c r="A22" s="42" t="s">
        <v>124</v>
      </c>
      <c r="B22" s="655"/>
      <c r="C22" s="284" t="s">
        <v>117</v>
      </c>
      <c r="D22" s="285">
        <v>34.911111111111097</v>
      </c>
      <c r="E22" s="143">
        <v>34.180555555555557</v>
      </c>
      <c r="F22" s="207">
        <v>34.827777777777776</v>
      </c>
      <c r="G22" s="288">
        <v>35.6</v>
      </c>
      <c r="H22" s="143">
        <v>34.799999999999997</v>
      </c>
      <c r="I22" s="207">
        <v>35</v>
      </c>
      <c r="J22" s="288">
        <v>35.9</v>
      </c>
      <c r="K22" s="143">
        <v>35.1</v>
      </c>
      <c r="L22" s="207">
        <v>35.700000000000003</v>
      </c>
      <c r="M22" s="285">
        <v>34.586111111111116</v>
      </c>
      <c r="N22" s="143">
        <v>34.038888888888884</v>
      </c>
      <c r="O22" s="207">
        <v>34.311111111111124</v>
      </c>
      <c r="P22" s="288">
        <v>34.799999999999997</v>
      </c>
      <c r="Q22" s="143">
        <v>34.4</v>
      </c>
      <c r="R22" s="207">
        <v>35.4</v>
      </c>
      <c r="S22" s="288">
        <v>35.4</v>
      </c>
      <c r="T22" s="143">
        <v>35</v>
      </c>
      <c r="U22" s="207">
        <v>35.5</v>
      </c>
      <c r="V22" s="144"/>
    </row>
    <row r="23" spans="1:22" ht="19.5" customHeight="1">
      <c r="A23" s="34"/>
      <c r="B23" s="656"/>
      <c r="C23" s="284" t="s">
        <v>118</v>
      </c>
      <c r="D23" s="285">
        <v>38.900000000000006</v>
      </c>
      <c r="E23" s="143">
        <v>38.20000000000001</v>
      </c>
      <c r="F23" s="207">
        <v>38.872222222222234</v>
      </c>
      <c r="G23" s="288">
        <v>40.1</v>
      </c>
      <c r="H23" s="143">
        <v>39.4</v>
      </c>
      <c r="I23" s="207">
        <v>39.1</v>
      </c>
      <c r="J23" s="288">
        <v>40.4</v>
      </c>
      <c r="K23" s="143">
        <v>39.6</v>
      </c>
      <c r="L23" s="207">
        <v>40</v>
      </c>
      <c r="M23" s="285">
        <v>39.06944444444445</v>
      </c>
      <c r="N23" s="143">
        <v>38.888888888888886</v>
      </c>
      <c r="O23" s="207">
        <v>39.380555555555553</v>
      </c>
      <c r="P23" s="288">
        <v>40.4</v>
      </c>
      <c r="Q23" s="143">
        <v>39.799999999999997</v>
      </c>
      <c r="R23" s="207">
        <v>39.200000000000003</v>
      </c>
      <c r="S23" s="288">
        <v>40.299999999999997</v>
      </c>
      <c r="T23" s="143">
        <v>39.799999999999997</v>
      </c>
      <c r="U23" s="207">
        <v>40.5</v>
      </c>
      <c r="V23" s="144"/>
    </row>
    <row r="24" spans="1:22" ht="19.5" customHeight="1">
      <c r="A24" s="34"/>
      <c r="B24" s="654" t="s">
        <v>262</v>
      </c>
      <c r="C24" s="289" t="s">
        <v>119</v>
      </c>
      <c r="D24" s="285">
        <v>44.033333333333331</v>
      </c>
      <c r="E24" s="143">
        <v>43.294444444444437</v>
      </c>
      <c r="F24" s="207">
        <v>43.516666666666673</v>
      </c>
      <c r="G24" s="288">
        <v>45.4</v>
      </c>
      <c r="H24" s="143">
        <v>44.6</v>
      </c>
      <c r="I24" s="207">
        <v>45.4</v>
      </c>
      <c r="J24" s="288">
        <v>45.8</v>
      </c>
      <c r="K24" s="143">
        <v>45.2</v>
      </c>
      <c r="L24" s="207">
        <v>45.7</v>
      </c>
      <c r="M24" s="285">
        <v>43.277777777777771</v>
      </c>
      <c r="N24" s="143">
        <v>42.99444444444444</v>
      </c>
      <c r="O24" s="207">
        <v>43.188888888888883</v>
      </c>
      <c r="P24" s="288">
        <v>43.8</v>
      </c>
      <c r="Q24" s="143">
        <v>44.2</v>
      </c>
      <c r="R24" s="207">
        <v>43.7</v>
      </c>
      <c r="S24" s="288">
        <v>44.5</v>
      </c>
      <c r="T24" s="143">
        <v>44.4</v>
      </c>
      <c r="U24" s="207">
        <v>44.5</v>
      </c>
      <c r="V24" s="144"/>
    </row>
    <row r="25" spans="1:22" ht="19.5" customHeight="1">
      <c r="A25" s="42" t="s">
        <v>125</v>
      </c>
      <c r="B25" s="655"/>
      <c r="C25" s="284" t="s">
        <v>121</v>
      </c>
      <c r="D25" s="285">
        <v>49.422222222222224</v>
      </c>
      <c r="E25" s="143">
        <v>48.305555555555557</v>
      </c>
      <c r="F25" s="207">
        <v>48.466666666666669</v>
      </c>
      <c r="G25" s="288">
        <v>51.5</v>
      </c>
      <c r="H25" s="143">
        <v>49.5</v>
      </c>
      <c r="I25" s="207">
        <v>50.3</v>
      </c>
      <c r="J25" s="288">
        <v>50.9</v>
      </c>
      <c r="K25" s="143">
        <v>50</v>
      </c>
      <c r="L25" s="207">
        <v>50.6</v>
      </c>
      <c r="M25" s="285">
        <v>46.944444444444436</v>
      </c>
      <c r="N25" s="143">
        <v>46.522222222222219</v>
      </c>
      <c r="O25" s="207">
        <v>46.25555555555556</v>
      </c>
      <c r="P25" s="288">
        <v>47</v>
      </c>
      <c r="Q25" s="143">
        <v>47.2</v>
      </c>
      <c r="R25" s="207">
        <v>47.8</v>
      </c>
      <c r="S25" s="288">
        <v>47.9</v>
      </c>
      <c r="T25" s="143">
        <v>47.6</v>
      </c>
      <c r="U25" s="207">
        <v>47.7</v>
      </c>
      <c r="V25" s="144"/>
    </row>
    <row r="26" spans="1:22" ht="19.5" customHeight="1" thickBot="1">
      <c r="A26" s="119"/>
      <c r="B26" s="656"/>
      <c r="C26" s="290" t="s">
        <v>122</v>
      </c>
      <c r="D26" s="285">
        <v>53.822222222222223</v>
      </c>
      <c r="E26" s="143">
        <v>53.24444444444444</v>
      </c>
      <c r="F26" s="207">
        <v>53.48888888888888</v>
      </c>
      <c r="G26" s="288">
        <v>55.1</v>
      </c>
      <c r="H26" s="143">
        <v>54.1</v>
      </c>
      <c r="I26" s="207">
        <v>54.2</v>
      </c>
      <c r="J26" s="288">
        <v>55.2</v>
      </c>
      <c r="K26" s="143">
        <v>54.7</v>
      </c>
      <c r="L26" s="207">
        <v>55</v>
      </c>
      <c r="M26" s="285">
        <v>49.483333333333327</v>
      </c>
      <c r="N26" s="143">
        <v>49.194444444444443</v>
      </c>
      <c r="O26" s="207">
        <v>48.81111111111111</v>
      </c>
      <c r="P26" s="288">
        <v>50</v>
      </c>
      <c r="Q26" s="143">
        <v>49.6</v>
      </c>
      <c r="R26" s="207">
        <v>49.6</v>
      </c>
      <c r="S26" s="288">
        <v>50.2</v>
      </c>
      <c r="T26" s="143">
        <v>50</v>
      </c>
      <c r="U26" s="207">
        <v>49.9</v>
      </c>
      <c r="V26" s="144"/>
    </row>
    <row r="27" spans="1:22" ht="15" customHeight="1">
      <c r="A27" s="60"/>
      <c r="B27" s="61"/>
      <c r="C27" s="61"/>
      <c r="D27" s="291"/>
      <c r="E27" s="291"/>
      <c r="F27" s="292"/>
      <c r="G27" s="292"/>
      <c r="H27" s="292"/>
      <c r="I27" s="292"/>
      <c r="J27" s="292"/>
      <c r="K27" s="62"/>
      <c r="L27" s="63"/>
      <c r="M27" s="61"/>
      <c r="N27" s="61"/>
      <c r="O27" s="62"/>
      <c r="P27" s="62"/>
      <c r="Q27" s="62"/>
      <c r="R27" s="62"/>
      <c r="S27" s="61"/>
      <c r="T27" s="61"/>
      <c r="U27" s="293" t="s">
        <v>323</v>
      </c>
    </row>
    <row r="28" spans="1:22" ht="13.5" customHeight="1">
      <c r="A28" s="90" t="s">
        <v>364</v>
      </c>
    </row>
    <row r="29" spans="1:22" ht="13.5" customHeight="1">
      <c r="A29" s="145" t="s">
        <v>365</v>
      </c>
    </row>
    <row r="31" spans="1:22" ht="15" customHeight="1">
      <c r="A31" s="171" t="s">
        <v>356</v>
      </c>
      <c r="B31" s="171"/>
      <c r="C31" s="171"/>
    </row>
    <row r="32" spans="1:22" ht="15" customHeight="1" thickBot="1">
      <c r="A32" s="39"/>
      <c r="B32" s="39"/>
      <c r="C32" s="39"/>
      <c r="E32" s="39"/>
      <c r="F32" s="39"/>
      <c r="G32" s="39"/>
      <c r="L32" s="40" t="s">
        <v>424</v>
      </c>
      <c r="V32" s="40"/>
    </row>
    <row r="33" spans="1:22" ht="19.5" customHeight="1">
      <c r="A33" s="667" t="s">
        <v>195</v>
      </c>
      <c r="B33" s="667"/>
      <c r="C33" s="668"/>
      <c r="D33" s="664" t="s">
        <v>328</v>
      </c>
      <c r="E33" s="665"/>
      <c r="F33" s="666"/>
      <c r="G33" s="661" t="s">
        <v>329</v>
      </c>
      <c r="H33" s="662"/>
      <c r="I33" s="663"/>
      <c r="J33" s="661" t="s">
        <v>330</v>
      </c>
      <c r="K33" s="662"/>
      <c r="L33" s="662"/>
    </row>
    <row r="34" spans="1:22" ht="19.5" customHeight="1">
      <c r="A34" s="587"/>
      <c r="B34" s="587"/>
      <c r="C34" s="591"/>
      <c r="D34" s="294" t="s">
        <v>500</v>
      </c>
      <c r="E34" s="294" t="s">
        <v>501</v>
      </c>
      <c r="F34" s="294" t="s">
        <v>503</v>
      </c>
      <c r="G34" s="295" t="s">
        <v>500</v>
      </c>
      <c r="H34" s="295" t="s">
        <v>100</v>
      </c>
      <c r="I34" s="295" t="s">
        <v>502</v>
      </c>
      <c r="J34" s="295" t="s">
        <v>500</v>
      </c>
      <c r="K34" s="295" t="s">
        <v>100</v>
      </c>
      <c r="L34" s="294" t="s">
        <v>502</v>
      </c>
    </row>
    <row r="35" spans="1:22" ht="19.5" customHeight="1">
      <c r="A35" s="657" t="s">
        <v>23</v>
      </c>
      <c r="B35" s="659" t="s">
        <v>270</v>
      </c>
      <c r="C35" s="659"/>
      <c r="D35" s="296">
        <v>15.55</v>
      </c>
      <c r="E35" s="297">
        <v>16</v>
      </c>
      <c r="F35" s="297">
        <v>16.21</v>
      </c>
      <c r="G35" s="297">
        <v>9.49</v>
      </c>
      <c r="H35" s="297">
        <v>9.5299999999999994</v>
      </c>
      <c r="I35" s="297">
        <v>9.5299999999999994</v>
      </c>
      <c r="J35" s="297">
        <v>19.47</v>
      </c>
      <c r="K35" s="297">
        <v>19.89</v>
      </c>
      <c r="L35" s="297">
        <v>20.309999999999999</v>
      </c>
    </row>
    <row r="36" spans="1:22" ht="19.5" customHeight="1">
      <c r="A36" s="657"/>
      <c r="B36" s="659" t="s">
        <v>271</v>
      </c>
      <c r="C36" s="659"/>
      <c r="D36" s="296">
        <v>27.43</v>
      </c>
      <c r="E36" s="297">
        <v>28.19</v>
      </c>
      <c r="F36" s="297">
        <v>28.99</v>
      </c>
      <c r="G36" s="297">
        <v>8.14</v>
      </c>
      <c r="H36" s="297">
        <v>8.1199999999999992</v>
      </c>
      <c r="I36" s="297">
        <v>8.06</v>
      </c>
      <c r="J36" s="297">
        <v>18.61</v>
      </c>
      <c r="K36" s="297">
        <v>19.63</v>
      </c>
      <c r="L36" s="297">
        <v>20.28</v>
      </c>
    </row>
    <row r="37" spans="1:22" ht="19.5" customHeight="1">
      <c r="A37" s="657" t="s">
        <v>24</v>
      </c>
      <c r="B37" s="659" t="s">
        <v>272</v>
      </c>
      <c r="C37" s="659"/>
      <c r="D37" s="296">
        <v>15.29</v>
      </c>
      <c r="E37" s="297">
        <v>15.91</v>
      </c>
      <c r="F37" s="297">
        <v>16.100000000000001</v>
      </c>
      <c r="G37" s="297">
        <v>9.73</v>
      </c>
      <c r="H37" s="297">
        <v>9.73</v>
      </c>
      <c r="I37" s="297">
        <v>9.6999999999999993</v>
      </c>
      <c r="J37" s="297">
        <v>12.07</v>
      </c>
      <c r="K37" s="297">
        <v>12.64</v>
      </c>
      <c r="L37" s="297">
        <v>13.17</v>
      </c>
    </row>
    <row r="38" spans="1:22" ht="19.5" customHeight="1" thickBot="1">
      <c r="A38" s="658"/>
      <c r="B38" s="660" t="s">
        <v>271</v>
      </c>
      <c r="C38" s="660"/>
      <c r="D38" s="298">
        <v>22.09</v>
      </c>
      <c r="E38" s="299">
        <v>22.72</v>
      </c>
      <c r="F38" s="299">
        <v>23.21</v>
      </c>
      <c r="G38" s="299">
        <v>9.01</v>
      </c>
      <c r="H38" s="299">
        <v>9.09</v>
      </c>
      <c r="I38" s="299">
        <v>8.9600000000000009</v>
      </c>
      <c r="J38" s="299">
        <v>11.24</v>
      </c>
      <c r="K38" s="299">
        <v>11.87</v>
      </c>
      <c r="L38" s="299">
        <v>12.45</v>
      </c>
    </row>
    <row r="39" spans="1:22" ht="15" customHeight="1">
      <c r="A39" s="39"/>
      <c r="B39" s="39"/>
      <c r="C39" s="39"/>
      <c r="E39" s="39"/>
      <c r="F39" s="39"/>
      <c r="G39" s="39"/>
      <c r="H39" s="39"/>
      <c r="I39" s="39"/>
      <c r="J39" s="39"/>
      <c r="K39" s="39"/>
      <c r="L39" s="40" t="s">
        <v>322</v>
      </c>
      <c r="M39" s="39"/>
      <c r="N39" s="39"/>
      <c r="O39" s="39"/>
      <c r="P39" s="39"/>
      <c r="Q39" s="39"/>
      <c r="R39" s="39"/>
      <c r="S39" s="39"/>
      <c r="T39" s="39"/>
      <c r="U39" s="39"/>
      <c r="V39" s="40"/>
    </row>
    <row r="40" spans="1:22" ht="13.5" customHeight="1">
      <c r="A40" s="39" t="s">
        <v>504</v>
      </c>
      <c r="B40" s="39"/>
      <c r="C40" s="39"/>
      <c r="E40" s="39"/>
      <c r="F40" s="39"/>
      <c r="G40" s="39"/>
      <c r="H40" s="39"/>
      <c r="I40" s="39"/>
      <c r="J40" s="39"/>
      <c r="K40" s="39"/>
      <c r="L40" s="39"/>
      <c r="M40" s="39"/>
      <c r="N40" s="39"/>
      <c r="O40" s="39"/>
      <c r="P40" s="39"/>
      <c r="Q40" s="39"/>
      <c r="R40" s="39"/>
      <c r="S40" s="39"/>
      <c r="T40" s="39"/>
      <c r="U40" s="39"/>
      <c r="V40" s="40"/>
    </row>
    <row r="41" spans="1:22" ht="13.5" customHeight="1">
      <c r="A41" s="264" t="s">
        <v>325</v>
      </c>
      <c r="B41" s="300"/>
      <c r="C41" s="300"/>
      <c r="D41" s="300"/>
      <c r="E41" s="300"/>
      <c r="F41" s="301"/>
      <c r="G41" s="301"/>
      <c r="K41" s="90"/>
    </row>
    <row r="42" spans="1:22" ht="13.5" customHeight="1">
      <c r="A42" s="264" t="s">
        <v>324</v>
      </c>
      <c r="B42" s="300"/>
      <c r="C42" s="300"/>
      <c r="D42" s="300"/>
      <c r="E42" s="300"/>
      <c r="F42" s="301"/>
      <c r="G42" s="301"/>
      <c r="K42" s="90"/>
    </row>
    <row r="43" spans="1:22" ht="13.5" customHeight="1">
      <c r="A43" s="90"/>
    </row>
    <row r="44" spans="1:22" ht="13.5" customHeight="1">
      <c r="A44" s="90"/>
    </row>
    <row r="45" spans="1:22" ht="13.5" customHeight="1"/>
  </sheetData>
  <mergeCells count="23">
    <mergeCell ref="J33:L33"/>
    <mergeCell ref="G33:I33"/>
    <mergeCell ref="D33:F33"/>
    <mergeCell ref="A33:C34"/>
    <mergeCell ref="A35:A36"/>
    <mergeCell ref="A37:A38"/>
    <mergeCell ref="B35:C35"/>
    <mergeCell ref="B36:C36"/>
    <mergeCell ref="B37:C37"/>
    <mergeCell ref="B38:C38"/>
    <mergeCell ref="M5:U5"/>
    <mergeCell ref="D6:F6"/>
    <mergeCell ref="G6:I6"/>
    <mergeCell ref="J6:L6"/>
    <mergeCell ref="M6:O6"/>
    <mergeCell ref="P6:R6"/>
    <mergeCell ref="S6:U6"/>
    <mergeCell ref="D5:L5"/>
    <mergeCell ref="A5:C8"/>
    <mergeCell ref="B9:B14"/>
    <mergeCell ref="B18:B23"/>
    <mergeCell ref="B15:B17"/>
    <mergeCell ref="B24:B26"/>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showWhiteSpace="0" view="pageBreakPreview" zoomScaleNormal="90" zoomScaleSheetLayoutView="100" workbookViewId="0"/>
  </sheetViews>
  <sheetFormatPr defaultColWidth="9" defaultRowHeight="13.5"/>
  <cols>
    <col min="1" max="1" width="9.625" style="68" customWidth="1"/>
    <col min="2" max="2" width="6.375" style="68" bestFit="1" customWidth="1"/>
    <col min="3" max="3" width="6.75" style="68" customWidth="1"/>
    <col min="4" max="4" width="4.375" style="68" customWidth="1"/>
    <col min="5" max="5" width="4" style="68" customWidth="1"/>
    <col min="6" max="6" width="4.25" style="68" customWidth="1"/>
    <col min="7" max="7" width="3.75" style="68" customWidth="1"/>
    <col min="8" max="8" width="6.5" style="68" bestFit="1" customWidth="1"/>
    <col min="9" max="9" width="3.5" style="68" customWidth="1"/>
    <col min="10" max="10" width="7" style="68" customWidth="1"/>
    <col min="11" max="12" width="4.75" style="68" customWidth="1"/>
    <col min="13" max="13" width="4" style="68" customWidth="1"/>
    <col min="14" max="14" width="4.125" style="68" customWidth="1"/>
    <col min="15" max="16" width="4" style="68" customWidth="1"/>
    <col min="17" max="17" width="4.75" style="68" customWidth="1"/>
    <col min="18" max="18" width="6.5" style="68" bestFit="1" customWidth="1"/>
    <col min="19" max="25" width="4.75" style="68" customWidth="1"/>
    <col min="26" max="26" width="6.75" style="68" customWidth="1"/>
    <col min="27" max="32" width="4.75" style="68" customWidth="1"/>
    <col min="33" max="16384" width="9" style="68"/>
  </cols>
  <sheetData>
    <row r="1" spans="1:32" s="80" customFormat="1" ht="15" customHeight="1">
      <c r="A1" s="67" t="s">
        <v>6</v>
      </c>
      <c r="AF1" s="77" t="s">
        <v>6</v>
      </c>
    </row>
    <row r="2" spans="1:32" ht="15" customHeight="1"/>
    <row r="3" spans="1:32" ht="15" customHeight="1">
      <c r="A3" s="194" t="s">
        <v>357</v>
      </c>
      <c r="B3" s="146"/>
      <c r="C3" s="34"/>
      <c r="D3" s="34"/>
      <c r="E3" s="34"/>
      <c r="F3" s="34"/>
      <c r="G3" s="34"/>
      <c r="H3" s="34"/>
      <c r="I3" s="34"/>
      <c r="J3" s="34"/>
      <c r="K3" s="34"/>
      <c r="L3" s="34"/>
      <c r="M3" s="34"/>
      <c r="N3" s="34"/>
      <c r="O3" s="8"/>
      <c r="P3" s="8"/>
      <c r="Q3" s="8"/>
      <c r="R3" s="8"/>
      <c r="S3" s="8"/>
      <c r="T3" s="8"/>
      <c r="U3" s="8"/>
    </row>
    <row r="4" spans="1:32" ht="15" customHeight="1" thickBot="1">
      <c r="A4" s="39"/>
      <c r="B4" s="39"/>
      <c r="C4" s="39"/>
      <c r="D4" s="39"/>
      <c r="E4" s="39"/>
      <c r="F4" s="39"/>
      <c r="G4" s="39"/>
      <c r="H4" s="39"/>
      <c r="I4" s="39"/>
      <c r="J4" s="39"/>
      <c r="K4" s="39"/>
      <c r="L4" s="39"/>
      <c r="M4" s="39"/>
      <c r="N4" s="39"/>
      <c r="O4" s="90"/>
      <c r="P4" s="126"/>
      <c r="Q4" s="90"/>
      <c r="R4" s="90"/>
      <c r="S4" s="90"/>
      <c r="T4" s="90"/>
      <c r="U4" s="90"/>
      <c r="V4" s="90"/>
      <c r="W4" s="90"/>
      <c r="X4" s="90"/>
      <c r="Y4" s="90"/>
      <c r="Z4" s="90"/>
      <c r="AA4" s="90"/>
      <c r="AB4" s="90"/>
      <c r="AC4" s="90"/>
      <c r="AD4" s="90"/>
      <c r="AE4" s="90"/>
      <c r="AF4" s="90"/>
    </row>
    <row r="5" spans="1:32" ht="21" customHeight="1">
      <c r="A5" s="682" t="s">
        <v>196</v>
      </c>
      <c r="B5" s="673" t="s">
        <v>197</v>
      </c>
      <c r="C5" s="673"/>
      <c r="D5" s="673"/>
      <c r="E5" s="673"/>
      <c r="F5" s="673"/>
      <c r="G5" s="673"/>
      <c r="H5" s="673"/>
      <c r="I5" s="673"/>
      <c r="J5" s="673"/>
      <c r="K5" s="673"/>
      <c r="L5" s="673"/>
      <c r="M5" s="673"/>
      <c r="N5" s="673"/>
      <c r="O5" s="673"/>
      <c r="P5" s="673"/>
      <c r="Q5" s="674" t="s">
        <v>198</v>
      </c>
      <c r="R5" s="676" t="s">
        <v>199</v>
      </c>
      <c r="S5" s="677"/>
      <c r="T5" s="677"/>
      <c r="U5" s="677"/>
      <c r="V5" s="677"/>
      <c r="W5" s="677"/>
      <c r="X5" s="677"/>
      <c r="Y5" s="677"/>
      <c r="Z5" s="677"/>
      <c r="AA5" s="677"/>
      <c r="AB5" s="677"/>
      <c r="AC5" s="677"/>
      <c r="AD5" s="677"/>
      <c r="AE5" s="677"/>
      <c r="AF5" s="677"/>
    </row>
    <row r="6" spans="1:32" ht="21" customHeight="1">
      <c r="A6" s="683"/>
      <c r="B6" s="684" t="s">
        <v>200</v>
      </c>
      <c r="C6" s="686" t="s">
        <v>266</v>
      </c>
      <c r="D6" s="669" t="s">
        <v>264</v>
      </c>
      <c r="E6" s="669" t="s">
        <v>265</v>
      </c>
      <c r="F6" s="678" t="s">
        <v>263</v>
      </c>
      <c r="G6" s="679"/>
      <c r="H6" s="680"/>
      <c r="I6" s="669" t="s">
        <v>331</v>
      </c>
      <c r="J6" s="669" t="s">
        <v>204</v>
      </c>
      <c r="K6" s="669" t="s">
        <v>202</v>
      </c>
      <c r="L6" s="669" t="s">
        <v>332</v>
      </c>
      <c r="M6" s="669" t="s">
        <v>333</v>
      </c>
      <c r="N6" s="669" t="s">
        <v>267</v>
      </c>
      <c r="O6" s="669" t="s">
        <v>268</v>
      </c>
      <c r="P6" s="669" t="s">
        <v>203</v>
      </c>
      <c r="Q6" s="675"/>
      <c r="R6" s="671" t="s">
        <v>200</v>
      </c>
      <c r="S6" s="669" t="s">
        <v>266</v>
      </c>
      <c r="T6" s="669" t="s">
        <v>264</v>
      </c>
      <c r="U6" s="669" t="s">
        <v>265</v>
      </c>
      <c r="V6" s="678" t="s">
        <v>263</v>
      </c>
      <c r="W6" s="679"/>
      <c r="X6" s="680"/>
      <c r="Y6" s="669" t="s">
        <v>331</v>
      </c>
      <c r="Z6" s="669" t="s">
        <v>201</v>
      </c>
      <c r="AA6" s="669" t="s">
        <v>202</v>
      </c>
      <c r="AB6" s="669" t="s">
        <v>332</v>
      </c>
      <c r="AC6" s="669" t="s">
        <v>333</v>
      </c>
      <c r="AD6" s="669" t="s">
        <v>267</v>
      </c>
      <c r="AE6" s="669" t="s">
        <v>268</v>
      </c>
      <c r="AF6" s="669" t="s">
        <v>203</v>
      </c>
    </row>
    <row r="7" spans="1:32" ht="112.5" customHeight="1">
      <c r="A7" s="683"/>
      <c r="B7" s="685"/>
      <c r="C7" s="687"/>
      <c r="D7" s="670"/>
      <c r="E7" s="670"/>
      <c r="F7" s="200" t="s">
        <v>206</v>
      </c>
      <c r="G7" s="147" t="s">
        <v>269</v>
      </c>
      <c r="H7" s="147" t="s">
        <v>273</v>
      </c>
      <c r="I7" s="681"/>
      <c r="J7" s="670"/>
      <c r="K7" s="670"/>
      <c r="L7" s="670"/>
      <c r="M7" s="670"/>
      <c r="N7" s="670"/>
      <c r="O7" s="670"/>
      <c r="P7" s="670"/>
      <c r="Q7" s="675"/>
      <c r="R7" s="672"/>
      <c r="S7" s="670"/>
      <c r="T7" s="670"/>
      <c r="U7" s="670"/>
      <c r="V7" s="200" t="s">
        <v>206</v>
      </c>
      <c r="W7" s="147" t="s">
        <v>269</v>
      </c>
      <c r="X7" s="147" t="s">
        <v>273</v>
      </c>
      <c r="Y7" s="681"/>
      <c r="Z7" s="670"/>
      <c r="AA7" s="670"/>
      <c r="AB7" s="670"/>
      <c r="AC7" s="670"/>
      <c r="AD7" s="670"/>
      <c r="AE7" s="670"/>
      <c r="AF7" s="670"/>
    </row>
    <row r="8" spans="1:32" ht="12.75" customHeight="1">
      <c r="A8" s="148"/>
      <c r="B8" s="149" t="s">
        <v>205</v>
      </c>
      <c r="C8" s="150"/>
      <c r="D8" s="151"/>
      <c r="E8" s="150"/>
      <c r="F8" s="152"/>
      <c r="G8" s="153"/>
      <c r="H8" s="153"/>
      <c r="I8" s="154"/>
      <c r="J8" s="152"/>
      <c r="K8" s="151"/>
      <c r="L8" s="151"/>
      <c r="M8" s="151"/>
      <c r="N8" s="150"/>
      <c r="O8" s="150"/>
      <c r="P8" s="150"/>
      <c r="Q8" s="155"/>
      <c r="R8" s="156"/>
      <c r="S8" s="150"/>
      <c r="T8" s="151"/>
      <c r="U8" s="150"/>
      <c r="V8" s="152"/>
      <c r="W8" s="153"/>
      <c r="X8" s="153"/>
      <c r="Y8" s="154"/>
      <c r="Z8" s="152"/>
      <c r="AA8" s="151"/>
      <c r="AB8" s="151"/>
      <c r="AC8" s="151"/>
      <c r="AD8" s="150"/>
      <c r="AE8" s="150"/>
      <c r="AF8" s="150"/>
    </row>
    <row r="9" spans="1:32" ht="22.5" customHeight="1">
      <c r="A9" s="157" t="s">
        <v>334</v>
      </c>
      <c r="B9" s="158">
        <v>3366</v>
      </c>
      <c r="C9" s="58">
        <v>1167</v>
      </c>
      <c r="D9" s="58">
        <v>28</v>
      </c>
      <c r="E9" s="58">
        <v>20</v>
      </c>
      <c r="F9" s="58">
        <v>17</v>
      </c>
      <c r="G9" s="58">
        <v>79</v>
      </c>
      <c r="H9" s="58">
        <v>903</v>
      </c>
      <c r="I9" s="58">
        <v>1</v>
      </c>
      <c r="J9" s="58">
        <v>997</v>
      </c>
      <c r="K9" s="58">
        <v>25</v>
      </c>
      <c r="L9" s="58">
        <v>118</v>
      </c>
      <c r="M9" s="58" t="s">
        <v>5</v>
      </c>
      <c r="N9" s="58" t="s">
        <v>5</v>
      </c>
      <c r="O9" s="58">
        <v>11</v>
      </c>
      <c r="P9" s="58" t="s">
        <v>5</v>
      </c>
      <c r="Q9" s="58">
        <v>223</v>
      </c>
      <c r="R9" s="58">
        <v>2664</v>
      </c>
      <c r="S9" s="58">
        <v>604</v>
      </c>
      <c r="T9" s="58">
        <v>18</v>
      </c>
      <c r="U9" s="58">
        <v>180</v>
      </c>
      <c r="V9" s="58">
        <v>19</v>
      </c>
      <c r="W9" s="58">
        <v>9</v>
      </c>
      <c r="X9" s="58">
        <v>399</v>
      </c>
      <c r="Y9" s="58">
        <v>14</v>
      </c>
      <c r="Z9" s="58">
        <v>1186</v>
      </c>
      <c r="AA9" s="58">
        <v>55</v>
      </c>
      <c r="AB9" s="58">
        <v>161</v>
      </c>
      <c r="AC9" s="58" t="s">
        <v>5</v>
      </c>
      <c r="AD9" s="58" t="s">
        <v>5</v>
      </c>
      <c r="AE9" s="58">
        <v>8</v>
      </c>
      <c r="AF9" s="58">
        <v>11</v>
      </c>
    </row>
    <row r="10" spans="1:32" ht="22.5" customHeight="1">
      <c r="A10" s="471">
        <v>-2018</v>
      </c>
      <c r="B10" s="1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row>
    <row r="11" spans="1:32" ht="22.5" customHeight="1">
      <c r="A11" s="157" t="s">
        <v>335</v>
      </c>
      <c r="B11" s="158">
        <v>3324</v>
      </c>
      <c r="C11" s="58">
        <v>1361</v>
      </c>
      <c r="D11" s="58">
        <v>34</v>
      </c>
      <c r="E11" s="58">
        <v>58</v>
      </c>
      <c r="F11" s="58">
        <v>14</v>
      </c>
      <c r="G11" s="58">
        <v>41</v>
      </c>
      <c r="H11" s="58">
        <v>844</v>
      </c>
      <c r="I11" s="58">
        <v>10</v>
      </c>
      <c r="J11" s="58">
        <v>864</v>
      </c>
      <c r="K11" s="58">
        <v>28</v>
      </c>
      <c r="L11" s="58">
        <v>70</v>
      </c>
      <c r="M11" s="58" t="s">
        <v>5</v>
      </c>
      <c r="N11" s="58" t="s">
        <v>5</v>
      </c>
      <c r="O11" s="58" t="s">
        <v>5</v>
      </c>
      <c r="P11" s="58" t="s">
        <v>5</v>
      </c>
      <c r="Q11" s="58">
        <v>243</v>
      </c>
      <c r="R11" s="58">
        <v>2796</v>
      </c>
      <c r="S11" s="58">
        <v>736</v>
      </c>
      <c r="T11" s="58">
        <v>51</v>
      </c>
      <c r="U11" s="58">
        <v>114</v>
      </c>
      <c r="V11" s="58">
        <v>14</v>
      </c>
      <c r="W11" s="58">
        <v>24</v>
      </c>
      <c r="X11" s="58">
        <v>462</v>
      </c>
      <c r="Y11" s="58">
        <v>16</v>
      </c>
      <c r="Z11" s="58">
        <v>1135</v>
      </c>
      <c r="AA11" s="58">
        <v>53</v>
      </c>
      <c r="AB11" s="58">
        <v>133</v>
      </c>
      <c r="AC11" s="58" t="s">
        <v>5</v>
      </c>
      <c r="AD11" s="58" t="s">
        <v>5</v>
      </c>
      <c r="AE11" s="58">
        <v>56</v>
      </c>
      <c r="AF11" s="58">
        <v>2</v>
      </c>
    </row>
    <row r="12" spans="1:32" ht="22.5" customHeight="1">
      <c r="A12" s="471">
        <v>-2019</v>
      </c>
      <c r="B12" s="1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1:32" ht="22.5" customHeight="1">
      <c r="A13" s="157" t="s">
        <v>339</v>
      </c>
      <c r="B13" s="158">
        <v>3733</v>
      </c>
      <c r="C13" s="58">
        <v>1689</v>
      </c>
      <c r="D13" s="58">
        <v>9</v>
      </c>
      <c r="E13" s="58">
        <v>30</v>
      </c>
      <c r="F13" s="58">
        <v>57</v>
      </c>
      <c r="G13" s="58">
        <v>24</v>
      </c>
      <c r="H13" s="58">
        <v>971</v>
      </c>
      <c r="I13" s="58">
        <v>1</v>
      </c>
      <c r="J13" s="58">
        <v>744</v>
      </c>
      <c r="K13" s="58">
        <v>38</v>
      </c>
      <c r="L13" s="58">
        <v>163</v>
      </c>
      <c r="M13" s="58" t="s">
        <v>5</v>
      </c>
      <c r="N13" s="58" t="s">
        <v>5</v>
      </c>
      <c r="O13" s="58">
        <v>6</v>
      </c>
      <c r="P13" s="58">
        <v>1</v>
      </c>
      <c r="Q13" s="58">
        <v>233</v>
      </c>
      <c r="R13" s="58">
        <v>2894</v>
      </c>
      <c r="S13" s="58">
        <v>841</v>
      </c>
      <c r="T13" s="58">
        <v>26</v>
      </c>
      <c r="U13" s="58">
        <v>117</v>
      </c>
      <c r="V13" s="58">
        <v>11</v>
      </c>
      <c r="W13" s="58">
        <v>57</v>
      </c>
      <c r="X13" s="58">
        <v>566</v>
      </c>
      <c r="Y13" s="58">
        <v>74</v>
      </c>
      <c r="Z13" s="159">
        <v>933</v>
      </c>
      <c r="AA13" s="58">
        <v>18</v>
      </c>
      <c r="AB13" s="58">
        <v>149</v>
      </c>
      <c r="AC13" s="58" t="s">
        <v>5</v>
      </c>
      <c r="AD13" s="58" t="s">
        <v>5</v>
      </c>
      <c r="AE13" s="58">
        <v>77</v>
      </c>
      <c r="AF13" s="58">
        <v>25</v>
      </c>
    </row>
    <row r="14" spans="1:32" ht="22.5" customHeight="1">
      <c r="A14" s="471">
        <v>-2020</v>
      </c>
      <c r="B14" s="158"/>
      <c r="C14" s="58"/>
      <c r="D14" s="58"/>
      <c r="E14" s="58"/>
      <c r="F14" s="58"/>
      <c r="G14" s="58"/>
      <c r="H14" s="58"/>
      <c r="I14" s="58"/>
      <c r="J14" s="58"/>
      <c r="K14" s="58"/>
      <c r="L14" s="58"/>
      <c r="M14" s="58"/>
      <c r="N14" s="58"/>
      <c r="O14" s="58"/>
      <c r="P14" s="58"/>
      <c r="Q14" s="58"/>
      <c r="R14" s="58"/>
      <c r="S14" s="58"/>
      <c r="T14" s="58"/>
      <c r="U14" s="58"/>
      <c r="V14" s="58"/>
      <c r="W14" s="58"/>
      <c r="X14" s="58"/>
      <c r="Y14" s="58"/>
      <c r="Z14" s="159"/>
      <c r="AA14" s="58"/>
      <c r="AB14" s="58"/>
      <c r="AC14" s="58"/>
      <c r="AD14" s="58"/>
      <c r="AE14" s="58"/>
      <c r="AF14" s="58"/>
    </row>
    <row r="15" spans="1:32" ht="22.5" customHeight="1">
      <c r="A15" s="157" t="s">
        <v>396</v>
      </c>
      <c r="B15" s="158">
        <v>3945</v>
      </c>
      <c r="C15" s="58">
        <v>1481</v>
      </c>
      <c r="D15" s="58">
        <v>38</v>
      </c>
      <c r="E15" s="58">
        <v>31</v>
      </c>
      <c r="F15" s="58">
        <v>98</v>
      </c>
      <c r="G15" s="58">
        <v>47</v>
      </c>
      <c r="H15" s="58">
        <v>1075</v>
      </c>
      <c r="I15" s="58" t="s">
        <v>5</v>
      </c>
      <c r="J15" s="58">
        <v>1029</v>
      </c>
      <c r="K15" s="58">
        <v>55</v>
      </c>
      <c r="L15" s="58">
        <v>71</v>
      </c>
      <c r="M15" s="58" t="s">
        <v>5</v>
      </c>
      <c r="N15" s="58" t="s">
        <v>5</v>
      </c>
      <c r="O15" s="58">
        <v>20</v>
      </c>
      <c r="P15" s="58" t="s">
        <v>5</v>
      </c>
      <c r="Q15" s="58">
        <v>234</v>
      </c>
      <c r="R15" s="58">
        <v>3182</v>
      </c>
      <c r="S15" s="58">
        <v>907</v>
      </c>
      <c r="T15" s="58">
        <v>52</v>
      </c>
      <c r="U15" s="58">
        <v>167</v>
      </c>
      <c r="V15" s="58">
        <v>26</v>
      </c>
      <c r="W15" s="58">
        <v>32</v>
      </c>
      <c r="X15" s="58">
        <v>614</v>
      </c>
      <c r="Y15" s="58">
        <v>26</v>
      </c>
      <c r="Z15" s="159">
        <v>1194</v>
      </c>
      <c r="AA15" s="58">
        <v>30</v>
      </c>
      <c r="AB15" s="58">
        <v>106</v>
      </c>
      <c r="AC15" s="58" t="s">
        <v>5</v>
      </c>
      <c r="AD15" s="58" t="s">
        <v>5</v>
      </c>
      <c r="AE15" s="58">
        <v>24</v>
      </c>
      <c r="AF15" s="58">
        <v>4</v>
      </c>
    </row>
    <row r="16" spans="1:32" ht="22.5" customHeight="1">
      <c r="A16" s="471">
        <v>-2021</v>
      </c>
      <c r="B16" s="158"/>
      <c r="C16" s="58"/>
      <c r="D16" s="58"/>
      <c r="E16" s="58"/>
      <c r="F16" s="58"/>
      <c r="G16" s="58"/>
      <c r="H16" s="58"/>
      <c r="I16" s="58"/>
      <c r="J16" s="58"/>
      <c r="K16" s="58"/>
      <c r="L16" s="58"/>
      <c r="M16" s="58"/>
      <c r="N16" s="58"/>
      <c r="O16" s="58"/>
      <c r="P16" s="58"/>
      <c r="Q16" s="58"/>
      <c r="R16" s="58"/>
      <c r="S16" s="58"/>
      <c r="T16" s="58"/>
      <c r="U16" s="58"/>
      <c r="V16" s="58"/>
      <c r="W16" s="58"/>
      <c r="X16" s="58"/>
      <c r="Y16" s="58"/>
      <c r="Z16" s="159"/>
      <c r="AA16" s="58"/>
      <c r="AB16" s="58"/>
      <c r="AC16" s="58"/>
      <c r="AD16" s="58"/>
      <c r="AE16" s="58"/>
      <c r="AF16" s="58"/>
    </row>
    <row r="17" spans="1:32" ht="22.5" customHeight="1">
      <c r="A17" s="160" t="s">
        <v>425</v>
      </c>
      <c r="B17" s="191">
        <v>4536</v>
      </c>
      <c r="C17" s="189">
        <v>2138</v>
      </c>
      <c r="D17" s="189">
        <v>79</v>
      </c>
      <c r="E17" s="189">
        <v>37</v>
      </c>
      <c r="F17" s="189">
        <v>107</v>
      </c>
      <c r="G17" s="189">
        <v>8</v>
      </c>
      <c r="H17" s="189">
        <v>1118</v>
      </c>
      <c r="I17" s="189" t="s">
        <v>5</v>
      </c>
      <c r="J17" s="189">
        <v>942</v>
      </c>
      <c r="K17" s="189">
        <v>22</v>
      </c>
      <c r="L17" s="189">
        <v>73</v>
      </c>
      <c r="M17" s="189" t="s">
        <v>5</v>
      </c>
      <c r="N17" s="189" t="s">
        <v>5</v>
      </c>
      <c r="O17" s="189">
        <v>12</v>
      </c>
      <c r="P17" s="189" t="s">
        <v>5</v>
      </c>
      <c r="Q17" s="189">
        <v>219</v>
      </c>
      <c r="R17" s="189">
        <v>3752</v>
      </c>
      <c r="S17" s="189">
        <v>953</v>
      </c>
      <c r="T17" s="189">
        <v>92</v>
      </c>
      <c r="U17" s="189">
        <v>251</v>
      </c>
      <c r="V17" s="189">
        <v>16</v>
      </c>
      <c r="W17" s="189">
        <v>4</v>
      </c>
      <c r="X17" s="189">
        <v>882</v>
      </c>
      <c r="Y17" s="189">
        <v>42</v>
      </c>
      <c r="Z17" s="192">
        <v>1332</v>
      </c>
      <c r="AA17" s="189">
        <v>55</v>
      </c>
      <c r="AB17" s="189">
        <v>95</v>
      </c>
      <c r="AC17" s="189" t="s">
        <v>5</v>
      </c>
      <c r="AD17" s="189" t="s">
        <v>5</v>
      </c>
      <c r="AE17" s="189">
        <v>25</v>
      </c>
      <c r="AF17" s="189">
        <v>5</v>
      </c>
    </row>
    <row r="18" spans="1:32" ht="22.5" customHeight="1" thickBot="1">
      <c r="A18" s="472">
        <v>-2022</v>
      </c>
      <c r="B18" s="161"/>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3"/>
      <c r="AA18" s="162"/>
      <c r="AB18" s="162"/>
      <c r="AC18" s="162"/>
      <c r="AD18" s="162"/>
      <c r="AE18" s="162"/>
      <c r="AF18" s="162"/>
    </row>
    <row r="19" spans="1:32" ht="15" customHeight="1">
      <c r="A19" s="60"/>
      <c r="B19" s="164"/>
      <c r="C19" s="164"/>
      <c r="D19" s="164"/>
      <c r="E19" s="164"/>
      <c r="F19" s="164"/>
      <c r="G19" s="164"/>
      <c r="H19" s="164"/>
      <c r="I19" s="164"/>
      <c r="J19" s="164"/>
      <c r="K19" s="164"/>
      <c r="L19" s="164"/>
      <c r="M19" s="164"/>
      <c r="N19" s="164"/>
      <c r="O19" s="164"/>
      <c r="P19" s="164"/>
      <c r="Q19" s="164"/>
      <c r="R19" s="164"/>
      <c r="S19" s="164"/>
      <c r="T19" s="164"/>
      <c r="U19" s="90"/>
      <c r="V19" s="164"/>
      <c r="W19" s="164"/>
      <c r="X19" s="164"/>
      <c r="Y19" s="164"/>
      <c r="Z19" s="90"/>
      <c r="AA19" s="164"/>
      <c r="AB19" s="164"/>
      <c r="AC19" s="90"/>
      <c r="AD19" s="90"/>
      <c r="AE19" s="90"/>
      <c r="AF19" s="165" t="s">
        <v>283</v>
      </c>
    </row>
    <row r="20" spans="1:32" ht="15.75" customHeight="1"/>
    <row r="21" spans="1:32" ht="15.75" customHeight="1"/>
    <row r="22" spans="1:32" ht="15.75" customHeight="1"/>
    <row r="23" spans="1:32" ht="15.75" customHeight="1"/>
    <row r="24" spans="1:32" ht="15.75" customHeight="1"/>
    <row r="25" spans="1:32" ht="15.75" customHeight="1"/>
    <row r="26" spans="1:32" ht="15.75" customHeight="1"/>
    <row r="27" spans="1:32" ht="15.75" customHeight="1"/>
    <row r="28" spans="1:32" ht="15.75" customHeight="1"/>
    <row r="29" spans="1:32" ht="15.75" customHeight="1"/>
    <row r="30" spans="1:32" ht="15.75" customHeight="1"/>
    <row r="31" spans="1:32" ht="15.75" customHeight="1"/>
    <row r="32" spans="1: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sheetData>
  <mergeCells count="30">
    <mergeCell ref="A5:A7"/>
    <mergeCell ref="O6:O7"/>
    <mergeCell ref="P6:P7"/>
    <mergeCell ref="B6:B7"/>
    <mergeCell ref="AC6:AC7"/>
    <mergeCell ref="T6:T7"/>
    <mergeCell ref="U6:U7"/>
    <mergeCell ref="J6:J7"/>
    <mergeCell ref="S6:S7"/>
    <mergeCell ref="K6:K7"/>
    <mergeCell ref="C6:C7"/>
    <mergeCell ref="D6:D7"/>
    <mergeCell ref="E6:E7"/>
    <mergeCell ref="F6:H6"/>
    <mergeCell ref="I6:I7"/>
    <mergeCell ref="L6:L7"/>
    <mergeCell ref="M6:M7"/>
    <mergeCell ref="R6:R7"/>
    <mergeCell ref="B5:P5"/>
    <mergeCell ref="Q5:Q7"/>
    <mergeCell ref="R5:AF5"/>
    <mergeCell ref="N6:N7"/>
    <mergeCell ref="AF6:AF7"/>
    <mergeCell ref="AD6:AD7"/>
    <mergeCell ref="AB6:AB7"/>
    <mergeCell ref="AE6:AE7"/>
    <mergeCell ref="V6:X6"/>
    <mergeCell ref="Y6:Y7"/>
    <mergeCell ref="Z6:Z7"/>
    <mergeCell ref="AA6:AA7"/>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Demibold,標準"&amp;P+23 </oddFooter>
  </headerFooter>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WhiteSpace="0" view="pageBreakPreview" topLeftCell="A13" zoomScaleNormal="100" zoomScaleSheetLayoutView="100" workbookViewId="0">
      <selection activeCell="G45" sqref="G45"/>
    </sheetView>
  </sheetViews>
  <sheetFormatPr defaultColWidth="9" defaultRowHeight="15" customHeight="1"/>
  <cols>
    <col min="1" max="1" width="12.5" style="89" customWidth="1"/>
    <col min="2" max="2" width="12.375" style="68" customWidth="1"/>
    <col min="3" max="7" width="11.375" style="68" customWidth="1"/>
    <col min="8" max="16384" width="9" style="68"/>
  </cols>
  <sheetData>
    <row r="1" spans="1:7" s="80" customFormat="1" ht="15" customHeight="1">
      <c r="A1" s="166" t="s">
        <v>6</v>
      </c>
    </row>
    <row r="2" spans="1:7" ht="4.1500000000000004" customHeight="1"/>
    <row r="3" spans="1:7" ht="15" customHeight="1">
      <c r="A3" s="246" t="s">
        <v>358</v>
      </c>
      <c r="B3" s="264"/>
      <c r="C3" s="112"/>
      <c r="D3" s="34"/>
      <c r="E3" s="34"/>
      <c r="F3" s="34"/>
      <c r="G3" s="34"/>
    </row>
    <row r="4" spans="1:7" ht="4.1500000000000004" customHeight="1" thickBot="1">
      <c r="A4" s="38"/>
      <c r="B4" s="38"/>
      <c r="C4" s="38"/>
      <c r="D4" s="38"/>
      <c r="E4" s="38"/>
      <c r="F4" s="38"/>
      <c r="G4" s="38"/>
    </row>
    <row r="5" spans="1:7" ht="9.9499999999999993" customHeight="1">
      <c r="A5" s="531" t="s">
        <v>275</v>
      </c>
      <c r="B5" s="688"/>
      <c r="C5" s="248" t="s">
        <v>318</v>
      </c>
      <c r="D5" s="248" t="s">
        <v>319</v>
      </c>
      <c r="E5" s="248" t="s">
        <v>340</v>
      </c>
      <c r="F5" s="248" t="s">
        <v>397</v>
      </c>
      <c r="G5" s="265" t="s">
        <v>426</v>
      </c>
    </row>
    <row r="6" spans="1:7" ht="9.9499999999999993" customHeight="1">
      <c r="A6" s="689"/>
      <c r="B6" s="690"/>
      <c r="C6" s="168">
        <v>-2018</v>
      </c>
      <c r="D6" s="168">
        <v>-2019</v>
      </c>
      <c r="E6" s="168">
        <v>-2020</v>
      </c>
      <c r="F6" s="168">
        <v>-2021</v>
      </c>
      <c r="G6" s="169">
        <v>-2022</v>
      </c>
    </row>
    <row r="7" spans="1:7" ht="11.45" customHeight="1">
      <c r="A7" s="696" t="s">
        <v>274</v>
      </c>
      <c r="B7" s="697"/>
      <c r="C7" s="266" t="s">
        <v>405</v>
      </c>
      <c r="D7" s="267"/>
      <c r="E7" s="267"/>
      <c r="F7" s="267"/>
      <c r="G7" s="268"/>
    </row>
    <row r="8" spans="1:7" ht="17.100000000000001" customHeight="1">
      <c r="A8" s="652"/>
      <c r="B8" s="653"/>
      <c r="C8" s="133">
        <v>1069503</v>
      </c>
      <c r="D8" s="133">
        <v>1078517</v>
      </c>
      <c r="E8" s="133">
        <v>1138249</v>
      </c>
      <c r="F8" s="133">
        <v>1151401</v>
      </c>
      <c r="G8" s="220">
        <v>1180208</v>
      </c>
    </row>
    <row r="9" spans="1:7" ht="17.100000000000001" customHeight="1">
      <c r="A9" s="202"/>
      <c r="B9" s="122" t="s">
        <v>126</v>
      </c>
      <c r="C9" s="133">
        <v>198205</v>
      </c>
      <c r="D9" s="133">
        <v>189852</v>
      </c>
      <c r="E9" s="133">
        <v>190986</v>
      </c>
      <c r="F9" s="133">
        <v>197399</v>
      </c>
      <c r="G9" s="222">
        <v>198357</v>
      </c>
    </row>
    <row r="10" spans="1:7" ht="17.100000000000001" customHeight="1">
      <c r="A10" s="269" t="s">
        <v>297</v>
      </c>
      <c r="B10" s="270" t="s">
        <v>127</v>
      </c>
      <c r="C10" s="133">
        <v>60001</v>
      </c>
      <c r="D10" s="133">
        <v>59393</v>
      </c>
      <c r="E10" s="133">
        <v>60675</v>
      </c>
      <c r="F10" s="133">
        <v>66394</v>
      </c>
      <c r="G10" s="222">
        <v>59198</v>
      </c>
    </row>
    <row r="11" spans="1:7" ht="17.100000000000001" customHeight="1">
      <c r="A11" s="203"/>
      <c r="B11" s="270" t="s">
        <v>164</v>
      </c>
      <c r="C11" s="133">
        <v>258206</v>
      </c>
      <c r="D11" s="133">
        <v>249245</v>
      </c>
      <c r="E11" s="133">
        <v>251661</v>
      </c>
      <c r="F11" s="133">
        <v>263793</v>
      </c>
      <c r="G11" s="134">
        <v>257555</v>
      </c>
    </row>
    <row r="12" spans="1:7" ht="17.100000000000001" customHeight="1">
      <c r="A12" s="202"/>
      <c r="B12" s="122" t="s">
        <v>126</v>
      </c>
      <c r="C12" s="133">
        <v>62023</v>
      </c>
      <c r="D12" s="133">
        <v>63451</v>
      </c>
      <c r="E12" s="133">
        <v>63725</v>
      </c>
      <c r="F12" s="133">
        <v>65103</v>
      </c>
      <c r="G12" s="222">
        <v>63936</v>
      </c>
    </row>
    <row r="13" spans="1:7" ht="17.100000000000001" customHeight="1">
      <c r="A13" s="269" t="s">
        <v>320</v>
      </c>
      <c r="B13" s="270" t="s">
        <v>127</v>
      </c>
      <c r="C13" s="133">
        <v>28557</v>
      </c>
      <c r="D13" s="133">
        <v>29400</v>
      </c>
      <c r="E13" s="133">
        <v>29034</v>
      </c>
      <c r="F13" s="133">
        <v>28764</v>
      </c>
      <c r="G13" s="222">
        <v>22955</v>
      </c>
    </row>
    <row r="14" spans="1:7" ht="17.100000000000001" customHeight="1">
      <c r="A14" s="203"/>
      <c r="B14" s="270" t="s">
        <v>164</v>
      </c>
      <c r="C14" s="133">
        <v>90580</v>
      </c>
      <c r="D14" s="133">
        <v>92851</v>
      </c>
      <c r="E14" s="133">
        <v>92759</v>
      </c>
      <c r="F14" s="133">
        <v>93867</v>
      </c>
      <c r="G14" s="134">
        <v>86891</v>
      </c>
    </row>
    <row r="15" spans="1:7" ht="17.100000000000001" customHeight="1">
      <c r="A15" s="698" t="s">
        <v>314</v>
      </c>
      <c r="B15" s="122" t="s">
        <v>126</v>
      </c>
      <c r="C15" s="133">
        <v>55319</v>
      </c>
      <c r="D15" s="133">
        <v>57421</v>
      </c>
      <c r="E15" s="133">
        <v>55802</v>
      </c>
      <c r="F15" s="133">
        <v>56748</v>
      </c>
      <c r="G15" s="222">
        <v>57267</v>
      </c>
    </row>
    <row r="16" spans="1:7" ht="17.100000000000001" customHeight="1">
      <c r="A16" s="699"/>
      <c r="B16" s="270" t="s">
        <v>127</v>
      </c>
      <c r="C16" s="133">
        <v>24666</v>
      </c>
      <c r="D16" s="133">
        <v>24839</v>
      </c>
      <c r="E16" s="133">
        <v>24379</v>
      </c>
      <c r="F16" s="133">
        <v>24678</v>
      </c>
      <c r="G16" s="222">
        <v>25279</v>
      </c>
    </row>
    <row r="17" spans="1:7" ht="17.100000000000001" customHeight="1">
      <c r="A17" s="700"/>
      <c r="B17" s="270" t="s">
        <v>164</v>
      </c>
      <c r="C17" s="133">
        <v>79985</v>
      </c>
      <c r="D17" s="133">
        <v>82260</v>
      </c>
      <c r="E17" s="133">
        <v>80181</v>
      </c>
      <c r="F17" s="133">
        <v>81426</v>
      </c>
      <c r="G17" s="134">
        <v>82546</v>
      </c>
    </row>
    <row r="18" spans="1:7" ht="17.100000000000001" customHeight="1">
      <c r="A18" s="202"/>
      <c r="B18" s="122" t="s">
        <v>126</v>
      </c>
      <c r="C18" s="133">
        <v>38857</v>
      </c>
      <c r="D18" s="133">
        <v>39080</v>
      </c>
      <c r="E18" s="133">
        <v>40262</v>
      </c>
      <c r="F18" s="133">
        <v>40504</v>
      </c>
      <c r="G18" s="222">
        <v>42846</v>
      </c>
    </row>
    <row r="19" spans="1:7" ht="17.100000000000001" customHeight="1">
      <c r="A19" s="269" t="s">
        <v>298</v>
      </c>
      <c r="B19" s="270" t="s">
        <v>127</v>
      </c>
      <c r="C19" s="133">
        <v>17378</v>
      </c>
      <c r="D19" s="133">
        <v>17440</v>
      </c>
      <c r="E19" s="133">
        <v>16907</v>
      </c>
      <c r="F19" s="133">
        <v>17934</v>
      </c>
      <c r="G19" s="222">
        <v>19691</v>
      </c>
    </row>
    <row r="20" spans="1:7" ht="17.100000000000001" customHeight="1">
      <c r="A20" s="203"/>
      <c r="B20" s="270" t="s">
        <v>164</v>
      </c>
      <c r="C20" s="133">
        <v>56235</v>
      </c>
      <c r="D20" s="133">
        <v>56520</v>
      </c>
      <c r="E20" s="133">
        <v>57169</v>
      </c>
      <c r="F20" s="133">
        <v>58438</v>
      </c>
      <c r="G20" s="134">
        <v>62537</v>
      </c>
    </row>
    <row r="21" spans="1:7" ht="17.100000000000001" customHeight="1">
      <c r="A21" s="269" t="s">
        <v>136</v>
      </c>
      <c r="B21" s="122" t="s">
        <v>126</v>
      </c>
      <c r="C21" s="226">
        <v>236553</v>
      </c>
      <c r="D21" s="226">
        <v>241909</v>
      </c>
      <c r="E21" s="226">
        <v>246136</v>
      </c>
      <c r="F21" s="133">
        <v>248559</v>
      </c>
      <c r="G21" s="222">
        <v>250947</v>
      </c>
    </row>
    <row r="22" spans="1:7" ht="17.100000000000001" customHeight="1">
      <c r="A22" s="269" t="s">
        <v>307</v>
      </c>
      <c r="B22" s="270" t="s">
        <v>127</v>
      </c>
      <c r="C22" s="226">
        <v>55025</v>
      </c>
      <c r="D22" s="226">
        <v>56187</v>
      </c>
      <c r="E22" s="226">
        <v>57523</v>
      </c>
      <c r="F22" s="133">
        <v>57509</v>
      </c>
      <c r="G22" s="222">
        <v>57843</v>
      </c>
    </row>
    <row r="23" spans="1:7" ht="17.100000000000001" customHeight="1">
      <c r="A23" s="269" t="s">
        <v>308</v>
      </c>
      <c r="B23" s="270" t="s">
        <v>164</v>
      </c>
      <c r="C23" s="133">
        <v>291578</v>
      </c>
      <c r="D23" s="133">
        <v>298096</v>
      </c>
      <c r="E23" s="133">
        <v>303659</v>
      </c>
      <c r="F23" s="133">
        <v>306068</v>
      </c>
      <c r="G23" s="134">
        <v>308790</v>
      </c>
    </row>
    <row r="24" spans="1:7" ht="17.100000000000001" customHeight="1">
      <c r="A24" s="202"/>
      <c r="B24" s="271" t="s">
        <v>126</v>
      </c>
      <c r="C24" s="226">
        <v>48200</v>
      </c>
      <c r="D24" s="226">
        <v>50070</v>
      </c>
      <c r="E24" s="226">
        <v>49153</v>
      </c>
      <c r="F24" s="226">
        <v>49787</v>
      </c>
      <c r="G24" s="222">
        <v>51913</v>
      </c>
    </row>
    <row r="25" spans="1:7" ht="17.100000000000001" customHeight="1">
      <c r="A25" s="269" t="s">
        <v>299</v>
      </c>
      <c r="B25" s="272" t="s">
        <v>127</v>
      </c>
      <c r="C25" s="226">
        <v>22873</v>
      </c>
      <c r="D25" s="226">
        <v>22183</v>
      </c>
      <c r="E25" s="226">
        <v>21902</v>
      </c>
      <c r="F25" s="226">
        <v>21879</v>
      </c>
      <c r="G25" s="222">
        <v>22691</v>
      </c>
    </row>
    <row r="26" spans="1:7" ht="17.100000000000001" customHeight="1">
      <c r="A26" s="203"/>
      <c r="B26" s="273" t="s">
        <v>164</v>
      </c>
      <c r="C26" s="226">
        <v>71073</v>
      </c>
      <c r="D26" s="226">
        <v>72253</v>
      </c>
      <c r="E26" s="226">
        <v>71055</v>
      </c>
      <c r="F26" s="133">
        <v>71666</v>
      </c>
      <c r="G26" s="134">
        <v>74604</v>
      </c>
    </row>
    <row r="27" spans="1:7" ht="17.100000000000001" customHeight="1">
      <c r="A27" s="701" t="s">
        <v>341</v>
      </c>
      <c r="B27" s="274" t="s">
        <v>126</v>
      </c>
      <c r="C27" s="226" t="s">
        <v>5</v>
      </c>
      <c r="D27" s="226" t="s">
        <v>5</v>
      </c>
      <c r="E27" s="226">
        <v>35521</v>
      </c>
      <c r="F27" s="226">
        <v>38428</v>
      </c>
      <c r="G27" s="134">
        <v>40865</v>
      </c>
    </row>
    <row r="28" spans="1:7" ht="17.100000000000001" customHeight="1">
      <c r="A28" s="702"/>
      <c r="B28" s="274" t="s">
        <v>127</v>
      </c>
      <c r="C28" s="226" t="s">
        <v>5</v>
      </c>
      <c r="D28" s="226" t="s">
        <v>5</v>
      </c>
      <c r="E28" s="226">
        <v>16111</v>
      </c>
      <c r="F28" s="226">
        <v>17153</v>
      </c>
      <c r="G28" s="134">
        <v>18464</v>
      </c>
    </row>
    <row r="29" spans="1:7" ht="17.100000000000001" customHeight="1">
      <c r="A29" s="703"/>
      <c r="B29" s="274" t="s">
        <v>164</v>
      </c>
      <c r="C29" s="226" t="s">
        <v>5</v>
      </c>
      <c r="D29" s="226" t="s">
        <v>5</v>
      </c>
      <c r="E29" s="226">
        <v>51632</v>
      </c>
      <c r="F29" s="226">
        <v>55581</v>
      </c>
      <c r="G29" s="134">
        <v>59329</v>
      </c>
    </row>
    <row r="30" spans="1:7" ht="17.100000000000001" customHeight="1">
      <c r="A30" s="698" t="s">
        <v>507</v>
      </c>
      <c r="B30" s="122" t="s">
        <v>126</v>
      </c>
      <c r="C30" s="133">
        <v>22540</v>
      </c>
      <c r="D30" s="133">
        <v>23967</v>
      </c>
      <c r="E30" s="133">
        <v>24734</v>
      </c>
      <c r="F30" s="133">
        <v>24911</v>
      </c>
      <c r="G30" s="222">
        <v>39058</v>
      </c>
    </row>
    <row r="31" spans="1:7" ht="17.100000000000001" customHeight="1">
      <c r="A31" s="699"/>
      <c r="B31" s="270" t="s">
        <v>127</v>
      </c>
      <c r="C31" s="133">
        <v>12710</v>
      </c>
      <c r="D31" s="133">
        <v>13067</v>
      </c>
      <c r="E31" s="133">
        <v>13249</v>
      </c>
      <c r="F31" s="133">
        <v>13305</v>
      </c>
      <c r="G31" s="222">
        <v>20156</v>
      </c>
    </row>
    <row r="32" spans="1:7" ht="17.100000000000001" customHeight="1">
      <c r="A32" s="700"/>
      <c r="B32" s="270" t="s">
        <v>164</v>
      </c>
      <c r="C32" s="133">
        <v>35250</v>
      </c>
      <c r="D32" s="133">
        <v>37034</v>
      </c>
      <c r="E32" s="133">
        <v>37983</v>
      </c>
      <c r="F32" s="133">
        <v>38216</v>
      </c>
      <c r="G32" s="134">
        <v>59214</v>
      </c>
    </row>
    <row r="33" spans="1:7" ht="17.100000000000001" customHeight="1">
      <c r="A33" s="698" t="s">
        <v>309</v>
      </c>
      <c r="B33" s="122" t="s">
        <v>126</v>
      </c>
      <c r="C33" s="226">
        <v>71226</v>
      </c>
      <c r="D33" s="226">
        <v>74227</v>
      </c>
      <c r="E33" s="226">
        <v>75838</v>
      </c>
      <c r="F33" s="133">
        <v>77465</v>
      </c>
      <c r="G33" s="222">
        <v>78311</v>
      </c>
    </row>
    <row r="34" spans="1:7" ht="17.100000000000001" customHeight="1">
      <c r="A34" s="699"/>
      <c r="B34" s="270" t="s">
        <v>127</v>
      </c>
      <c r="C34" s="226">
        <v>23036</v>
      </c>
      <c r="D34" s="226">
        <v>24195</v>
      </c>
      <c r="E34" s="226">
        <v>25016</v>
      </c>
      <c r="F34" s="133">
        <v>25664</v>
      </c>
      <c r="G34" s="222">
        <v>26678</v>
      </c>
    </row>
    <row r="35" spans="1:7" ht="17.100000000000001" customHeight="1">
      <c r="A35" s="700"/>
      <c r="B35" s="270" t="s">
        <v>164</v>
      </c>
      <c r="C35" s="226">
        <v>94262</v>
      </c>
      <c r="D35" s="133">
        <v>98422</v>
      </c>
      <c r="E35" s="133">
        <v>100854</v>
      </c>
      <c r="F35" s="133">
        <v>103129</v>
      </c>
      <c r="G35" s="134">
        <v>104989</v>
      </c>
    </row>
    <row r="36" spans="1:7" ht="17.100000000000001" customHeight="1">
      <c r="A36" s="704" t="s">
        <v>363</v>
      </c>
      <c r="B36" s="122" t="s">
        <v>126</v>
      </c>
      <c r="C36" s="133">
        <v>39644</v>
      </c>
      <c r="D36" s="133">
        <v>39028</v>
      </c>
      <c r="E36" s="133">
        <v>38930</v>
      </c>
      <c r="F36" s="133">
        <v>38825</v>
      </c>
      <c r="G36" s="222">
        <v>39028</v>
      </c>
    </row>
    <row r="37" spans="1:7" ht="17.100000000000001" customHeight="1">
      <c r="A37" s="705"/>
      <c r="B37" s="270" t="s">
        <v>127</v>
      </c>
      <c r="C37" s="133">
        <v>17525</v>
      </c>
      <c r="D37" s="133">
        <v>17415</v>
      </c>
      <c r="E37" s="133">
        <v>17321</v>
      </c>
      <c r="F37" s="133">
        <v>16905</v>
      </c>
      <c r="G37" s="222">
        <v>16992</v>
      </c>
    </row>
    <row r="38" spans="1:7" ht="17.100000000000001" customHeight="1">
      <c r="A38" s="706"/>
      <c r="B38" s="270" t="s">
        <v>164</v>
      </c>
      <c r="C38" s="133">
        <v>57169</v>
      </c>
      <c r="D38" s="133">
        <v>56443</v>
      </c>
      <c r="E38" s="133">
        <v>56251</v>
      </c>
      <c r="F38" s="133">
        <v>55730</v>
      </c>
      <c r="G38" s="134">
        <v>56020</v>
      </c>
    </row>
    <row r="39" spans="1:7" ht="17.100000000000001" customHeight="1">
      <c r="A39" s="691" t="s">
        <v>399</v>
      </c>
      <c r="B39" s="692"/>
      <c r="C39" s="133">
        <v>35165</v>
      </c>
      <c r="D39" s="133">
        <v>35393</v>
      </c>
      <c r="E39" s="133">
        <v>35045</v>
      </c>
      <c r="F39" s="133">
        <v>23487</v>
      </c>
      <c r="G39" s="222">
        <v>27733</v>
      </c>
    </row>
    <row r="40" spans="1:7" ht="17.100000000000001" customHeight="1">
      <c r="A40" s="693" t="s">
        <v>151</v>
      </c>
      <c r="B40" s="694"/>
      <c r="C40" s="275">
        <v>2.88</v>
      </c>
      <c r="D40" s="275">
        <v>2.9</v>
      </c>
      <c r="E40" s="275">
        <v>3</v>
      </c>
      <c r="F40" s="275">
        <v>3</v>
      </c>
      <c r="G40" s="276">
        <v>3.1</v>
      </c>
    </row>
    <row r="41" spans="1:7" ht="17.100000000000001" customHeight="1">
      <c r="A41" s="707" t="s">
        <v>429</v>
      </c>
      <c r="B41" s="708"/>
      <c r="C41" s="226" t="s">
        <v>5</v>
      </c>
      <c r="D41" s="226" t="s">
        <v>5</v>
      </c>
      <c r="E41" s="226" t="s">
        <v>5</v>
      </c>
      <c r="F41" s="133">
        <v>31698</v>
      </c>
      <c r="G41" s="192">
        <v>31688</v>
      </c>
    </row>
    <row r="42" spans="1:7" ht="17.100000000000001" customHeight="1">
      <c r="A42" s="695" t="s">
        <v>279</v>
      </c>
      <c r="B42" s="270" t="s">
        <v>128</v>
      </c>
      <c r="C42" s="133">
        <v>3817</v>
      </c>
      <c r="D42" s="133">
        <v>3924</v>
      </c>
      <c r="E42" s="133">
        <v>4025</v>
      </c>
      <c r="F42" s="133">
        <v>4125</v>
      </c>
      <c r="G42" s="222">
        <v>4255</v>
      </c>
    </row>
    <row r="43" spans="1:7" ht="17.100000000000001" customHeight="1">
      <c r="A43" s="695"/>
      <c r="B43" s="270" t="s">
        <v>129</v>
      </c>
      <c r="C43" s="133">
        <v>2677</v>
      </c>
      <c r="D43" s="133">
        <v>2681</v>
      </c>
      <c r="E43" s="133">
        <v>2681</v>
      </c>
      <c r="F43" s="133">
        <v>2682</v>
      </c>
      <c r="G43" s="222">
        <v>2682</v>
      </c>
    </row>
    <row r="44" spans="1:7" ht="17.100000000000001" customHeight="1" thickBot="1">
      <c r="A44" s="695"/>
      <c r="B44" s="270" t="s">
        <v>130</v>
      </c>
      <c r="C44" s="182">
        <v>1140</v>
      </c>
      <c r="D44" s="182">
        <v>1243</v>
      </c>
      <c r="E44" s="182">
        <v>1344</v>
      </c>
      <c r="F44" s="182">
        <v>1443</v>
      </c>
      <c r="G44" s="220">
        <v>1573</v>
      </c>
    </row>
    <row r="45" spans="1:7" ht="12.6" customHeight="1">
      <c r="A45" s="277"/>
      <c r="B45" s="260"/>
      <c r="C45" s="260"/>
      <c r="D45" s="260"/>
      <c r="E45" s="62"/>
      <c r="F45" s="62"/>
      <c r="G45" s="65" t="s">
        <v>284</v>
      </c>
    </row>
    <row r="46" spans="1:7" ht="12" customHeight="1">
      <c r="A46" s="126" t="s">
        <v>398</v>
      </c>
    </row>
    <row r="47" spans="1:7" ht="12" customHeight="1">
      <c r="A47" s="126" t="s">
        <v>430</v>
      </c>
    </row>
    <row r="48" spans="1:7" ht="12" customHeight="1">
      <c r="A48" s="126" t="s">
        <v>442</v>
      </c>
    </row>
    <row r="49" spans="1:1" ht="12" customHeight="1">
      <c r="A49" s="90" t="s">
        <v>406</v>
      </c>
    </row>
    <row r="50" spans="1:1" ht="12" customHeight="1">
      <c r="A50" s="126" t="s">
        <v>431</v>
      </c>
    </row>
    <row r="51" spans="1:1" ht="12" customHeight="1">
      <c r="A51" s="90" t="s">
        <v>432</v>
      </c>
    </row>
  </sheetData>
  <mergeCells count="11">
    <mergeCell ref="A5:B6"/>
    <mergeCell ref="A39:B39"/>
    <mergeCell ref="A40:B40"/>
    <mergeCell ref="A42:A44"/>
    <mergeCell ref="A7:B8"/>
    <mergeCell ref="A33:A35"/>
    <mergeCell ref="A15:A17"/>
    <mergeCell ref="A27:A29"/>
    <mergeCell ref="A36:A38"/>
    <mergeCell ref="A41:B41"/>
    <mergeCell ref="A30:A32"/>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Demibold,標準"&amp;P+25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WhiteSpace="0" view="pageBreakPreview" zoomScale="106" zoomScaleNormal="100" zoomScaleSheetLayoutView="106" workbookViewId="0"/>
  </sheetViews>
  <sheetFormatPr defaultColWidth="9" defaultRowHeight="15" customHeight="1"/>
  <cols>
    <col min="1" max="1" width="5.375" style="68" customWidth="1"/>
    <col min="2" max="8" width="10.875" style="68" customWidth="1"/>
    <col min="9" max="16384" width="9" style="68"/>
  </cols>
  <sheetData>
    <row r="1" spans="1:8" s="80" customFormat="1" ht="15" customHeight="1">
      <c r="H1" s="77" t="s">
        <v>6</v>
      </c>
    </row>
    <row r="3" spans="1:8" ht="15" customHeight="1">
      <c r="A3" s="246" t="s">
        <v>359</v>
      </c>
      <c r="B3" s="247"/>
      <c r="C3" s="247"/>
      <c r="D3" s="247"/>
      <c r="E3" s="39"/>
      <c r="F3" s="39"/>
      <c r="G3" s="39"/>
      <c r="H3" s="39"/>
    </row>
    <row r="4" spans="1:8" ht="13.5" customHeight="1" thickBot="1">
      <c r="A4" s="247"/>
      <c r="B4" s="247"/>
      <c r="C4" s="247"/>
      <c r="D4" s="247"/>
      <c r="E4" s="39"/>
      <c r="F4" s="39"/>
      <c r="G4" s="39"/>
      <c r="H4" s="39"/>
    </row>
    <row r="5" spans="1:8" ht="9" customHeight="1">
      <c r="A5" s="531" t="s">
        <v>275</v>
      </c>
      <c r="B5" s="531"/>
      <c r="C5" s="688"/>
      <c r="D5" s="248" t="s">
        <v>318</v>
      </c>
      <c r="E5" s="248" t="s">
        <v>319</v>
      </c>
      <c r="F5" s="248" t="s">
        <v>340</v>
      </c>
      <c r="G5" s="248" t="s">
        <v>397</v>
      </c>
      <c r="H5" s="249" t="s">
        <v>426</v>
      </c>
    </row>
    <row r="6" spans="1:8" ht="9" customHeight="1">
      <c r="A6" s="689"/>
      <c r="B6" s="689"/>
      <c r="C6" s="690"/>
      <c r="D6" s="167">
        <v>-2018</v>
      </c>
      <c r="E6" s="168">
        <v>-2019</v>
      </c>
      <c r="F6" s="168">
        <v>-2020</v>
      </c>
      <c r="G6" s="168">
        <v>-2021</v>
      </c>
      <c r="H6" s="169">
        <v>-2022</v>
      </c>
    </row>
    <row r="7" spans="1:8" ht="9" customHeight="1">
      <c r="A7" s="720" t="s">
        <v>280</v>
      </c>
      <c r="B7" s="736" t="s">
        <v>179</v>
      </c>
      <c r="C7" s="737"/>
      <c r="D7" s="170" t="s">
        <v>506</v>
      </c>
      <c r="E7" s="34"/>
      <c r="F7" s="34"/>
      <c r="G7" s="34"/>
      <c r="H7" s="171"/>
    </row>
    <row r="8" spans="1:8" ht="10.5" customHeight="1">
      <c r="A8" s="721"/>
      <c r="B8" s="738"/>
      <c r="C8" s="739"/>
      <c r="D8" s="133">
        <v>36892</v>
      </c>
      <c r="E8" s="133">
        <v>32719</v>
      </c>
      <c r="F8" s="133">
        <v>80615</v>
      </c>
      <c r="G8" s="133">
        <v>31295</v>
      </c>
      <c r="H8" s="220">
        <v>52527</v>
      </c>
    </row>
    <row r="9" spans="1:8" ht="10.5" customHeight="1">
      <c r="A9" s="721"/>
      <c r="B9" s="709" t="s">
        <v>300</v>
      </c>
      <c r="C9" s="201" t="s">
        <v>126</v>
      </c>
      <c r="D9" s="133">
        <v>2933</v>
      </c>
      <c r="E9" s="133">
        <v>48</v>
      </c>
      <c r="F9" s="133">
        <v>1009</v>
      </c>
      <c r="G9" s="133">
        <v>2567</v>
      </c>
      <c r="H9" s="220">
        <v>2671</v>
      </c>
    </row>
    <row r="10" spans="1:8" ht="10.5" customHeight="1">
      <c r="A10" s="721"/>
      <c r="B10" s="719"/>
      <c r="C10" s="250" t="s">
        <v>127</v>
      </c>
      <c r="D10" s="133">
        <v>1191</v>
      </c>
      <c r="E10" s="133">
        <v>312</v>
      </c>
      <c r="F10" s="133">
        <v>1087</v>
      </c>
      <c r="G10" s="133">
        <v>1690</v>
      </c>
      <c r="H10" s="220">
        <v>1499</v>
      </c>
    </row>
    <row r="11" spans="1:8" ht="10.5" customHeight="1">
      <c r="A11" s="721"/>
      <c r="B11" s="709" t="s">
        <v>301</v>
      </c>
      <c r="C11" s="201" t="s">
        <v>126</v>
      </c>
      <c r="D11" s="133">
        <v>3275</v>
      </c>
      <c r="E11" s="133">
        <v>3422</v>
      </c>
      <c r="F11" s="133">
        <v>2980</v>
      </c>
      <c r="G11" s="133">
        <v>2477</v>
      </c>
      <c r="H11" s="220">
        <v>2508</v>
      </c>
    </row>
    <row r="12" spans="1:8" ht="10.5" customHeight="1">
      <c r="A12" s="721"/>
      <c r="B12" s="710"/>
      <c r="C12" s="250" t="s">
        <v>127</v>
      </c>
      <c r="D12" s="133">
        <v>1339</v>
      </c>
      <c r="E12" s="133">
        <v>1143</v>
      </c>
      <c r="F12" s="133">
        <v>1062</v>
      </c>
      <c r="G12" s="133">
        <v>972</v>
      </c>
      <c r="H12" s="220">
        <v>1220</v>
      </c>
    </row>
    <row r="13" spans="1:8" ht="10.5" customHeight="1">
      <c r="A13" s="721"/>
      <c r="B13" s="709" t="s">
        <v>302</v>
      </c>
      <c r="C13" s="201" t="s">
        <v>126</v>
      </c>
      <c r="D13" s="133">
        <v>3067</v>
      </c>
      <c r="E13" s="133">
        <v>3427</v>
      </c>
      <c r="F13" s="133">
        <v>2925</v>
      </c>
      <c r="G13" s="133">
        <v>2237</v>
      </c>
      <c r="H13" s="220">
        <v>2314</v>
      </c>
    </row>
    <row r="14" spans="1:8" ht="10.5" customHeight="1">
      <c r="A14" s="721"/>
      <c r="B14" s="710"/>
      <c r="C14" s="250" t="s">
        <v>127</v>
      </c>
      <c r="D14" s="133">
        <v>1137</v>
      </c>
      <c r="E14" s="133">
        <v>1112</v>
      </c>
      <c r="F14" s="133">
        <v>897</v>
      </c>
      <c r="G14" s="133">
        <v>885</v>
      </c>
      <c r="H14" s="220">
        <v>1104</v>
      </c>
    </row>
    <row r="15" spans="1:8" ht="10.5" customHeight="1">
      <c r="A15" s="721"/>
      <c r="B15" s="709" t="s">
        <v>303</v>
      </c>
      <c r="C15" s="201" t="s">
        <v>126</v>
      </c>
      <c r="D15" s="133">
        <v>2622</v>
      </c>
      <c r="E15" s="133">
        <v>2755</v>
      </c>
      <c r="F15" s="133">
        <v>2321</v>
      </c>
      <c r="G15" s="133">
        <v>1947</v>
      </c>
      <c r="H15" s="220">
        <v>2041</v>
      </c>
    </row>
    <row r="16" spans="1:8" ht="10.5" customHeight="1">
      <c r="A16" s="721"/>
      <c r="B16" s="710"/>
      <c r="C16" s="250" t="s">
        <v>127</v>
      </c>
      <c r="D16" s="133">
        <v>1020</v>
      </c>
      <c r="E16" s="133">
        <v>953</v>
      </c>
      <c r="F16" s="133">
        <v>881</v>
      </c>
      <c r="G16" s="133">
        <v>857</v>
      </c>
      <c r="H16" s="220">
        <v>1469</v>
      </c>
    </row>
    <row r="17" spans="1:8" ht="10.5" customHeight="1">
      <c r="A17" s="721"/>
      <c r="B17" s="251" t="s">
        <v>131</v>
      </c>
      <c r="C17" s="201" t="s">
        <v>126</v>
      </c>
      <c r="D17" s="226">
        <v>3246</v>
      </c>
      <c r="E17" s="226">
        <v>3512</v>
      </c>
      <c r="F17" s="226">
        <v>3032</v>
      </c>
      <c r="G17" s="133">
        <v>2455</v>
      </c>
      <c r="H17" s="220">
        <v>2565</v>
      </c>
    </row>
    <row r="18" spans="1:8" ht="10.5" customHeight="1">
      <c r="A18" s="721"/>
      <c r="B18" s="252" t="s">
        <v>304</v>
      </c>
      <c r="C18" s="250" t="s">
        <v>127</v>
      </c>
      <c r="D18" s="226">
        <v>1766</v>
      </c>
      <c r="E18" s="226">
        <v>1416</v>
      </c>
      <c r="F18" s="226">
        <v>1208</v>
      </c>
      <c r="G18" s="133">
        <v>1078</v>
      </c>
      <c r="H18" s="220">
        <v>1289</v>
      </c>
    </row>
    <row r="19" spans="1:8" ht="10.5" customHeight="1">
      <c r="A19" s="721"/>
      <c r="B19" s="709" t="s">
        <v>305</v>
      </c>
      <c r="C19" s="201" t="s">
        <v>126</v>
      </c>
      <c r="D19" s="226">
        <v>3033</v>
      </c>
      <c r="E19" s="226">
        <v>2743</v>
      </c>
      <c r="F19" s="226">
        <v>2528</v>
      </c>
      <c r="G19" s="226">
        <v>2071</v>
      </c>
      <c r="H19" s="220">
        <v>2189</v>
      </c>
    </row>
    <row r="20" spans="1:8" ht="10.5" customHeight="1">
      <c r="A20" s="721"/>
      <c r="B20" s="710"/>
      <c r="C20" s="250" t="s">
        <v>127</v>
      </c>
      <c r="D20" s="226">
        <v>1041</v>
      </c>
      <c r="E20" s="226">
        <v>897</v>
      </c>
      <c r="F20" s="226">
        <v>826</v>
      </c>
      <c r="G20" s="226">
        <v>758</v>
      </c>
      <c r="H20" s="220">
        <v>1060</v>
      </c>
    </row>
    <row r="21" spans="1:8" ht="10.5" customHeight="1">
      <c r="A21" s="721"/>
      <c r="B21" s="725" t="s">
        <v>343</v>
      </c>
      <c r="C21" s="253" t="s">
        <v>126</v>
      </c>
      <c r="D21" s="226" t="s">
        <v>5</v>
      </c>
      <c r="E21" s="226" t="s">
        <v>5</v>
      </c>
      <c r="F21" s="226">
        <v>34412</v>
      </c>
      <c r="G21" s="226">
        <v>2225</v>
      </c>
      <c r="H21" s="220">
        <v>2327</v>
      </c>
    </row>
    <row r="22" spans="1:8" ht="10.5" customHeight="1">
      <c r="A22" s="721"/>
      <c r="B22" s="726"/>
      <c r="C22" s="254" t="s">
        <v>127</v>
      </c>
      <c r="D22" s="226" t="s">
        <v>5</v>
      </c>
      <c r="E22" s="226" t="s">
        <v>5</v>
      </c>
      <c r="F22" s="226">
        <v>15547</v>
      </c>
      <c r="G22" s="226">
        <v>953</v>
      </c>
      <c r="H22" s="220">
        <v>1261</v>
      </c>
    </row>
    <row r="23" spans="1:8" ht="10.5" customHeight="1">
      <c r="A23" s="721"/>
      <c r="B23" s="709" t="s">
        <v>433</v>
      </c>
      <c r="C23" s="201" t="s">
        <v>126</v>
      </c>
      <c r="D23" s="133">
        <v>1872</v>
      </c>
      <c r="E23" s="133">
        <v>2032</v>
      </c>
      <c r="F23" s="133">
        <v>1761</v>
      </c>
      <c r="G23" s="133">
        <v>1507</v>
      </c>
      <c r="H23" s="220">
        <v>12976</v>
      </c>
    </row>
    <row r="24" spans="1:8" ht="10.5" customHeight="1">
      <c r="A24" s="721"/>
      <c r="B24" s="710"/>
      <c r="C24" s="250" t="s">
        <v>127</v>
      </c>
      <c r="D24" s="133">
        <v>598</v>
      </c>
      <c r="E24" s="133">
        <v>548</v>
      </c>
      <c r="F24" s="133">
        <v>580</v>
      </c>
      <c r="G24" s="133">
        <v>677</v>
      </c>
      <c r="H24" s="220">
        <v>7071</v>
      </c>
    </row>
    <row r="25" spans="1:8" ht="10.5" customHeight="1">
      <c r="A25" s="721"/>
      <c r="B25" s="709" t="s">
        <v>306</v>
      </c>
      <c r="C25" s="201" t="s">
        <v>126</v>
      </c>
      <c r="D25" s="226">
        <v>3430</v>
      </c>
      <c r="E25" s="226">
        <v>3440</v>
      </c>
      <c r="F25" s="226">
        <v>3246</v>
      </c>
      <c r="G25" s="133">
        <v>2643</v>
      </c>
      <c r="H25" s="220">
        <v>2753</v>
      </c>
    </row>
    <row r="26" spans="1:8" ht="10.5" customHeight="1">
      <c r="A26" s="721"/>
      <c r="B26" s="710"/>
      <c r="C26" s="250" t="s">
        <v>127</v>
      </c>
      <c r="D26" s="226">
        <v>1079</v>
      </c>
      <c r="E26" s="226">
        <v>1000</v>
      </c>
      <c r="F26" s="226">
        <v>915</v>
      </c>
      <c r="G26" s="133">
        <v>905</v>
      </c>
      <c r="H26" s="220">
        <v>1117</v>
      </c>
    </row>
    <row r="27" spans="1:8" ht="10.5" customHeight="1">
      <c r="A27" s="721"/>
      <c r="B27" s="709" t="s">
        <v>132</v>
      </c>
      <c r="C27" s="201" t="s">
        <v>126</v>
      </c>
      <c r="D27" s="133">
        <v>2081</v>
      </c>
      <c r="E27" s="133">
        <v>2108</v>
      </c>
      <c r="F27" s="133">
        <v>1894</v>
      </c>
      <c r="G27" s="133">
        <v>1558</v>
      </c>
      <c r="H27" s="220">
        <v>1678</v>
      </c>
    </row>
    <row r="28" spans="1:8" ht="10.5" customHeight="1">
      <c r="A28" s="721"/>
      <c r="B28" s="729"/>
      <c r="C28" s="410" t="s">
        <v>127</v>
      </c>
      <c r="D28" s="133">
        <v>765</v>
      </c>
      <c r="E28" s="133">
        <v>712</v>
      </c>
      <c r="F28" s="133">
        <v>726</v>
      </c>
      <c r="G28" s="133">
        <v>723</v>
      </c>
      <c r="H28" s="220">
        <v>841</v>
      </c>
    </row>
    <row r="29" spans="1:8" ht="11.25" customHeight="1">
      <c r="A29" s="740"/>
      <c r="B29" s="723" t="s">
        <v>400</v>
      </c>
      <c r="C29" s="727"/>
      <c r="D29" s="133">
        <v>1397</v>
      </c>
      <c r="E29" s="133">
        <v>1139</v>
      </c>
      <c r="F29" s="133">
        <v>778</v>
      </c>
      <c r="G29" s="133">
        <v>110</v>
      </c>
      <c r="H29" s="220">
        <v>574</v>
      </c>
    </row>
    <row r="30" spans="1:8" ht="10.5" customHeight="1">
      <c r="A30" s="720" t="s">
        <v>281</v>
      </c>
      <c r="B30" s="730" t="s">
        <v>133</v>
      </c>
      <c r="C30" s="731"/>
      <c r="D30" s="133">
        <v>3229</v>
      </c>
      <c r="E30" s="133">
        <v>3012</v>
      </c>
      <c r="F30" s="133">
        <v>2704</v>
      </c>
      <c r="G30" s="133">
        <v>2866</v>
      </c>
      <c r="H30" s="220">
        <v>4227</v>
      </c>
    </row>
    <row r="31" spans="1:8" ht="10.5" customHeight="1">
      <c r="A31" s="721"/>
      <c r="B31" s="709" t="s">
        <v>300</v>
      </c>
      <c r="C31" s="201" t="s">
        <v>126</v>
      </c>
      <c r="D31" s="133">
        <v>760</v>
      </c>
      <c r="E31" s="133">
        <v>271</v>
      </c>
      <c r="F31" s="133">
        <v>212</v>
      </c>
      <c r="G31" s="133">
        <v>739</v>
      </c>
      <c r="H31" s="220">
        <v>827</v>
      </c>
    </row>
    <row r="32" spans="1:8" ht="10.5" customHeight="1">
      <c r="A32" s="721"/>
      <c r="B32" s="719"/>
      <c r="C32" s="239" t="s">
        <v>127</v>
      </c>
      <c r="D32" s="133">
        <v>58</v>
      </c>
      <c r="E32" s="133">
        <v>10</v>
      </c>
      <c r="F32" s="133">
        <v>6</v>
      </c>
      <c r="G32" s="133">
        <v>44</v>
      </c>
      <c r="H32" s="220">
        <v>218</v>
      </c>
    </row>
    <row r="33" spans="1:8" ht="10.5" customHeight="1">
      <c r="A33" s="721"/>
      <c r="B33" s="709" t="s">
        <v>301</v>
      </c>
      <c r="C33" s="201" t="s">
        <v>126</v>
      </c>
      <c r="D33" s="133">
        <v>304</v>
      </c>
      <c r="E33" s="133">
        <v>266</v>
      </c>
      <c r="F33" s="133">
        <v>104</v>
      </c>
      <c r="G33" s="133">
        <v>205</v>
      </c>
      <c r="H33" s="220">
        <v>343</v>
      </c>
    </row>
    <row r="34" spans="1:8" ht="10.5" customHeight="1">
      <c r="A34" s="721"/>
      <c r="B34" s="710"/>
      <c r="C34" s="239" t="s">
        <v>127</v>
      </c>
      <c r="D34" s="133">
        <v>93</v>
      </c>
      <c r="E34" s="133">
        <v>83</v>
      </c>
      <c r="F34" s="133">
        <v>46</v>
      </c>
      <c r="G34" s="133">
        <v>14</v>
      </c>
      <c r="H34" s="220">
        <v>174</v>
      </c>
    </row>
    <row r="35" spans="1:8" ht="10.5" customHeight="1">
      <c r="A35" s="721"/>
      <c r="B35" s="709" t="s">
        <v>302</v>
      </c>
      <c r="C35" s="201" t="s">
        <v>126</v>
      </c>
      <c r="D35" s="133">
        <v>256</v>
      </c>
      <c r="E35" s="133">
        <v>229</v>
      </c>
      <c r="F35" s="133">
        <v>95</v>
      </c>
      <c r="G35" s="133">
        <v>114</v>
      </c>
      <c r="H35" s="220">
        <v>176</v>
      </c>
    </row>
    <row r="36" spans="1:8" ht="10.5" customHeight="1">
      <c r="A36" s="721"/>
      <c r="B36" s="710"/>
      <c r="C36" s="239" t="s">
        <v>127</v>
      </c>
      <c r="D36" s="133">
        <v>25</v>
      </c>
      <c r="E36" s="133">
        <v>73</v>
      </c>
      <c r="F36" s="133">
        <v>14</v>
      </c>
      <c r="G36" s="133">
        <v>17</v>
      </c>
      <c r="H36" s="220">
        <v>48</v>
      </c>
    </row>
    <row r="37" spans="1:8" ht="10.5" customHeight="1">
      <c r="A37" s="721"/>
      <c r="B37" s="709" t="s">
        <v>303</v>
      </c>
      <c r="C37" s="201" t="s">
        <v>126</v>
      </c>
      <c r="D37" s="133">
        <v>224</v>
      </c>
      <c r="E37" s="133">
        <v>241</v>
      </c>
      <c r="F37" s="133">
        <v>218</v>
      </c>
      <c r="G37" s="133">
        <v>251</v>
      </c>
      <c r="H37" s="220">
        <v>252</v>
      </c>
    </row>
    <row r="38" spans="1:8" ht="10.5" customHeight="1">
      <c r="A38" s="721"/>
      <c r="B38" s="710"/>
      <c r="C38" s="239" t="s">
        <v>127</v>
      </c>
      <c r="D38" s="133">
        <v>158</v>
      </c>
      <c r="E38" s="133">
        <v>259</v>
      </c>
      <c r="F38" s="133">
        <v>67</v>
      </c>
      <c r="G38" s="133">
        <v>102</v>
      </c>
      <c r="H38" s="220">
        <v>135</v>
      </c>
    </row>
    <row r="39" spans="1:8" ht="10.5" customHeight="1">
      <c r="A39" s="721"/>
      <c r="B39" s="251" t="s">
        <v>131</v>
      </c>
      <c r="C39" s="201" t="s">
        <v>126</v>
      </c>
      <c r="D39" s="226">
        <v>242</v>
      </c>
      <c r="E39" s="226">
        <v>214</v>
      </c>
      <c r="F39" s="226">
        <v>189</v>
      </c>
      <c r="G39" s="133">
        <v>201</v>
      </c>
      <c r="H39" s="220">
        <v>240</v>
      </c>
    </row>
    <row r="40" spans="1:8" ht="10.5" customHeight="1">
      <c r="A40" s="721"/>
      <c r="B40" s="252" t="s">
        <v>304</v>
      </c>
      <c r="C40" s="239" t="s">
        <v>127</v>
      </c>
      <c r="D40" s="226">
        <v>202</v>
      </c>
      <c r="E40" s="226">
        <v>192</v>
      </c>
      <c r="F40" s="226">
        <v>80</v>
      </c>
      <c r="G40" s="133">
        <v>43</v>
      </c>
      <c r="H40" s="220">
        <v>101</v>
      </c>
    </row>
    <row r="41" spans="1:8" ht="10.5" customHeight="1">
      <c r="A41" s="721"/>
      <c r="B41" s="709" t="s">
        <v>305</v>
      </c>
      <c r="C41" s="201" t="s">
        <v>126</v>
      </c>
      <c r="D41" s="226">
        <v>294</v>
      </c>
      <c r="E41" s="226">
        <v>254</v>
      </c>
      <c r="F41" s="226">
        <v>119</v>
      </c>
      <c r="G41" s="226">
        <v>148</v>
      </c>
      <c r="H41" s="220">
        <v>136</v>
      </c>
    </row>
    <row r="42" spans="1:8" ht="10.5" customHeight="1">
      <c r="A42" s="721"/>
      <c r="B42" s="710"/>
      <c r="C42" s="250" t="s">
        <v>127</v>
      </c>
      <c r="D42" s="226">
        <v>64</v>
      </c>
      <c r="E42" s="226">
        <v>119</v>
      </c>
      <c r="F42" s="226">
        <v>20</v>
      </c>
      <c r="G42" s="226">
        <v>62</v>
      </c>
      <c r="H42" s="220">
        <v>28</v>
      </c>
    </row>
    <row r="43" spans="1:8" ht="10.5" customHeight="1">
      <c r="A43" s="721"/>
      <c r="B43" s="725" t="s">
        <v>343</v>
      </c>
      <c r="C43" s="253" t="s">
        <v>126</v>
      </c>
      <c r="D43" s="226" t="s">
        <v>5</v>
      </c>
      <c r="E43" s="226" t="s">
        <v>5</v>
      </c>
      <c r="F43" s="226">
        <v>692</v>
      </c>
      <c r="G43" s="226">
        <v>148</v>
      </c>
      <c r="H43" s="220">
        <v>143</v>
      </c>
    </row>
    <row r="44" spans="1:8" ht="10.5" customHeight="1">
      <c r="A44" s="721"/>
      <c r="B44" s="734"/>
      <c r="C44" s="254" t="s">
        <v>127</v>
      </c>
      <c r="D44" s="226" t="s">
        <v>5</v>
      </c>
      <c r="E44" s="226" t="s">
        <v>5</v>
      </c>
      <c r="F44" s="226">
        <v>144</v>
      </c>
      <c r="G44" s="226">
        <v>79</v>
      </c>
      <c r="H44" s="220">
        <v>61</v>
      </c>
    </row>
    <row r="45" spans="1:8" ht="10.5" customHeight="1">
      <c r="A45" s="732"/>
      <c r="B45" s="709" t="s">
        <v>433</v>
      </c>
      <c r="C45" s="255" t="s">
        <v>126</v>
      </c>
      <c r="D45" s="133">
        <v>82</v>
      </c>
      <c r="E45" s="133">
        <v>64</v>
      </c>
      <c r="F45" s="133">
        <v>124</v>
      </c>
      <c r="G45" s="133">
        <v>88</v>
      </c>
      <c r="H45" s="220">
        <v>561</v>
      </c>
    </row>
    <row r="46" spans="1:8" ht="10.5" customHeight="1">
      <c r="A46" s="732"/>
      <c r="B46" s="710"/>
      <c r="C46" s="256" t="s">
        <v>127</v>
      </c>
      <c r="D46" s="133">
        <v>24</v>
      </c>
      <c r="E46" s="133">
        <v>46</v>
      </c>
      <c r="F46" s="133">
        <v>17</v>
      </c>
      <c r="G46" s="133">
        <v>46</v>
      </c>
      <c r="H46" s="220">
        <v>112</v>
      </c>
    </row>
    <row r="47" spans="1:8" ht="10.5" customHeight="1">
      <c r="A47" s="732"/>
      <c r="B47" s="735" t="s">
        <v>306</v>
      </c>
      <c r="C47" s="255" t="s">
        <v>126</v>
      </c>
      <c r="D47" s="226">
        <v>198</v>
      </c>
      <c r="E47" s="226">
        <v>343</v>
      </c>
      <c r="F47" s="226">
        <v>311</v>
      </c>
      <c r="G47" s="133">
        <v>255</v>
      </c>
      <c r="H47" s="220">
        <v>190</v>
      </c>
    </row>
    <row r="48" spans="1:8" ht="10.5" customHeight="1">
      <c r="A48" s="732"/>
      <c r="B48" s="726"/>
      <c r="C48" s="256" t="s">
        <v>127</v>
      </c>
      <c r="D48" s="226">
        <v>62</v>
      </c>
      <c r="E48" s="226">
        <v>148</v>
      </c>
      <c r="F48" s="226">
        <v>21</v>
      </c>
      <c r="G48" s="133">
        <v>70</v>
      </c>
      <c r="H48" s="220">
        <v>77</v>
      </c>
    </row>
    <row r="49" spans="1:8" ht="10.5" customHeight="1">
      <c r="A49" s="721"/>
      <c r="B49" s="728" t="s">
        <v>132</v>
      </c>
      <c r="C49" s="201" t="s">
        <v>126</v>
      </c>
      <c r="D49" s="133">
        <v>128</v>
      </c>
      <c r="E49" s="133">
        <v>109</v>
      </c>
      <c r="F49" s="133">
        <v>180</v>
      </c>
      <c r="G49" s="133">
        <v>208</v>
      </c>
      <c r="H49" s="220">
        <v>255</v>
      </c>
    </row>
    <row r="50" spans="1:8" ht="10.5" customHeight="1">
      <c r="A50" s="721"/>
      <c r="B50" s="729"/>
      <c r="C50" s="239" t="s">
        <v>127</v>
      </c>
      <c r="D50" s="133">
        <v>39</v>
      </c>
      <c r="E50" s="133">
        <v>82</v>
      </c>
      <c r="F50" s="133">
        <v>24</v>
      </c>
      <c r="G50" s="133">
        <v>32</v>
      </c>
      <c r="H50" s="220">
        <v>92</v>
      </c>
    </row>
    <row r="51" spans="1:8" ht="11.25" customHeight="1">
      <c r="A51" s="733"/>
      <c r="B51" s="723" t="s">
        <v>400</v>
      </c>
      <c r="C51" s="724"/>
      <c r="D51" s="133">
        <v>16</v>
      </c>
      <c r="E51" s="133">
        <v>9</v>
      </c>
      <c r="F51" s="133">
        <v>21</v>
      </c>
      <c r="G51" s="468" t="s">
        <v>5</v>
      </c>
      <c r="H51" s="257">
        <v>58</v>
      </c>
    </row>
    <row r="52" spans="1:8" ht="10.5" customHeight="1">
      <c r="A52" s="720" t="s">
        <v>282</v>
      </c>
      <c r="B52" s="717" t="s">
        <v>134</v>
      </c>
      <c r="C52" s="718"/>
      <c r="D52" s="133">
        <v>27436</v>
      </c>
      <c r="E52" s="133">
        <v>27297</v>
      </c>
      <c r="F52" s="133">
        <v>24091</v>
      </c>
      <c r="G52" s="133">
        <v>21857</v>
      </c>
      <c r="H52" s="220">
        <v>28884</v>
      </c>
    </row>
    <row r="53" spans="1:8" ht="10.5" customHeight="1">
      <c r="A53" s="721"/>
      <c r="B53" s="709" t="s">
        <v>300</v>
      </c>
      <c r="C53" s="201" t="s">
        <v>126</v>
      </c>
      <c r="D53" s="133">
        <v>3571</v>
      </c>
      <c r="E53" s="133">
        <v>4047</v>
      </c>
      <c r="F53" s="133">
        <v>3090</v>
      </c>
      <c r="G53" s="133">
        <v>2862</v>
      </c>
      <c r="H53" s="220">
        <v>3040</v>
      </c>
    </row>
    <row r="54" spans="1:8" ht="10.5" customHeight="1">
      <c r="A54" s="721"/>
      <c r="B54" s="719"/>
      <c r="C54" s="239" t="s">
        <v>127</v>
      </c>
      <c r="D54" s="133">
        <v>911</v>
      </c>
      <c r="E54" s="133">
        <v>141</v>
      </c>
      <c r="F54" s="133">
        <v>159</v>
      </c>
      <c r="G54" s="133">
        <v>342</v>
      </c>
      <c r="H54" s="220">
        <v>875</v>
      </c>
    </row>
    <row r="55" spans="1:8" ht="10.5" customHeight="1">
      <c r="A55" s="721"/>
      <c r="B55" s="709" t="s">
        <v>301</v>
      </c>
      <c r="C55" s="201" t="s">
        <v>126</v>
      </c>
      <c r="D55" s="133">
        <v>2828</v>
      </c>
      <c r="E55" s="133">
        <v>2605</v>
      </c>
      <c r="F55" s="133">
        <v>2841</v>
      </c>
      <c r="G55" s="133">
        <v>913</v>
      </c>
      <c r="H55" s="220">
        <v>4137</v>
      </c>
    </row>
    <row r="56" spans="1:8" ht="10.5" customHeight="1">
      <c r="A56" s="721"/>
      <c r="B56" s="710"/>
      <c r="C56" s="239" t="s">
        <v>127</v>
      </c>
      <c r="D56" s="133">
        <v>1036</v>
      </c>
      <c r="E56" s="133">
        <v>501</v>
      </c>
      <c r="F56" s="133">
        <v>1473</v>
      </c>
      <c r="G56" s="133">
        <v>552</v>
      </c>
      <c r="H56" s="220">
        <v>7016</v>
      </c>
    </row>
    <row r="57" spans="1:8" ht="10.5" customHeight="1">
      <c r="A57" s="721"/>
      <c r="B57" s="709" t="s">
        <v>302</v>
      </c>
      <c r="C57" s="201" t="s">
        <v>126</v>
      </c>
      <c r="D57" s="133">
        <v>3119</v>
      </c>
      <c r="E57" s="133">
        <v>3382</v>
      </c>
      <c r="F57" s="133">
        <v>3416</v>
      </c>
      <c r="G57" s="133">
        <v>1264</v>
      </c>
      <c r="H57" s="220">
        <v>2069</v>
      </c>
    </row>
    <row r="58" spans="1:8" ht="10.5" customHeight="1">
      <c r="A58" s="721"/>
      <c r="B58" s="710"/>
      <c r="C58" s="239" t="s">
        <v>127</v>
      </c>
      <c r="D58" s="133">
        <v>967</v>
      </c>
      <c r="E58" s="133">
        <v>1153</v>
      </c>
      <c r="F58" s="133">
        <v>1223</v>
      </c>
      <c r="G58" s="133">
        <v>279</v>
      </c>
      <c r="H58" s="220">
        <v>547</v>
      </c>
    </row>
    <row r="59" spans="1:8" ht="10.5" customHeight="1">
      <c r="A59" s="721"/>
      <c r="B59" s="709" t="s">
        <v>303</v>
      </c>
      <c r="C59" s="201" t="s">
        <v>126</v>
      </c>
      <c r="D59" s="133">
        <v>1592</v>
      </c>
      <c r="E59" s="133">
        <v>2491</v>
      </c>
      <c r="F59" s="133">
        <v>1320</v>
      </c>
      <c r="G59" s="133">
        <v>2855</v>
      </c>
      <c r="H59" s="220">
        <v>793</v>
      </c>
    </row>
    <row r="60" spans="1:8" ht="10.5" customHeight="1">
      <c r="A60" s="721"/>
      <c r="B60" s="710"/>
      <c r="C60" s="239" t="s">
        <v>127</v>
      </c>
      <c r="D60" s="133">
        <v>873</v>
      </c>
      <c r="E60" s="133">
        <v>1495</v>
      </c>
      <c r="F60" s="133">
        <v>1552</v>
      </c>
      <c r="G60" s="133">
        <v>654</v>
      </c>
      <c r="H60" s="220">
        <v>466</v>
      </c>
    </row>
    <row r="61" spans="1:8" ht="10.5" customHeight="1">
      <c r="A61" s="721"/>
      <c r="B61" s="251" t="s">
        <v>131</v>
      </c>
      <c r="C61" s="201" t="s">
        <v>126</v>
      </c>
      <c r="D61" s="258">
        <v>1324</v>
      </c>
      <c r="E61" s="226">
        <v>987</v>
      </c>
      <c r="F61" s="226">
        <v>322</v>
      </c>
      <c r="G61" s="226">
        <v>1727</v>
      </c>
      <c r="H61" s="220">
        <v>1512</v>
      </c>
    </row>
    <row r="62" spans="1:8" ht="10.5" customHeight="1">
      <c r="A62" s="721"/>
      <c r="B62" s="252" t="s">
        <v>304</v>
      </c>
      <c r="C62" s="239" t="s">
        <v>127</v>
      </c>
      <c r="D62" s="258">
        <v>1706</v>
      </c>
      <c r="E62" s="226">
        <v>656</v>
      </c>
      <c r="F62" s="226">
        <v>219</v>
      </c>
      <c r="G62" s="226">
        <v>216</v>
      </c>
      <c r="H62" s="220">
        <v>1063</v>
      </c>
    </row>
    <row r="63" spans="1:8" ht="10.5" customHeight="1">
      <c r="A63" s="721"/>
      <c r="B63" s="709" t="s">
        <v>305</v>
      </c>
      <c r="C63" s="201" t="s">
        <v>126</v>
      </c>
      <c r="D63" s="226">
        <v>1879</v>
      </c>
      <c r="E63" s="226">
        <v>1351</v>
      </c>
      <c r="F63" s="226">
        <v>1524</v>
      </c>
      <c r="G63" s="226">
        <v>1388</v>
      </c>
      <c r="H63" s="220">
        <v>236</v>
      </c>
    </row>
    <row r="64" spans="1:8" ht="10.5" customHeight="1">
      <c r="A64" s="721"/>
      <c r="B64" s="710"/>
      <c r="C64" s="239" t="s">
        <v>127</v>
      </c>
      <c r="D64" s="226">
        <v>363</v>
      </c>
      <c r="E64" s="226">
        <v>1295</v>
      </c>
      <c r="F64" s="226">
        <v>563</v>
      </c>
      <c r="G64" s="226">
        <v>314</v>
      </c>
      <c r="H64" s="220">
        <v>321</v>
      </c>
    </row>
    <row r="65" spans="1:8" ht="10.5" customHeight="1">
      <c r="A65" s="721"/>
      <c r="B65" s="725" t="s">
        <v>343</v>
      </c>
      <c r="C65" s="253" t="s">
        <v>126</v>
      </c>
      <c r="D65" s="226" t="s">
        <v>5</v>
      </c>
      <c r="E65" s="226" t="s">
        <v>5</v>
      </c>
      <c r="F65" s="226" t="s">
        <v>5</v>
      </c>
      <c r="G65" s="226">
        <v>122</v>
      </c>
      <c r="H65" s="257">
        <v>116</v>
      </c>
    </row>
    <row r="66" spans="1:8" ht="10.5" customHeight="1">
      <c r="A66" s="721"/>
      <c r="B66" s="726"/>
      <c r="C66" s="254" t="s">
        <v>127</v>
      </c>
      <c r="D66" s="226" t="s">
        <v>5</v>
      </c>
      <c r="E66" s="226" t="s">
        <v>5</v>
      </c>
      <c r="F66" s="226" t="s">
        <v>5</v>
      </c>
      <c r="G66" s="226">
        <v>57</v>
      </c>
      <c r="H66" s="257">
        <v>61</v>
      </c>
    </row>
    <row r="67" spans="1:8" ht="10.5" customHeight="1">
      <c r="A67" s="721"/>
      <c r="B67" s="711" t="s">
        <v>434</v>
      </c>
      <c r="C67" s="201" t="s">
        <v>126</v>
      </c>
      <c r="D67" s="226">
        <v>1115</v>
      </c>
      <c r="E67" s="226">
        <v>695</v>
      </c>
      <c r="F67" s="226">
        <v>826</v>
      </c>
      <c r="G67" s="133">
        <v>1419</v>
      </c>
      <c r="H67" s="220">
        <v>1168</v>
      </c>
    </row>
    <row r="68" spans="1:8" ht="10.5" customHeight="1">
      <c r="A68" s="721"/>
      <c r="B68" s="712"/>
      <c r="C68" s="239" t="s">
        <v>127</v>
      </c>
      <c r="D68" s="226">
        <v>1524</v>
      </c>
      <c r="E68" s="226">
        <v>299</v>
      </c>
      <c r="F68" s="226">
        <v>383</v>
      </c>
      <c r="G68" s="133">
        <v>626</v>
      </c>
      <c r="H68" s="220">
        <v>362</v>
      </c>
    </row>
    <row r="69" spans="1:8" ht="10.5" customHeight="1">
      <c r="A69" s="721"/>
      <c r="B69" s="709" t="s">
        <v>306</v>
      </c>
      <c r="C69" s="201" t="s">
        <v>126</v>
      </c>
      <c r="D69" s="226">
        <v>933</v>
      </c>
      <c r="E69" s="226">
        <v>1379</v>
      </c>
      <c r="F69" s="226">
        <v>1976</v>
      </c>
      <c r="G69" s="226">
        <v>1260</v>
      </c>
      <c r="H69" s="220">
        <v>1721</v>
      </c>
    </row>
    <row r="70" spans="1:8" ht="10.5" customHeight="1">
      <c r="A70" s="721"/>
      <c r="B70" s="710"/>
      <c r="C70" s="239" t="s">
        <v>127</v>
      </c>
      <c r="D70" s="226">
        <v>704</v>
      </c>
      <c r="E70" s="226">
        <v>152</v>
      </c>
      <c r="F70" s="226">
        <v>133</v>
      </c>
      <c r="G70" s="226">
        <v>155</v>
      </c>
      <c r="H70" s="220">
        <v>194</v>
      </c>
    </row>
    <row r="71" spans="1:8" ht="10.5" customHeight="1">
      <c r="A71" s="721"/>
      <c r="B71" s="715" t="s">
        <v>132</v>
      </c>
      <c r="C71" s="201" t="s">
        <v>126</v>
      </c>
      <c r="D71" s="133">
        <v>1511</v>
      </c>
      <c r="E71" s="133">
        <v>2865</v>
      </c>
      <c r="F71" s="133">
        <v>1360</v>
      </c>
      <c r="G71" s="133">
        <v>1289</v>
      </c>
      <c r="H71" s="220">
        <v>1043</v>
      </c>
    </row>
    <row r="72" spans="1:8" ht="10.5" customHeight="1">
      <c r="A72" s="721"/>
      <c r="B72" s="716"/>
      <c r="C72" s="239" t="s">
        <v>127</v>
      </c>
      <c r="D72" s="133">
        <v>544</v>
      </c>
      <c r="E72" s="133">
        <v>916</v>
      </c>
      <c r="F72" s="133">
        <v>730</v>
      </c>
      <c r="G72" s="133">
        <v>729</v>
      </c>
      <c r="H72" s="220">
        <v>764</v>
      </c>
    </row>
    <row r="73" spans="1:8" ht="11.25" customHeight="1" thickBot="1">
      <c r="A73" s="722"/>
      <c r="B73" s="713" t="s">
        <v>401</v>
      </c>
      <c r="C73" s="714"/>
      <c r="D73" s="133">
        <v>936</v>
      </c>
      <c r="E73" s="133">
        <v>887</v>
      </c>
      <c r="F73" s="133">
        <v>981</v>
      </c>
      <c r="G73" s="133">
        <v>2834</v>
      </c>
      <c r="H73" s="259">
        <v>1380</v>
      </c>
    </row>
    <row r="74" spans="1:8" ht="12" customHeight="1">
      <c r="B74" s="260"/>
      <c r="C74" s="260"/>
      <c r="D74" s="260"/>
      <c r="E74" s="261"/>
      <c r="F74" s="261"/>
      <c r="G74" s="262"/>
      <c r="H74" s="263" t="s">
        <v>284</v>
      </c>
    </row>
    <row r="75" spans="1:8" ht="11.25" customHeight="1">
      <c r="A75" s="126" t="s">
        <v>439</v>
      </c>
    </row>
    <row r="77" spans="1:8" ht="15" customHeight="1">
      <c r="A77" s="90"/>
    </row>
    <row r="78" spans="1:8" ht="15" customHeight="1">
      <c r="A78" s="126"/>
    </row>
  </sheetData>
  <mergeCells count="37">
    <mergeCell ref="A5:C6"/>
    <mergeCell ref="B7:C8"/>
    <mergeCell ref="B9:B10"/>
    <mergeCell ref="B11:B12"/>
    <mergeCell ref="B13:B14"/>
    <mergeCell ref="A7:A29"/>
    <mergeCell ref="B19:B20"/>
    <mergeCell ref="B15:B16"/>
    <mergeCell ref="B21:B22"/>
    <mergeCell ref="B25:B26"/>
    <mergeCell ref="B27:B28"/>
    <mergeCell ref="B23:B24"/>
    <mergeCell ref="A52:A73"/>
    <mergeCell ref="B51:C51"/>
    <mergeCell ref="B37:B38"/>
    <mergeCell ref="B65:B66"/>
    <mergeCell ref="B29:C29"/>
    <mergeCell ref="B49:B50"/>
    <mergeCell ref="B30:C30"/>
    <mergeCell ref="A30:A51"/>
    <mergeCell ref="B35:B36"/>
    <mergeCell ref="B33:B34"/>
    <mergeCell ref="B31:B32"/>
    <mergeCell ref="B41:B42"/>
    <mergeCell ref="B43:B44"/>
    <mergeCell ref="B47:B48"/>
    <mergeCell ref="B55:B56"/>
    <mergeCell ref="B59:B60"/>
    <mergeCell ref="B45:B46"/>
    <mergeCell ref="B67:B68"/>
    <mergeCell ref="B63:B64"/>
    <mergeCell ref="B73:C73"/>
    <mergeCell ref="B71:B72"/>
    <mergeCell ref="B57:B58"/>
    <mergeCell ref="B52:C52"/>
    <mergeCell ref="B69:B70"/>
    <mergeCell ref="B53:B54"/>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Demibold,標準"&amp;P+26 </oddFooter>
  </headerFooter>
  <rowBreaks count="1" manualBreakCount="1">
    <brk id="76"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WhiteSpace="0" view="pageBreakPreview" zoomScaleNormal="115" zoomScaleSheetLayoutView="100" zoomScalePageLayoutView="115" workbookViewId="0"/>
  </sheetViews>
  <sheetFormatPr defaultColWidth="9" defaultRowHeight="15" customHeight="1"/>
  <cols>
    <col min="1" max="1" width="4.625" style="68" customWidth="1"/>
    <col min="2" max="2" width="10.875" style="68" customWidth="1"/>
    <col min="3" max="3" width="11.625" style="68" customWidth="1"/>
    <col min="4" max="8" width="10.875" style="68" customWidth="1"/>
    <col min="9" max="9" width="5.75" style="68" customWidth="1"/>
    <col min="10" max="15" width="12.625" style="68" customWidth="1"/>
    <col min="16" max="16384" width="9" style="68"/>
  </cols>
  <sheetData>
    <row r="1" spans="1:22" ht="15" customHeight="1">
      <c r="A1" s="67" t="s">
        <v>6</v>
      </c>
      <c r="G1" s="69"/>
      <c r="I1" s="412"/>
      <c r="J1" s="413"/>
      <c r="K1" s="413"/>
      <c r="L1" s="413"/>
      <c r="M1" s="413"/>
      <c r="N1" s="413"/>
      <c r="O1" s="414" t="s">
        <v>6</v>
      </c>
    </row>
    <row r="2" spans="1:22" ht="15" customHeight="1">
      <c r="I2" s="415" t="s">
        <v>444</v>
      </c>
      <c r="J2" s="415"/>
      <c r="K2" s="415"/>
      <c r="L2" s="415"/>
      <c r="M2" s="415"/>
      <c r="N2" s="415"/>
      <c r="O2" s="415"/>
    </row>
    <row r="3" spans="1:22" ht="15" customHeight="1">
      <c r="A3" s="194" t="s">
        <v>360</v>
      </c>
      <c r="B3" s="112"/>
      <c r="C3" s="34"/>
      <c r="D3" s="34"/>
      <c r="E3" s="34"/>
      <c r="F3" s="34"/>
      <c r="G3" s="34"/>
      <c r="H3" s="34"/>
      <c r="Q3" s="415"/>
      <c r="R3" s="415"/>
      <c r="S3" s="415"/>
      <c r="T3" s="415"/>
      <c r="U3" s="415"/>
      <c r="V3" s="415"/>
    </row>
    <row r="4" spans="1:22" ht="15" customHeight="1" thickBot="1">
      <c r="A4" s="211"/>
      <c r="B4" s="211"/>
      <c r="C4" s="211"/>
      <c r="D4" s="211"/>
      <c r="E4" s="211"/>
      <c r="F4" s="38"/>
      <c r="G4" s="38"/>
      <c r="H4" s="38"/>
      <c r="Q4" s="415"/>
      <c r="R4" s="415"/>
      <c r="S4" s="415"/>
      <c r="T4" s="415"/>
      <c r="U4" s="415"/>
      <c r="V4" s="415"/>
    </row>
    <row r="5" spans="1:22" ht="15" customHeight="1">
      <c r="A5" s="531" t="s">
        <v>278</v>
      </c>
      <c r="B5" s="531"/>
      <c r="C5" s="688"/>
      <c r="D5" s="212" t="s">
        <v>318</v>
      </c>
      <c r="E5" s="197" t="s">
        <v>319</v>
      </c>
      <c r="F5" s="212" t="s">
        <v>340</v>
      </c>
      <c r="G5" s="212" t="s">
        <v>397</v>
      </c>
      <c r="H5" s="213" t="s">
        <v>426</v>
      </c>
      <c r="I5" s="408" t="s">
        <v>462</v>
      </c>
      <c r="Q5" s="415"/>
      <c r="R5" s="415"/>
      <c r="S5" s="415"/>
      <c r="T5" s="415"/>
      <c r="U5" s="415"/>
      <c r="V5" s="415"/>
    </row>
    <row r="6" spans="1:22" ht="15" customHeight="1">
      <c r="A6" s="689"/>
      <c r="B6" s="689"/>
      <c r="C6" s="690"/>
      <c r="D6" s="214">
        <v>-2018</v>
      </c>
      <c r="E6" s="215">
        <v>-2019</v>
      </c>
      <c r="F6" s="215">
        <v>-2020</v>
      </c>
      <c r="G6" s="215">
        <v>-2021</v>
      </c>
      <c r="H6" s="216">
        <v>-2022</v>
      </c>
      <c r="I6" s="90" t="s">
        <v>407</v>
      </c>
      <c r="Q6" s="415"/>
      <c r="R6" s="415"/>
      <c r="S6" s="415"/>
      <c r="T6" s="415"/>
      <c r="U6" s="415"/>
      <c r="V6" s="415"/>
    </row>
    <row r="7" spans="1:22" ht="14.25" customHeight="1">
      <c r="A7" s="720" t="s">
        <v>277</v>
      </c>
      <c r="B7" s="483" t="s">
        <v>183</v>
      </c>
      <c r="C7" s="747"/>
      <c r="D7" s="217" t="s">
        <v>440</v>
      </c>
      <c r="E7" s="218"/>
      <c r="F7" s="218"/>
      <c r="G7" s="218"/>
      <c r="H7" s="219"/>
      <c r="I7" s="90" t="s">
        <v>408</v>
      </c>
      <c r="Q7" s="415"/>
      <c r="R7" s="415"/>
      <c r="S7" s="415"/>
      <c r="T7" s="415"/>
      <c r="U7" s="415"/>
      <c r="V7" s="415"/>
    </row>
    <row r="8" spans="1:22" ht="14.25" customHeight="1">
      <c r="A8" s="721"/>
      <c r="B8" s="748"/>
      <c r="C8" s="653"/>
      <c r="D8" s="133">
        <v>3604632</v>
      </c>
      <c r="E8" s="133">
        <v>3294311</v>
      </c>
      <c r="F8" s="133">
        <v>2559423</v>
      </c>
      <c r="G8" s="133">
        <v>3693591</v>
      </c>
      <c r="H8" s="220">
        <v>3714113</v>
      </c>
      <c r="I8" s="126" t="s">
        <v>344</v>
      </c>
      <c r="Q8" s="415"/>
      <c r="R8" s="415"/>
      <c r="S8" s="415"/>
      <c r="T8" s="415"/>
      <c r="U8" s="415"/>
      <c r="V8" s="415"/>
    </row>
    <row r="9" spans="1:22" ht="14.25" customHeight="1">
      <c r="A9" s="721"/>
      <c r="B9" s="121"/>
      <c r="C9" s="221" t="s">
        <v>126</v>
      </c>
      <c r="D9" s="133">
        <v>169784</v>
      </c>
      <c r="E9" s="133">
        <v>48424</v>
      </c>
      <c r="F9" s="133">
        <v>61955</v>
      </c>
      <c r="G9" s="133">
        <v>160994</v>
      </c>
      <c r="H9" s="222">
        <v>181745</v>
      </c>
      <c r="I9" s="126" t="s">
        <v>409</v>
      </c>
      <c r="Q9" s="415"/>
      <c r="R9" s="415"/>
      <c r="S9" s="415"/>
      <c r="T9" s="415"/>
      <c r="U9" s="415"/>
      <c r="V9" s="415"/>
    </row>
    <row r="10" spans="1:22" ht="14.25" customHeight="1">
      <c r="A10" s="721"/>
      <c r="B10" s="124" t="s">
        <v>297</v>
      </c>
      <c r="C10" s="223" t="s">
        <v>127</v>
      </c>
      <c r="D10" s="133">
        <v>147592</v>
      </c>
      <c r="E10" s="133">
        <v>29863</v>
      </c>
      <c r="F10" s="133">
        <v>45320</v>
      </c>
      <c r="G10" s="133">
        <v>130815</v>
      </c>
      <c r="H10" s="222">
        <v>145420</v>
      </c>
      <c r="I10" s="145" t="s">
        <v>410</v>
      </c>
      <c r="Q10" s="415"/>
      <c r="R10" s="415"/>
      <c r="S10" s="415"/>
      <c r="T10" s="415"/>
      <c r="U10" s="415"/>
      <c r="V10" s="415"/>
    </row>
    <row r="11" spans="1:22" ht="14.25" customHeight="1">
      <c r="A11" s="721"/>
      <c r="B11" s="224"/>
      <c r="C11" s="225" t="s">
        <v>135</v>
      </c>
      <c r="D11" s="226">
        <v>5934</v>
      </c>
      <c r="E11" s="226">
        <v>4107</v>
      </c>
      <c r="F11" s="226">
        <v>5670</v>
      </c>
      <c r="G11" s="226">
        <v>18351</v>
      </c>
      <c r="H11" s="227">
        <v>19288</v>
      </c>
      <c r="I11" s="90" t="s">
        <v>411</v>
      </c>
      <c r="Q11" s="415"/>
      <c r="R11" s="415"/>
      <c r="S11" s="415"/>
      <c r="T11" s="415"/>
      <c r="U11" s="415"/>
      <c r="V11" s="415"/>
    </row>
    <row r="12" spans="1:22" ht="14.25" customHeight="1">
      <c r="A12" s="721"/>
      <c r="B12" s="121"/>
      <c r="C12" s="221" t="s">
        <v>126</v>
      </c>
      <c r="D12" s="133">
        <v>301852</v>
      </c>
      <c r="E12" s="133">
        <v>292915</v>
      </c>
      <c r="F12" s="133">
        <v>209716</v>
      </c>
      <c r="G12" s="133">
        <v>278571</v>
      </c>
      <c r="H12" s="228">
        <v>282570</v>
      </c>
      <c r="I12" s="145" t="s">
        <v>412</v>
      </c>
      <c r="Q12" s="415"/>
      <c r="R12" s="415"/>
      <c r="S12" s="415"/>
      <c r="T12" s="415"/>
      <c r="U12" s="415"/>
      <c r="V12" s="415"/>
    </row>
    <row r="13" spans="1:22" ht="14.25" customHeight="1">
      <c r="A13" s="721"/>
      <c r="B13" s="124" t="s">
        <v>320</v>
      </c>
      <c r="C13" s="223" t="s">
        <v>127</v>
      </c>
      <c r="D13" s="133">
        <v>202717</v>
      </c>
      <c r="E13" s="133">
        <v>190617</v>
      </c>
      <c r="F13" s="133">
        <v>137018</v>
      </c>
      <c r="G13" s="133">
        <v>194991</v>
      </c>
      <c r="H13" s="228">
        <v>184723</v>
      </c>
      <c r="I13" s="126" t="s">
        <v>437</v>
      </c>
      <c r="Q13" s="415"/>
      <c r="R13" s="415"/>
      <c r="S13" s="415"/>
      <c r="T13" s="415"/>
      <c r="U13" s="415"/>
      <c r="V13" s="415"/>
    </row>
    <row r="14" spans="1:22" ht="14.25" customHeight="1">
      <c r="A14" s="721"/>
      <c r="B14" s="224"/>
      <c r="C14" s="225" t="s">
        <v>135</v>
      </c>
      <c r="D14" s="226">
        <v>51964</v>
      </c>
      <c r="E14" s="226">
        <v>44278</v>
      </c>
      <c r="F14" s="226">
        <v>28115</v>
      </c>
      <c r="G14" s="226">
        <v>35341</v>
      </c>
      <c r="H14" s="227">
        <v>32207</v>
      </c>
      <c r="I14" s="126" t="s">
        <v>441</v>
      </c>
      <c r="Q14" s="415"/>
      <c r="R14" s="415"/>
      <c r="S14" s="415"/>
      <c r="T14" s="415"/>
      <c r="U14" s="415"/>
      <c r="V14" s="415"/>
    </row>
    <row r="15" spans="1:22" ht="14.25" customHeight="1">
      <c r="A15" s="721"/>
      <c r="B15" s="537" t="s">
        <v>314</v>
      </c>
      <c r="C15" s="221" t="s">
        <v>126</v>
      </c>
      <c r="D15" s="133">
        <v>214199</v>
      </c>
      <c r="E15" s="133">
        <v>235349</v>
      </c>
      <c r="F15" s="133">
        <v>154819</v>
      </c>
      <c r="G15" s="133">
        <v>164843</v>
      </c>
      <c r="H15" s="228">
        <v>167188</v>
      </c>
      <c r="I15" s="90" t="s">
        <v>413</v>
      </c>
      <c r="Q15" s="415"/>
      <c r="R15" s="415"/>
      <c r="S15" s="415"/>
      <c r="T15" s="415"/>
      <c r="U15" s="415"/>
      <c r="V15" s="415"/>
    </row>
    <row r="16" spans="1:22" ht="14.25" customHeight="1">
      <c r="A16" s="721"/>
      <c r="B16" s="551"/>
      <c r="C16" s="223" t="s">
        <v>127</v>
      </c>
      <c r="D16" s="133">
        <v>93397</v>
      </c>
      <c r="E16" s="133">
        <v>104691</v>
      </c>
      <c r="F16" s="133">
        <v>60392</v>
      </c>
      <c r="G16" s="133">
        <v>63470</v>
      </c>
      <c r="H16" s="228">
        <v>67297</v>
      </c>
      <c r="I16" s="126" t="s">
        <v>438</v>
      </c>
      <c r="P16" s="90"/>
      <c r="Q16" s="415"/>
      <c r="R16" s="415"/>
      <c r="S16" s="415"/>
      <c r="T16" s="415"/>
      <c r="U16" s="415"/>
      <c r="V16" s="415"/>
    </row>
    <row r="17" spans="1:22" ht="14.25" customHeight="1">
      <c r="A17" s="721"/>
      <c r="B17" s="538"/>
      <c r="C17" s="225" t="s">
        <v>135</v>
      </c>
      <c r="D17" s="229">
        <v>38340</v>
      </c>
      <c r="E17" s="229">
        <v>35206</v>
      </c>
      <c r="F17" s="229">
        <v>20866</v>
      </c>
      <c r="G17" s="230">
        <v>23810</v>
      </c>
      <c r="H17" s="231">
        <v>25003</v>
      </c>
      <c r="I17" s="90" t="s">
        <v>432</v>
      </c>
      <c r="P17" s="415"/>
      <c r="Q17" s="415"/>
      <c r="R17" s="415"/>
      <c r="S17" s="415"/>
      <c r="T17" s="415"/>
      <c r="U17" s="415"/>
      <c r="V17" s="415"/>
    </row>
    <row r="18" spans="1:22" ht="14.25" customHeight="1">
      <c r="A18" s="721"/>
      <c r="B18" s="121"/>
      <c r="C18" s="221" t="s">
        <v>126</v>
      </c>
      <c r="D18" s="232">
        <v>246604</v>
      </c>
      <c r="E18" s="232">
        <v>249322</v>
      </c>
      <c r="F18" s="232">
        <v>191945</v>
      </c>
      <c r="G18" s="232">
        <v>247198</v>
      </c>
      <c r="H18" s="192">
        <v>193132</v>
      </c>
    </row>
    <row r="19" spans="1:22" ht="14.25" customHeight="1">
      <c r="A19" s="721"/>
      <c r="B19" s="124" t="s">
        <v>298</v>
      </c>
      <c r="C19" s="223" t="s">
        <v>127</v>
      </c>
      <c r="D19" s="133">
        <v>141173</v>
      </c>
      <c r="E19" s="133">
        <v>149304</v>
      </c>
      <c r="F19" s="133">
        <v>122005</v>
      </c>
      <c r="G19" s="133">
        <v>159938</v>
      </c>
      <c r="H19" s="228">
        <v>116079</v>
      </c>
    </row>
    <row r="20" spans="1:22" ht="14.25" customHeight="1">
      <c r="A20" s="721"/>
      <c r="B20" s="224"/>
      <c r="C20" s="225" t="s">
        <v>135</v>
      </c>
      <c r="D20" s="226">
        <v>37838</v>
      </c>
      <c r="E20" s="226">
        <v>35411</v>
      </c>
      <c r="F20" s="226">
        <v>22789</v>
      </c>
      <c r="G20" s="233">
        <v>30739</v>
      </c>
      <c r="H20" s="228">
        <v>18603</v>
      </c>
    </row>
    <row r="21" spans="1:22" ht="14.25" customHeight="1">
      <c r="A21" s="721"/>
      <c r="B21" s="124" t="s">
        <v>136</v>
      </c>
      <c r="C21" s="221" t="s">
        <v>126</v>
      </c>
      <c r="D21" s="233">
        <v>260377</v>
      </c>
      <c r="E21" s="233">
        <v>259911</v>
      </c>
      <c r="F21" s="233">
        <v>200232</v>
      </c>
      <c r="G21" s="233">
        <v>247003</v>
      </c>
      <c r="H21" s="228">
        <v>248034</v>
      </c>
    </row>
    <row r="22" spans="1:22" ht="14.25" customHeight="1">
      <c r="A22" s="721"/>
      <c r="B22" s="124" t="s">
        <v>307</v>
      </c>
      <c r="C22" s="223" t="s">
        <v>127</v>
      </c>
      <c r="D22" s="233">
        <v>231361</v>
      </c>
      <c r="E22" s="233">
        <v>230287</v>
      </c>
      <c r="F22" s="233">
        <v>173129</v>
      </c>
      <c r="G22" s="233">
        <v>242547</v>
      </c>
      <c r="H22" s="228">
        <v>245126</v>
      </c>
    </row>
    <row r="23" spans="1:22" ht="14.25" customHeight="1">
      <c r="A23" s="721"/>
      <c r="B23" s="124" t="s">
        <v>308</v>
      </c>
      <c r="C23" s="225" t="s">
        <v>135</v>
      </c>
      <c r="D23" s="233">
        <v>39013</v>
      </c>
      <c r="E23" s="233">
        <v>37478</v>
      </c>
      <c r="F23" s="233">
        <v>24562</v>
      </c>
      <c r="G23" s="233">
        <v>32360</v>
      </c>
      <c r="H23" s="228">
        <v>31968</v>
      </c>
    </row>
    <row r="24" spans="1:22" ht="14.25" customHeight="1">
      <c r="A24" s="721"/>
      <c r="B24" s="537" t="s">
        <v>321</v>
      </c>
      <c r="C24" s="221" t="s">
        <v>126</v>
      </c>
      <c r="D24" s="226">
        <v>236469</v>
      </c>
      <c r="E24" s="226">
        <v>227560</v>
      </c>
      <c r="F24" s="226">
        <v>162657</v>
      </c>
      <c r="G24" s="226">
        <v>206962</v>
      </c>
      <c r="H24" s="228">
        <v>217102</v>
      </c>
    </row>
    <row r="25" spans="1:22" ht="14.25" customHeight="1">
      <c r="A25" s="721"/>
      <c r="B25" s="551"/>
      <c r="C25" s="223" t="s">
        <v>127</v>
      </c>
      <c r="D25" s="226">
        <v>187165</v>
      </c>
      <c r="E25" s="226">
        <v>173984</v>
      </c>
      <c r="F25" s="226">
        <v>120065</v>
      </c>
      <c r="G25" s="226">
        <v>161498</v>
      </c>
      <c r="H25" s="228">
        <v>153965</v>
      </c>
    </row>
    <row r="26" spans="1:22" ht="14.25" customHeight="1">
      <c r="A26" s="721"/>
      <c r="B26" s="538"/>
      <c r="C26" s="225" t="s">
        <v>135</v>
      </c>
      <c r="D26" s="226">
        <v>28631</v>
      </c>
      <c r="E26" s="226">
        <v>25992</v>
      </c>
      <c r="F26" s="226">
        <v>18262</v>
      </c>
      <c r="G26" s="226">
        <v>22979</v>
      </c>
      <c r="H26" s="227">
        <v>20735</v>
      </c>
    </row>
    <row r="27" spans="1:22" ht="14.25" customHeight="1">
      <c r="A27" s="721"/>
      <c r="B27" s="632" t="s">
        <v>341</v>
      </c>
      <c r="C27" s="221" t="s">
        <v>126</v>
      </c>
      <c r="D27" s="226" t="s">
        <v>5</v>
      </c>
      <c r="E27" s="226" t="s">
        <v>5</v>
      </c>
      <c r="F27" s="226">
        <v>48435</v>
      </c>
      <c r="G27" s="226">
        <v>178716</v>
      </c>
      <c r="H27" s="227">
        <v>194201</v>
      </c>
      <c r="I27" s="5" t="s">
        <v>445</v>
      </c>
      <c r="J27" s="12"/>
      <c r="K27" s="12"/>
      <c r="L27" s="6"/>
      <c r="M27" s="6"/>
      <c r="N27" s="6"/>
      <c r="O27" s="6"/>
    </row>
    <row r="28" spans="1:22" ht="14.25" customHeight="1" thickBot="1">
      <c r="A28" s="721"/>
      <c r="B28" s="632"/>
      <c r="C28" s="223" t="s">
        <v>127</v>
      </c>
      <c r="D28" s="226" t="s">
        <v>5</v>
      </c>
      <c r="E28" s="226" t="s">
        <v>5</v>
      </c>
      <c r="F28" s="226">
        <v>38033</v>
      </c>
      <c r="G28" s="226">
        <v>145541</v>
      </c>
      <c r="H28" s="227">
        <v>160440</v>
      </c>
      <c r="I28" s="9"/>
      <c r="J28" s="9"/>
      <c r="K28" s="9"/>
      <c r="L28" s="9"/>
      <c r="M28" s="9"/>
      <c r="N28" s="9"/>
      <c r="O28" s="6"/>
    </row>
    <row r="29" spans="1:22" ht="14.25" customHeight="1">
      <c r="A29" s="721"/>
      <c r="B29" s="632"/>
      <c r="C29" s="225" t="s">
        <v>135</v>
      </c>
      <c r="D29" s="226" t="s">
        <v>5</v>
      </c>
      <c r="E29" s="226" t="s">
        <v>5</v>
      </c>
      <c r="F29" s="226">
        <v>6449</v>
      </c>
      <c r="G29" s="226">
        <v>23892</v>
      </c>
      <c r="H29" s="227">
        <v>25803</v>
      </c>
      <c r="I29" s="743" t="s">
        <v>446</v>
      </c>
      <c r="J29" s="744"/>
      <c r="K29" s="416" t="s">
        <v>318</v>
      </c>
      <c r="L29" s="416" t="s">
        <v>319</v>
      </c>
      <c r="M29" s="416" t="s">
        <v>340</v>
      </c>
      <c r="N29" s="416" t="s">
        <v>397</v>
      </c>
      <c r="O29" s="417" t="s">
        <v>426</v>
      </c>
    </row>
    <row r="30" spans="1:22" ht="14.25" customHeight="1">
      <c r="A30" s="721"/>
      <c r="B30" s="760" t="s">
        <v>505</v>
      </c>
      <c r="C30" s="221" t="s">
        <v>126</v>
      </c>
      <c r="D30" s="133">
        <v>136521</v>
      </c>
      <c r="E30" s="133">
        <v>131478</v>
      </c>
      <c r="F30" s="133">
        <v>111449</v>
      </c>
      <c r="G30" s="133">
        <v>144261</v>
      </c>
      <c r="H30" s="228">
        <v>177679</v>
      </c>
      <c r="I30" s="745"/>
      <c r="J30" s="746"/>
      <c r="K30" s="214">
        <v>-2018</v>
      </c>
      <c r="L30" s="214">
        <v>-2019</v>
      </c>
      <c r="M30" s="214">
        <v>-2020</v>
      </c>
      <c r="N30" s="214">
        <v>-2021</v>
      </c>
      <c r="O30" s="216">
        <v>-2022</v>
      </c>
    </row>
    <row r="31" spans="1:22" ht="14.25" customHeight="1">
      <c r="A31" s="721"/>
      <c r="B31" s="551"/>
      <c r="C31" s="223" t="s">
        <v>127</v>
      </c>
      <c r="D31" s="133">
        <v>75323</v>
      </c>
      <c r="E31" s="133">
        <v>72987</v>
      </c>
      <c r="F31" s="133">
        <v>63564</v>
      </c>
      <c r="G31" s="133">
        <v>94373</v>
      </c>
      <c r="H31" s="228">
        <v>126206</v>
      </c>
      <c r="I31" s="741" t="s">
        <v>459</v>
      </c>
      <c r="J31" s="418"/>
      <c r="K31" s="338" t="s">
        <v>405</v>
      </c>
      <c r="L31" s="34"/>
      <c r="M31" s="34"/>
      <c r="N31" s="34"/>
      <c r="O31" s="171"/>
    </row>
    <row r="32" spans="1:22" ht="14.25" customHeight="1">
      <c r="A32" s="721"/>
      <c r="B32" s="538"/>
      <c r="C32" s="225" t="s">
        <v>135</v>
      </c>
      <c r="D32" s="226">
        <v>7455</v>
      </c>
      <c r="E32" s="226">
        <v>6838</v>
      </c>
      <c r="F32" s="226">
        <v>6350</v>
      </c>
      <c r="G32" s="226">
        <v>8094</v>
      </c>
      <c r="H32" s="227">
        <v>16375</v>
      </c>
      <c r="I32" s="742"/>
      <c r="J32" s="419" t="s">
        <v>447</v>
      </c>
      <c r="K32" s="176">
        <v>1103</v>
      </c>
      <c r="L32" s="176">
        <v>960</v>
      </c>
      <c r="M32" s="176">
        <v>5463</v>
      </c>
      <c r="N32" s="176">
        <v>815</v>
      </c>
      <c r="O32" s="28">
        <v>3058</v>
      </c>
    </row>
    <row r="33" spans="1:15" ht="14.25" customHeight="1">
      <c r="A33" s="721"/>
      <c r="B33" s="537" t="s">
        <v>309</v>
      </c>
      <c r="C33" s="221" t="s">
        <v>126</v>
      </c>
      <c r="D33" s="226">
        <v>258663</v>
      </c>
      <c r="E33" s="226">
        <v>244713</v>
      </c>
      <c r="F33" s="226">
        <v>177203</v>
      </c>
      <c r="G33" s="133">
        <v>226495</v>
      </c>
      <c r="H33" s="228">
        <v>229928</v>
      </c>
      <c r="I33" s="742"/>
      <c r="J33" s="419" t="s">
        <v>448</v>
      </c>
      <c r="K33" s="176">
        <v>652</v>
      </c>
      <c r="L33" s="176">
        <v>616</v>
      </c>
      <c r="M33" s="420">
        <v>3736</v>
      </c>
      <c r="N33" s="420">
        <v>419</v>
      </c>
      <c r="O33" s="421">
        <v>1686</v>
      </c>
    </row>
    <row r="34" spans="1:15" ht="14.25" customHeight="1">
      <c r="A34" s="721"/>
      <c r="B34" s="551"/>
      <c r="C34" s="223" t="s">
        <v>127</v>
      </c>
      <c r="D34" s="226">
        <v>139901</v>
      </c>
      <c r="E34" s="226">
        <v>132875</v>
      </c>
      <c r="F34" s="226">
        <v>99863</v>
      </c>
      <c r="G34" s="133">
        <v>142531</v>
      </c>
      <c r="H34" s="228">
        <v>131615</v>
      </c>
      <c r="I34" s="742"/>
      <c r="J34" s="433" t="s">
        <v>449</v>
      </c>
      <c r="K34" s="176">
        <v>451</v>
      </c>
      <c r="L34" s="176">
        <v>344</v>
      </c>
      <c r="M34" s="422">
        <v>1727</v>
      </c>
      <c r="N34" s="422">
        <v>396</v>
      </c>
      <c r="O34" s="421">
        <v>1372</v>
      </c>
    </row>
    <row r="35" spans="1:15" ht="14.25" customHeight="1">
      <c r="A35" s="721"/>
      <c r="B35" s="538"/>
      <c r="C35" s="225" t="s">
        <v>135</v>
      </c>
      <c r="D35" s="226">
        <v>44637</v>
      </c>
      <c r="E35" s="226">
        <v>39167</v>
      </c>
      <c r="F35" s="226">
        <v>25090</v>
      </c>
      <c r="G35" s="226">
        <v>29042</v>
      </c>
      <c r="H35" s="227">
        <v>28268</v>
      </c>
      <c r="I35" s="741" t="s">
        <v>460</v>
      </c>
      <c r="J35" s="419" t="s">
        <v>447</v>
      </c>
      <c r="K35" s="176">
        <v>151</v>
      </c>
      <c r="L35" s="420">
        <v>149</v>
      </c>
      <c r="M35" s="420">
        <v>151</v>
      </c>
      <c r="N35" s="422">
        <v>116</v>
      </c>
      <c r="O35" s="28">
        <v>111</v>
      </c>
    </row>
    <row r="36" spans="1:15" ht="14.25" customHeight="1">
      <c r="A36" s="721"/>
      <c r="B36" s="715" t="s">
        <v>363</v>
      </c>
      <c r="C36" s="221" t="s">
        <v>126</v>
      </c>
      <c r="D36" s="133">
        <v>152037</v>
      </c>
      <c r="E36" s="133">
        <v>147574</v>
      </c>
      <c r="F36" s="133">
        <v>108279</v>
      </c>
      <c r="G36" s="133">
        <v>136292</v>
      </c>
      <c r="H36" s="228">
        <v>138782</v>
      </c>
      <c r="I36" s="742"/>
      <c r="J36" s="419" t="s">
        <v>448</v>
      </c>
      <c r="K36" s="420">
        <v>61</v>
      </c>
      <c r="L36" s="423">
        <v>42</v>
      </c>
      <c r="M36" s="422">
        <v>75</v>
      </c>
      <c r="N36" s="422">
        <v>40</v>
      </c>
      <c r="O36" s="424">
        <v>56</v>
      </c>
    </row>
    <row r="37" spans="1:15" ht="14.25" customHeight="1">
      <c r="A37" s="721"/>
      <c r="B37" s="757"/>
      <c r="C37" s="223" t="s">
        <v>127</v>
      </c>
      <c r="D37" s="133">
        <v>90784</v>
      </c>
      <c r="E37" s="133">
        <v>81868</v>
      </c>
      <c r="F37" s="133">
        <v>58107</v>
      </c>
      <c r="G37" s="133">
        <v>78860</v>
      </c>
      <c r="H37" s="228">
        <v>73847</v>
      </c>
      <c r="I37" s="742"/>
      <c r="J37" s="433" t="s">
        <v>449</v>
      </c>
      <c r="K37" s="420">
        <v>90</v>
      </c>
      <c r="L37" s="420">
        <v>107</v>
      </c>
      <c r="M37" s="420">
        <v>76</v>
      </c>
      <c r="N37" s="425">
        <v>76</v>
      </c>
      <c r="O37" s="426">
        <v>55</v>
      </c>
    </row>
    <row r="38" spans="1:15" ht="14.25" customHeight="1">
      <c r="A38" s="721"/>
      <c r="B38" s="716"/>
      <c r="C38" s="225" t="s">
        <v>135</v>
      </c>
      <c r="D38" s="226">
        <v>5441</v>
      </c>
      <c r="E38" s="226">
        <v>5017</v>
      </c>
      <c r="F38" s="226">
        <v>4762</v>
      </c>
      <c r="G38" s="226">
        <v>6171</v>
      </c>
      <c r="H38" s="227">
        <v>4759</v>
      </c>
      <c r="I38" s="741" t="s">
        <v>461</v>
      </c>
      <c r="J38" s="419" t="s">
        <v>447</v>
      </c>
      <c r="K38" s="176">
        <v>455</v>
      </c>
      <c r="L38" s="176">
        <v>442</v>
      </c>
      <c r="M38" s="425">
        <v>184</v>
      </c>
      <c r="N38" s="425">
        <v>542</v>
      </c>
      <c r="O38" s="28">
        <v>222</v>
      </c>
    </row>
    <row r="39" spans="1:15" ht="14.25" customHeight="1">
      <c r="A39" s="733"/>
      <c r="B39" s="755" t="s">
        <v>400</v>
      </c>
      <c r="C39" s="756"/>
      <c r="D39" s="133">
        <v>59460</v>
      </c>
      <c r="E39" s="133">
        <v>57095</v>
      </c>
      <c r="F39" s="133">
        <v>52322</v>
      </c>
      <c r="G39" s="133">
        <v>56913</v>
      </c>
      <c r="H39" s="228">
        <v>56025</v>
      </c>
      <c r="I39" s="742"/>
      <c r="J39" s="419" t="s">
        <v>450</v>
      </c>
      <c r="K39" s="176">
        <v>2</v>
      </c>
      <c r="L39" s="176">
        <v>8</v>
      </c>
      <c r="M39" s="425">
        <v>4</v>
      </c>
      <c r="N39" s="425">
        <v>3</v>
      </c>
      <c r="O39" s="421">
        <v>4</v>
      </c>
    </row>
    <row r="40" spans="1:15" ht="14.25" customHeight="1">
      <c r="A40" s="749" t="s">
        <v>180</v>
      </c>
      <c r="B40" s="749"/>
      <c r="C40" s="750"/>
      <c r="D40" s="234">
        <v>9.5470000000000006</v>
      </c>
      <c r="E40" s="234">
        <v>8.6999999999999993</v>
      </c>
      <c r="F40" s="234">
        <v>6.7</v>
      </c>
      <c r="G40" s="234">
        <v>9.6</v>
      </c>
      <c r="H40" s="235">
        <v>9.6</v>
      </c>
      <c r="I40" s="742"/>
      <c r="J40" s="419" t="s">
        <v>448</v>
      </c>
      <c r="K40" s="176">
        <v>162</v>
      </c>
      <c r="L40" s="420">
        <v>245</v>
      </c>
      <c r="M40" s="420">
        <v>69</v>
      </c>
      <c r="N40" s="425">
        <v>217</v>
      </c>
      <c r="O40" s="421">
        <v>62</v>
      </c>
    </row>
    <row r="41" spans="1:15" ht="14.25" customHeight="1">
      <c r="A41" s="693" t="s">
        <v>429</v>
      </c>
      <c r="B41" s="694"/>
      <c r="C41" s="122" t="s">
        <v>435</v>
      </c>
      <c r="D41" s="226" t="s">
        <v>5</v>
      </c>
      <c r="E41" s="226" t="s">
        <v>5</v>
      </c>
      <c r="F41" s="226" t="s">
        <v>5</v>
      </c>
      <c r="G41" s="54">
        <v>10234</v>
      </c>
      <c r="H41" s="236">
        <v>207822</v>
      </c>
      <c r="I41" s="742"/>
      <c r="J41" s="419" t="s">
        <v>451</v>
      </c>
      <c r="K41" s="176">
        <v>117</v>
      </c>
      <c r="L41" s="176">
        <v>15</v>
      </c>
      <c r="M41" s="425">
        <v>15</v>
      </c>
      <c r="N41" s="425">
        <v>193</v>
      </c>
      <c r="O41" s="421">
        <v>6</v>
      </c>
    </row>
    <row r="42" spans="1:15" ht="14.25" customHeight="1">
      <c r="A42" s="758"/>
      <c r="B42" s="759"/>
      <c r="C42" s="193" t="s">
        <v>436</v>
      </c>
      <c r="D42" s="226" t="s">
        <v>5</v>
      </c>
      <c r="E42" s="226" t="s">
        <v>5</v>
      </c>
      <c r="F42" s="226" t="s">
        <v>5</v>
      </c>
      <c r="G42" s="54">
        <v>23634</v>
      </c>
      <c r="H42" s="236">
        <v>391416</v>
      </c>
      <c r="I42" s="742"/>
      <c r="J42" s="433" t="s">
        <v>449</v>
      </c>
      <c r="K42" s="420">
        <v>174</v>
      </c>
      <c r="L42" s="420">
        <v>174</v>
      </c>
      <c r="M42" s="427">
        <v>96</v>
      </c>
      <c r="N42" s="427">
        <v>129</v>
      </c>
      <c r="O42" s="426">
        <v>150</v>
      </c>
    </row>
    <row r="43" spans="1:15" ht="14.25" customHeight="1">
      <c r="A43" s="707" t="s">
        <v>137</v>
      </c>
      <c r="B43" s="708"/>
      <c r="C43" s="124" t="s">
        <v>138</v>
      </c>
      <c r="D43" s="237">
        <v>3995</v>
      </c>
      <c r="E43" s="54">
        <v>3423</v>
      </c>
      <c r="F43" s="54">
        <v>3332</v>
      </c>
      <c r="G43" s="54">
        <v>3035</v>
      </c>
      <c r="H43" s="228">
        <v>2667</v>
      </c>
      <c r="I43" s="741" t="s">
        <v>452</v>
      </c>
      <c r="J43" s="419" t="s">
        <v>447</v>
      </c>
      <c r="K43" s="176">
        <v>67264</v>
      </c>
      <c r="L43" s="176">
        <v>67931</v>
      </c>
      <c r="M43" s="422">
        <v>73361</v>
      </c>
      <c r="N43" s="422">
        <v>73750</v>
      </c>
      <c r="O43" s="28">
        <v>76698</v>
      </c>
    </row>
    <row r="44" spans="1:15" ht="14.25" customHeight="1">
      <c r="A44" s="751" t="s">
        <v>276</v>
      </c>
      <c r="B44" s="752"/>
      <c r="C44" s="238" t="s">
        <v>310</v>
      </c>
      <c r="D44" s="54">
        <v>342</v>
      </c>
      <c r="E44" s="54">
        <v>239</v>
      </c>
      <c r="F44" s="54">
        <v>272</v>
      </c>
      <c r="G44" s="54">
        <v>343</v>
      </c>
      <c r="H44" s="228">
        <v>341</v>
      </c>
      <c r="I44" s="742"/>
      <c r="J44" s="419" t="s">
        <v>450</v>
      </c>
      <c r="K44" s="176">
        <v>2023</v>
      </c>
      <c r="L44" s="176">
        <v>2015</v>
      </c>
      <c r="M44" s="422">
        <v>2011</v>
      </c>
      <c r="N44" s="422">
        <v>2008</v>
      </c>
      <c r="O44" s="421">
        <v>2004</v>
      </c>
    </row>
    <row r="45" spans="1:15" ht="14.25" customHeight="1">
      <c r="A45" s="732"/>
      <c r="B45" s="721"/>
      <c r="C45" s="239" t="s">
        <v>301</v>
      </c>
      <c r="D45" s="54">
        <v>338</v>
      </c>
      <c r="E45" s="54">
        <v>313</v>
      </c>
      <c r="F45" s="54">
        <v>310</v>
      </c>
      <c r="G45" s="54">
        <v>346</v>
      </c>
      <c r="H45" s="222">
        <v>342</v>
      </c>
      <c r="I45" s="742" t="s">
        <v>453</v>
      </c>
      <c r="J45" s="419" t="s">
        <v>448</v>
      </c>
      <c r="K45" s="425">
        <v>49269</v>
      </c>
      <c r="L45" s="176">
        <v>49682</v>
      </c>
      <c r="M45" s="425">
        <v>53424</v>
      </c>
      <c r="N45" s="425">
        <v>53666</v>
      </c>
      <c r="O45" s="421">
        <v>55347</v>
      </c>
    </row>
    <row r="46" spans="1:15" ht="14.25" customHeight="1">
      <c r="A46" s="732"/>
      <c r="B46" s="721"/>
      <c r="C46" s="239" t="s">
        <v>311</v>
      </c>
      <c r="D46" s="54">
        <v>338</v>
      </c>
      <c r="E46" s="54">
        <v>313</v>
      </c>
      <c r="F46" s="54">
        <v>310</v>
      </c>
      <c r="G46" s="54">
        <v>346</v>
      </c>
      <c r="H46" s="222">
        <v>341</v>
      </c>
      <c r="I46" s="742"/>
      <c r="J46" s="419" t="s">
        <v>451</v>
      </c>
      <c r="K46" s="176">
        <v>5594</v>
      </c>
      <c r="L46" s="176">
        <v>5579</v>
      </c>
      <c r="M46" s="425">
        <v>5564</v>
      </c>
      <c r="N46" s="425">
        <v>5371</v>
      </c>
      <c r="O46" s="421">
        <v>5365</v>
      </c>
    </row>
    <row r="47" spans="1:15" ht="14.25" customHeight="1">
      <c r="A47" s="732"/>
      <c r="B47" s="721"/>
      <c r="C47" s="239" t="s">
        <v>303</v>
      </c>
      <c r="D47" s="54">
        <v>339</v>
      </c>
      <c r="E47" s="54">
        <v>314</v>
      </c>
      <c r="F47" s="54">
        <v>310</v>
      </c>
      <c r="G47" s="54">
        <v>344</v>
      </c>
      <c r="H47" s="222">
        <v>343</v>
      </c>
      <c r="I47" s="742"/>
      <c r="J47" s="419" t="s">
        <v>449</v>
      </c>
      <c r="K47" s="176">
        <v>10268</v>
      </c>
      <c r="L47" s="176">
        <v>10545</v>
      </c>
      <c r="M47" s="425">
        <v>12252</v>
      </c>
      <c r="N47" s="425">
        <v>12595</v>
      </c>
      <c r="O47" s="428">
        <v>13872</v>
      </c>
    </row>
    <row r="48" spans="1:15" ht="14.25" customHeight="1">
      <c r="A48" s="732"/>
      <c r="B48" s="721"/>
      <c r="C48" s="240" t="s">
        <v>312</v>
      </c>
      <c r="D48" s="241">
        <v>337</v>
      </c>
      <c r="E48" s="241">
        <v>312</v>
      </c>
      <c r="F48" s="241">
        <v>310</v>
      </c>
      <c r="G48" s="241">
        <v>346</v>
      </c>
      <c r="H48" s="242">
        <v>340</v>
      </c>
      <c r="I48" s="742"/>
      <c r="J48" s="429" t="s">
        <v>454</v>
      </c>
      <c r="K48" s="176">
        <v>110</v>
      </c>
      <c r="L48" s="176">
        <v>110</v>
      </c>
      <c r="M48" s="425">
        <v>110</v>
      </c>
      <c r="N48" s="425">
        <v>110</v>
      </c>
      <c r="O48" s="421">
        <v>110</v>
      </c>
    </row>
    <row r="49" spans="1:15" ht="14.25" customHeight="1">
      <c r="A49" s="732"/>
      <c r="B49" s="721"/>
      <c r="C49" s="239" t="s">
        <v>305</v>
      </c>
      <c r="D49" s="182">
        <v>339</v>
      </c>
      <c r="E49" s="182">
        <v>313</v>
      </c>
      <c r="F49" s="182">
        <v>310</v>
      </c>
      <c r="G49" s="182">
        <v>346</v>
      </c>
      <c r="H49" s="222">
        <v>342</v>
      </c>
      <c r="I49" s="741" t="s">
        <v>455</v>
      </c>
      <c r="J49" s="419" t="s">
        <v>447</v>
      </c>
      <c r="K49" s="176">
        <v>259754</v>
      </c>
      <c r="L49" s="176">
        <v>233904</v>
      </c>
      <c r="M49" s="425">
        <v>164338</v>
      </c>
      <c r="N49" s="425">
        <v>230970</v>
      </c>
      <c r="O49" s="28">
        <v>223072</v>
      </c>
    </row>
    <row r="50" spans="1:15" ht="14.25" customHeight="1">
      <c r="A50" s="732"/>
      <c r="B50" s="721"/>
      <c r="C50" s="239" t="s">
        <v>343</v>
      </c>
      <c r="D50" s="182" t="s">
        <v>5</v>
      </c>
      <c r="E50" s="182" t="s">
        <v>5</v>
      </c>
      <c r="F50" s="182">
        <v>125</v>
      </c>
      <c r="G50" s="182">
        <v>343</v>
      </c>
      <c r="H50" s="222">
        <v>342</v>
      </c>
      <c r="I50" s="742"/>
      <c r="J50" s="419" t="s">
        <v>450</v>
      </c>
      <c r="K50" s="176">
        <v>781</v>
      </c>
      <c r="L50" s="176">
        <v>775</v>
      </c>
      <c r="M50" s="425">
        <v>654</v>
      </c>
      <c r="N50" s="425">
        <v>733</v>
      </c>
      <c r="O50" s="421">
        <v>754</v>
      </c>
    </row>
    <row r="51" spans="1:15" ht="14.25" customHeight="1">
      <c r="A51" s="732"/>
      <c r="B51" s="721"/>
      <c r="C51" s="239" t="s">
        <v>433</v>
      </c>
      <c r="D51" s="54">
        <v>341</v>
      </c>
      <c r="E51" s="54">
        <v>315</v>
      </c>
      <c r="F51" s="54">
        <v>310</v>
      </c>
      <c r="G51" s="54">
        <v>345</v>
      </c>
      <c r="H51" s="222">
        <v>324</v>
      </c>
      <c r="I51" s="742" t="s">
        <v>456</v>
      </c>
      <c r="J51" s="419" t="s">
        <v>448</v>
      </c>
      <c r="K51" s="176">
        <v>151009</v>
      </c>
      <c r="L51" s="176">
        <v>134438</v>
      </c>
      <c r="M51" s="422">
        <v>94090</v>
      </c>
      <c r="N51" s="422">
        <v>124157</v>
      </c>
      <c r="O51" s="421">
        <v>117058</v>
      </c>
    </row>
    <row r="52" spans="1:15" ht="14.25" customHeight="1">
      <c r="A52" s="732"/>
      <c r="B52" s="721"/>
      <c r="C52" s="239" t="s">
        <v>306</v>
      </c>
      <c r="D52" s="182">
        <v>338</v>
      </c>
      <c r="E52" s="182">
        <v>313</v>
      </c>
      <c r="F52" s="182">
        <v>310</v>
      </c>
      <c r="G52" s="54">
        <v>346</v>
      </c>
      <c r="H52" s="222">
        <v>342</v>
      </c>
      <c r="I52" s="742"/>
      <c r="J52" s="419" t="s">
        <v>451</v>
      </c>
      <c r="K52" s="176">
        <v>1158</v>
      </c>
      <c r="L52" s="176">
        <v>955</v>
      </c>
      <c r="M52" s="422">
        <v>794</v>
      </c>
      <c r="N52" s="422">
        <v>846</v>
      </c>
      <c r="O52" s="421">
        <v>613</v>
      </c>
    </row>
    <row r="53" spans="1:15" ht="14.25" customHeight="1" thickBot="1">
      <c r="A53" s="753"/>
      <c r="B53" s="754"/>
      <c r="C53" s="243" t="s">
        <v>313</v>
      </c>
      <c r="D53" s="244">
        <v>340</v>
      </c>
      <c r="E53" s="244">
        <v>315</v>
      </c>
      <c r="F53" s="244">
        <v>310</v>
      </c>
      <c r="G53" s="244">
        <v>346</v>
      </c>
      <c r="H53" s="245">
        <v>344</v>
      </c>
      <c r="I53" s="742" t="s">
        <v>457</v>
      </c>
      <c r="J53" s="419" t="s">
        <v>449</v>
      </c>
      <c r="K53" s="176">
        <v>106806</v>
      </c>
      <c r="L53" s="176">
        <v>97736</v>
      </c>
      <c r="M53" s="422">
        <v>68800</v>
      </c>
      <c r="N53" s="422">
        <v>105234</v>
      </c>
      <c r="O53" s="421">
        <v>104647</v>
      </c>
    </row>
    <row r="54" spans="1:15" ht="13.5" customHeight="1">
      <c r="A54" s="39"/>
      <c r="B54" s="89"/>
      <c r="C54" s="89"/>
      <c r="D54" s="89"/>
      <c r="E54" s="172"/>
      <c r="F54" s="54"/>
      <c r="G54" s="182"/>
      <c r="H54" s="65" t="s">
        <v>284</v>
      </c>
      <c r="I54" s="430"/>
      <c r="J54" s="430"/>
      <c r="K54" s="431"/>
      <c r="L54" s="432"/>
      <c r="M54" s="30"/>
      <c r="N54" s="431"/>
      <c r="O54" s="33" t="s">
        <v>458</v>
      </c>
    </row>
    <row r="55" spans="1:15" ht="12" customHeight="1">
      <c r="A55" s="90"/>
      <c r="B55" s="90"/>
      <c r="H55" s="40"/>
    </row>
    <row r="56" spans="1:15" ht="12" customHeight="1">
      <c r="A56" s="90"/>
    </row>
    <row r="57" spans="1:15" ht="12" customHeight="1">
      <c r="A57" s="126"/>
      <c r="I57" s="205"/>
    </row>
    <row r="58" spans="1:15" ht="12" customHeight="1">
      <c r="A58" s="126"/>
      <c r="I58" s="205"/>
    </row>
    <row r="59" spans="1:15" ht="12" customHeight="1">
      <c r="A59" s="145"/>
      <c r="B59" s="145"/>
      <c r="C59" s="145"/>
      <c r="D59" s="145"/>
      <c r="E59" s="145"/>
      <c r="F59" s="145"/>
      <c r="G59" s="145"/>
      <c r="H59" s="145"/>
      <c r="I59" s="406"/>
    </row>
    <row r="60" spans="1:15" ht="12" customHeight="1">
      <c r="A60" s="90"/>
    </row>
    <row r="61" spans="1:15" ht="12" customHeight="1">
      <c r="A61" s="145"/>
      <c r="B61" s="407"/>
      <c r="C61" s="407"/>
      <c r="D61" s="407"/>
      <c r="E61" s="407"/>
      <c r="F61" s="407"/>
      <c r="G61" s="407"/>
      <c r="H61" s="407"/>
      <c r="I61" s="206"/>
    </row>
    <row r="62" spans="1:15" ht="12" customHeight="1">
      <c r="A62" s="126"/>
    </row>
    <row r="63" spans="1:15" ht="15" customHeight="1">
      <c r="A63" s="126"/>
    </row>
    <row r="64" spans="1:15" ht="15" customHeight="1">
      <c r="A64" s="90"/>
    </row>
    <row r="65" spans="1:1" ht="15" customHeight="1">
      <c r="A65" s="126"/>
    </row>
    <row r="66" spans="1:1" ht="15" customHeight="1">
      <c r="A66" s="90"/>
    </row>
  </sheetData>
  <mergeCells count="20">
    <mergeCell ref="A44:B53"/>
    <mergeCell ref="A7:A39"/>
    <mergeCell ref="B39:C39"/>
    <mergeCell ref="B33:B35"/>
    <mergeCell ref="B36:B38"/>
    <mergeCell ref="B15:B17"/>
    <mergeCell ref="A41:B42"/>
    <mergeCell ref="B24:B26"/>
    <mergeCell ref="B30:B32"/>
    <mergeCell ref="A5:C6"/>
    <mergeCell ref="B7:C8"/>
    <mergeCell ref="A40:C40"/>
    <mergeCell ref="A43:B43"/>
    <mergeCell ref="B27:B29"/>
    <mergeCell ref="I49:I53"/>
    <mergeCell ref="I29:J30"/>
    <mergeCell ref="I31:I34"/>
    <mergeCell ref="I35:I37"/>
    <mergeCell ref="I38:I42"/>
    <mergeCell ref="I43:I48"/>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Demibold,標準"&amp;P+27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WhiteSpace="0" view="pageBreakPreview" zoomScaleNormal="100" zoomScaleSheetLayoutView="100" workbookViewId="0"/>
  </sheetViews>
  <sheetFormatPr defaultColWidth="9" defaultRowHeight="15" customHeight="1"/>
  <cols>
    <col min="1" max="1" width="9.5" style="415" customWidth="1"/>
    <col min="2" max="2" width="4.125" style="415" customWidth="1"/>
    <col min="3" max="3" width="3.25" style="415" customWidth="1"/>
    <col min="4" max="8" width="13" style="415" customWidth="1"/>
    <col min="9" max="9" width="12.125" style="415" customWidth="1"/>
    <col min="10" max="11" width="9.75" style="415" customWidth="1"/>
    <col min="12" max="16384" width="9" style="68"/>
  </cols>
  <sheetData>
    <row r="1" spans="1:11" ht="15" customHeight="1">
      <c r="A1" s="412" t="s">
        <v>6</v>
      </c>
      <c r="B1" s="412"/>
      <c r="C1" s="412"/>
      <c r="J1" s="464"/>
    </row>
    <row r="3" spans="1:11" ht="15" customHeight="1">
      <c r="A3" s="5" t="s">
        <v>496</v>
      </c>
      <c r="B3" s="5"/>
      <c r="C3" s="5"/>
      <c r="D3" s="6"/>
      <c r="E3" s="6"/>
      <c r="F3" s="6"/>
      <c r="G3" s="6"/>
      <c r="H3" s="6"/>
      <c r="I3" s="68"/>
      <c r="J3" s="68"/>
      <c r="K3" s="68"/>
    </row>
    <row r="4" spans="1:11" ht="15" customHeight="1" thickBot="1">
      <c r="A4" s="95"/>
      <c r="B4" s="95"/>
      <c r="C4" s="95"/>
      <c r="D4" s="463"/>
      <c r="E4" s="463"/>
      <c r="F4" s="9"/>
      <c r="G4" s="9"/>
      <c r="H4" s="9"/>
      <c r="I4" s="68"/>
      <c r="J4" s="68"/>
      <c r="K4" s="68"/>
    </row>
    <row r="5" spans="1:11" ht="16.5" customHeight="1">
      <c r="A5" s="763" t="s">
        <v>26</v>
      </c>
      <c r="B5" s="763"/>
      <c r="C5" s="764"/>
      <c r="D5" s="771" t="s">
        <v>169</v>
      </c>
      <c r="E5" s="776" t="s">
        <v>495</v>
      </c>
      <c r="F5" s="778" t="s">
        <v>494</v>
      </c>
      <c r="G5" s="773" t="s">
        <v>487</v>
      </c>
      <c r="H5" s="780" t="s">
        <v>493</v>
      </c>
      <c r="I5" s="68"/>
      <c r="J5" s="68"/>
      <c r="K5" s="68"/>
    </row>
    <row r="6" spans="1:11" ht="16.5" customHeight="1">
      <c r="A6" s="745" t="s">
        <v>486</v>
      </c>
      <c r="B6" s="745"/>
      <c r="C6" s="765"/>
      <c r="D6" s="772"/>
      <c r="E6" s="777"/>
      <c r="F6" s="779"/>
      <c r="G6" s="543"/>
      <c r="H6" s="781"/>
      <c r="I6" s="68"/>
      <c r="J6" s="68"/>
      <c r="K6" s="68"/>
    </row>
    <row r="7" spans="1:11" ht="14.25" customHeight="1">
      <c r="A7" s="409"/>
      <c r="B7" s="409"/>
      <c r="C7" s="462"/>
      <c r="D7" s="461" t="s">
        <v>492</v>
      </c>
      <c r="E7" s="19"/>
      <c r="F7" s="19"/>
      <c r="G7" s="19"/>
      <c r="H7" s="19"/>
      <c r="I7" s="68"/>
      <c r="J7" s="68"/>
      <c r="K7" s="68"/>
    </row>
    <row r="8" spans="1:11" ht="14.25" customHeight="1">
      <c r="A8" s="768" t="s">
        <v>484</v>
      </c>
      <c r="B8" s="768"/>
      <c r="C8" s="767"/>
      <c r="D8" s="460">
        <v>43455</v>
      </c>
      <c r="E8" s="24">
        <v>11505</v>
      </c>
      <c r="F8" s="24">
        <v>11769</v>
      </c>
      <c r="G8" s="24">
        <v>10514</v>
      </c>
      <c r="H8" s="24">
        <v>9667</v>
      </c>
      <c r="I8" s="68"/>
      <c r="J8" s="68"/>
      <c r="K8" s="68"/>
    </row>
    <row r="9" spans="1:11" ht="14.25" customHeight="1">
      <c r="A9" s="768" t="s">
        <v>483</v>
      </c>
      <c r="B9" s="768"/>
      <c r="C9" s="767"/>
      <c r="D9" s="460">
        <v>45510</v>
      </c>
      <c r="E9" s="24">
        <v>11767</v>
      </c>
      <c r="F9" s="24">
        <v>11851</v>
      </c>
      <c r="G9" s="24">
        <v>13563</v>
      </c>
      <c r="H9" s="24">
        <v>8329</v>
      </c>
      <c r="I9" s="68"/>
      <c r="J9" s="68"/>
      <c r="K9" s="68"/>
    </row>
    <row r="10" spans="1:11" ht="14.25" customHeight="1">
      <c r="A10" s="766" t="s">
        <v>482</v>
      </c>
      <c r="B10" s="766"/>
      <c r="C10" s="767"/>
      <c r="D10" s="460">
        <v>11688</v>
      </c>
      <c r="E10" s="24">
        <v>3312</v>
      </c>
      <c r="F10" s="24">
        <v>3422</v>
      </c>
      <c r="G10" s="24">
        <v>1761</v>
      </c>
      <c r="H10" s="24">
        <v>3193</v>
      </c>
      <c r="I10" s="68"/>
      <c r="J10" s="68"/>
      <c r="K10" s="68"/>
    </row>
    <row r="11" spans="1:11" ht="14.25" customHeight="1">
      <c r="A11" s="766" t="s">
        <v>481</v>
      </c>
      <c r="B11" s="766"/>
      <c r="C11" s="767"/>
      <c r="D11" s="460">
        <v>15862</v>
      </c>
      <c r="E11" s="460">
        <v>3985</v>
      </c>
      <c r="F11" s="460">
        <v>3270</v>
      </c>
      <c r="G11" s="460">
        <v>4661</v>
      </c>
      <c r="H11" s="460">
        <v>3946</v>
      </c>
      <c r="I11" s="68"/>
      <c r="J11" s="68"/>
      <c r="K11" s="68"/>
    </row>
    <row r="12" spans="1:11" ht="14.25" customHeight="1">
      <c r="A12" s="761" t="s">
        <v>480</v>
      </c>
      <c r="B12" s="761"/>
      <c r="C12" s="762"/>
      <c r="D12" s="28">
        <v>30208</v>
      </c>
      <c r="E12" s="28">
        <v>6131</v>
      </c>
      <c r="F12" s="28">
        <v>5709</v>
      </c>
      <c r="G12" s="28">
        <v>12565</v>
      </c>
      <c r="H12" s="28">
        <v>5803</v>
      </c>
      <c r="I12" s="68"/>
      <c r="J12" s="68"/>
      <c r="K12" s="68"/>
    </row>
    <row r="13" spans="1:11" ht="7.15" customHeight="1">
      <c r="A13" s="6"/>
      <c r="B13" s="6"/>
      <c r="C13" s="459"/>
      <c r="D13" s="87"/>
      <c r="E13" s="87"/>
      <c r="F13" s="87"/>
      <c r="G13" s="87"/>
      <c r="H13" s="87"/>
      <c r="I13" s="68"/>
      <c r="J13" s="68"/>
      <c r="K13" s="68"/>
    </row>
    <row r="14" spans="1:11" ht="14.25" customHeight="1">
      <c r="A14" s="443" t="s">
        <v>425</v>
      </c>
      <c r="B14" s="439" t="s">
        <v>478</v>
      </c>
      <c r="C14" s="441"/>
      <c r="D14" s="425">
        <v>1088</v>
      </c>
      <c r="E14" s="422">
        <v>331</v>
      </c>
      <c r="F14" s="422">
        <v>86</v>
      </c>
      <c r="G14" s="422">
        <v>96</v>
      </c>
      <c r="H14" s="422">
        <v>575</v>
      </c>
      <c r="I14" s="68"/>
      <c r="J14" s="68"/>
      <c r="K14" s="68"/>
    </row>
    <row r="15" spans="1:11" ht="14.25" customHeight="1">
      <c r="A15" s="443"/>
      <c r="B15" s="439" t="s">
        <v>477</v>
      </c>
      <c r="C15" s="441"/>
      <c r="D15" s="425">
        <v>2069</v>
      </c>
      <c r="E15" s="422">
        <v>461</v>
      </c>
      <c r="F15" s="422">
        <v>835</v>
      </c>
      <c r="G15" s="422">
        <v>359</v>
      </c>
      <c r="H15" s="422">
        <v>414</v>
      </c>
      <c r="I15" s="68"/>
      <c r="J15" s="68"/>
      <c r="K15" s="68"/>
    </row>
    <row r="16" spans="1:11" ht="14.25" customHeight="1">
      <c r="A16" s="440"/>
      <c r="B16" s="439" t="s">
        <v>476</v>
      </c>
      <c r="C16" s="441"/>
      <c r="D16" s="425">
        <v>2031</v>
      </c>
      <c r="E16" s="422">
        <v>659</v>
      </c>
      <c r="F16" s="422">
        <v>897</v>
      </c>
      <c r="G16" s="422">
        <v>190</v>
      </c>
      <c r="H16" s="422">
        <v>285</v>
      </c>
      <c r="I16" s="68"/>
      <c r="J16" s="68"/>
      <c r="K16" s="68"/>
    </row>
    <row r="17" spans="1:11" ht="14.25" customHeight="1">
      <c r="A17" s="440"/>
      <c r="B17" s="439" t="s">
        <v>475</v>
      </c>
      <c r="C17" s="441"/>
      <c r="D17" s="425">
        <v>2131</v>
      </c>
      <c r="E17" s="422">
        <v>509</v>
      </c>
      <c r="F17" s="422">
        <v>678</v>
      </c>
      <c r="G17" s="422">
        <v>340</v>
      </c>
      <c r="H17" s="422">
        <v>604</v>
      </c>
      <c r="I17" s="68"/>
      <c r="J17" s="68"/>
      <c r="K17" s="68"/>
    </row>
    <row r="18" spans="1:11" ht="14.25" customHeight="1">
      <c r="A18" s="440"/>
      <c r="B18" s="439" t="s">
        <v>474</v>
      </c>
      <c r="C18" s="441"/>
      <c r="D18" s="425">
        <v>1644</v>
      </c>
      <c r="E18" s="422">
        <v>788</v>
      </c>
      <c r="F18" s="422" t="s">
        <v>5</v>
      </c>
      <c r="G18" s="422">
        <v>172</v>
      </c>
      <c r="H18" s="422">
        <v>684</v>
      </c>
      <c r="I18" s="68"/>
      <c r="J18" s="68"/>
      <c r="K18" s="68"/>
    </row>
    <row r="19" spans="1:11" ht="14.25" customHeight="1">
      <c r="A19" s="440"/>
      <c r="B19" s="439" t="s">
        <v>473</v>
      </c>
      <c r="C19" s="441"/>
      <c r="D19" s="425">
        <v>4509</v>
      </c>
      <c r="E19" s="422">
        <v>423</v>
      </c>
      <c r="F19" s="422">
        <v>366</v>
      </c>
      <c r="G19" s="422">
        <v>3290</v>
      </c>
      <c r="H19" s="422">
        <v>430</v>
      </c>
      <c r="I19" s="68"/>
      <c r="J19" s="68"/>
      <c r="K19" s="68"/>
    </row>
    <row r="20" spans="1:11" ht="14.25" customHeight="1">
      <c r="A20" s="440"/>
      <c r="B20" s="439" t="s">
        <v>472</v>
      </c>
      <c r="C20" s="441"/>
      <c r="D20" s="425">
        <v>5041</v>
      </c>
      <c r="E20" s="422">
        <v>369</v>
      </c>
      <c r="F20" s="422">
        <v>400</v>
      </c>
      <c r="G20" s="422">
        <v>3666</v>
      </c>
      <c r="H20" s="422">
        <v>606</v>
      </c>
      <c r="I20" s="68"/>
      <c r="J20" s="68"/>
      <c r="K20" s="68"/>
    </row>
    <row r="21" spans="1:11" ht="14.25" customHeight="1">
      <c r="A21" s="440"/>
      <c r="B21" s="439" t="s">
        <v>471</v>
      </c>
      <c r="C21" s="441"/>
      <c r="D21" s="425">
        <v>4222</v>
      </c>
      <c r="E21" s="422">
        <v>407</v>
      </c>
      <c r="F21" s="422">
        <v>984</v>
      </c>
      <c r="G21" s="422">
        <v>2332</v>
      </c>
      <c r="H21" s="422">
        <v>499</v>
      </c>
      <c r="I21" s="68"/>
      <c r="J21" s="68"/>
      <c r="K21" s="68"/>
    </row>
    <row r="22" spans="1:11" ht="14.25" customHeight="1">
      <c r="A22" s="440"/>
      <c r="B22" s="439" t="s">
        <v>470</v>
      </c>
      <c r="C22" s="441"/>
      <c r="D22" s="425">
        <v>2216</v>
      </c>
      <c r="E22" s="422">
        <v>470</v>
      </c>
      <c r="F22" s="422">
        <v>840</v>
      </c>
      <c r="G22" s="422">
        <v>472</v>
      </c>
      <c r="H22" s="422">
        <v>434</v>
      </c>
      <c r="I22" s="68"/>
      <c r="J22" s="68"/>
      <c r="K22" s="68"/>
    </row>
    <row r="23" spans="1:11" ht="14.25" customHeight="1">
      <c r="A23" s="443" t="s">
        <v>469</v>
      </c>
      <c r="B23" s="439" t="s">
        <v>468</v>
      </c>
      <c r="C23" s="442"/>
      <c r="D23" s="425">
        <v>1240</v>
      </c>
      <c r="E23" s="425">
        <v>700</v>
      </c>
      <c r="F23" s="425">
        <v>99</v>
      </c>
      <c r="G23" s="425">
        <v>209</v>
      </c>
      <c r="H23" s="425">
        <v>232</v>
      </c>
      <c r="I23" s="68"/>
      <c r="J23" s="68"/>
      <c r="K23" s="68"/>
    </row>
    <row r="24" spans="1:11" ht="14.25" customHeight="1">
      <c r="A24" s="440"/>
      <c r="B24" s="439" t="s">
        <v>467</v>
      </c>
      <c r="C24" s="441"/>
      <c r="D24" s="425">
        <v>1516</v>
      </c>
      <c r="E24" s="425">
        <v>123</v>
      </c>
      <c r="F24" s="425">
        <v>64</v>
      </c>
      <c r="G24" s="425">
        <v>1195</v>
      </c>
      <c r="H24" s="425">
        <v>134</v>
      </c>
      <c r="I24" s="68"/>
      <c r="J24" s="68"/>
      <c r="K24" s="68"/>
    </row>
    <row r="25" spans="1:11" ht="14.25" customHeight="1" thickBot="1">
      <c r="A25" s="440"/>
      <c r="B25" s="439" t="s">
        <v>466</v>
      </c>
      <c r="C25" s="438"/>
      <c r="D25" s="458">
        <v>2501</v>
      </c>
      <c r="E25" s="458">
        <v>891</v>
      </c>
      <c r="F25" s="458">
        <v>460</v>
      </c>
      <c r="G25" s="458">
        <v>244</v>
      </c>
      <c r="H25" s="458">
        <v>906</v>
      </c>
      <c r="I25" s="68"/>
      <c r="J25" s="68"/>
      <c r="K25" s="68"/>
    </row>
    <row r="26" spans="1:11" ht="13.5" customHeight="1">
      <c r="A26" s="111"/>
      <c r="B26" s="111"/>
      <c r="C26" s="111"/>
      <c r="D26" s="30"/>
      <c r="E26" s="30"/>
      <c r="F26" s="30"/>
      <c r="G26" s="30"/>
      <c r="H26" s="33" t="s">
        <v>491</v>
      </c>
      <c r="I26" s="68"/>
      <c r="J26" s="68"/>
      <c r="K26" s="68"/>
    </row>
    <row r="27" spans="1:11" ht="13.5" customHeight="1">
      <c r="A27" s="66" t="s">
        <v>490</v>
      </c>
      <c r="B27" s="126"/>
      <c r="C27" s="126"/>
      <c r="D27" s="95"/>
      <c r="E27" s="95"/>
      <c r="F27" s="95"/>
      <c r="G27" s="95"/>
      <c r="H27" s="427"/>
      <c r="I27" s="68"/>
      <c r="J27" s="68"/>
      <c r="K27" s="68"/>
    </row>
    <row r="28" spans="1:11" ht="13.5" customHeight="1">
      <c r="A28" s="66" t="s">
        <v>463</v>
      </c>
      <c r="B28" s="126"/>
      <c r="C28" s="126"/>
      <c r="D28" s="95"/>
      <c r="E28" s="95"/>
      <c r="F28" s="95"/>
      <c r="G28" s="95"/>
      <c r="H28" s="427"/>
      <c r="I28" s="68"/>
      <c r="J28" s="68"/>
      <c r="K28" s="68"/>
    </row>
    <row r="29" spans="1:11" ht="18.75" customHeight="1"/>
    <row r="30" spans="1:11" ht="17.100000000000001" customHeight="1">
      <c r="A30" s="457" t="s">
        <v>489</v>
      </c>
      <c r="B30" s="457"/>
      <c r="C30" s="457"/>
      <c r="D30" s="456"/>
      <c r="E30" s="456"/>
      <c r="F30" s="456"/>
      <c r="G30" s="456"/>
      <c r="H30" s="6"/>
      <c r="I30" s="68"/>
      <c r="J30" s="68"/>
      <c r="K30" s="68"/>
    </row>
    <row r="31" spans="1:11" ht="15" customHeight="1" thickBot="1">
      <c r="A31" s="455"/>
      <c r="B31" s="455"/>
      <c r="C31" s="455"/>
      <c r="D31" s="455"/>
      <c r="E31" s="455"/>
      <c r="F31" s="455"/>
      <c r="G31" s="455"/>
      <c r="H31" s="455"/>
      <c r="I31" s="68"/>
      <c r="J31" s="68"/>
      <c r="K31" s="68"/>
    </row>
    <row r="32" spans="1:11" ht="16.5" customHeight="1">
      <c r="A32" s="763" t="s">
        <v>26</v>
      </c>
      <c r="B32" s="763"/>
      <c r="C32" s="764"/>
      <c r="D32" s="774" t="s">
        <v>169</v>
      </c>
      <c r="E32" s="774" t="s">
        <v>261</v>
      </c>
      <c r="F32" s="774" t="s">
        <v>262</v>
      </c>
      <c r="G32" s="774" t="s">
        <v>488</v>
      </c>
      <c r="H32" s="769" t="s">
        <v>487</v>
      </c>
      <c r="I32" s="68"/>
      <c r="J32" s="68"/>
      <c r="K32" s="68"/>
    </row>
    <row r="33" spans="1:11" ht="16.5" customHeight="1">
      <c r="A33" s="745" t="s">
        <v>486</v>
      </c>
      <c r="B33" s="745"/>
      <c r="C33" s="765"/>
      <c r="D33" s="775"/>
      <c r="E33" s="543"/>
      <c r="F33" s="543"/>
      <c r="G33" s="543"/>
      <c r="H33" s="770"/>
      <c r="I33" s="68"/>
      <c r="J33" s="68"/>
      <c r="K33" s="68"/>
    </row>
    <row r="34" spans="1:11" ht="14.25" customHeight="1">
      <c r="A34" s="454"/>
      <c r="B34" s="454"/>
      <c r="C34" s="453"/>
      <c r="D34" s="452" t="s">
        <v>485</v>
      </c>
      <c r="E34" s="451"/>
      <c r="F34" s="451"/>
      <c r="G34" s="451"/>
      <c r="H34" s="451"/>
      <c r="I34" s="68"/>
      <c r="J34" s="68"/>
      <c r="K34" s="68"/>
    </row>
    <row r="35" spans="1:11" ht="14.25" customHeight="1">
      <c r="A35" s="766" t="s">
        <v>484</v>
      </c>
      <c r="B35" s="766"/>
      <c r="C35" s="767"/>
      <c r="D35" s="449">
        <v>18753</v>
      </c>
      <c r="E35" s="449">
        <v>4632</v>
      </c>
      <c r="F35" s="449">
        <v>819</v>
      </c>
      <c r="G35" s="449">
        <v>9704</v>
      </c>
      <c r="H35" s="449">
        <v>3598</v>
      </c>
      <c r="I35" s="68"/>
      <c r="J35" s="68"/>
      <c r="K35" s="68"/>
    </row>
    <row r="36" spans="1:11" ht="14.25" customHeight="1">
      <c r="A36" s="766" t="s">
        <v>483</v>
      </c>
      <c r="B36" s="766"/>
      <c r="C36" s="767"/>
      <c r="D36" s="449">
        <v>16290</v>
      </c>
      <c r="E36" s="449">
        <v>5024</v>
      </c>
      <c r="F36" s="449">
        <v>693</v>
      </c>
      <c r="G36" s="449">
        <v>7630</v>
      </c>
      <c r="H36" s="449">
        <v>2943</v>
      </c>
      <c r="I36" s="68"/>
      <c r="J36" s="68"/>
      <c r="K36" s="68"/>
    </row>
    <row r="37" spans="1:11" ht="14.25" customHeight="1">
      <c r="A37" s="766" t="s">
        <v>482</v>
      </c>
      <c r="B37" s="766"/>
      <c r="C37" s="767"/>
      <c r="D37" s="449">
        <v>4510</v>
      </c>
      <c r="E37" s="449">
        <v>1742</v>
      </c>
      <c r="F37" s="450" t="s">
        <v>5</v>
      </c>
      <c r="G37" s="449">
        <v>2363</v>
      </c>
      <c r="H37" s="449">
        <v>405</v>
      </c>
      <c r="I37" s="68"/>
      <c r="J37" s="68"/>
      <c r="K37" s="68"/>
    </row>
    <row r="38" spans="1:11" ht="14.25" customHeight="1">
      <c r="A38" s="766" t="s">
        <v>481</v>
      </c>
      <c r="B38" s="766"/>
      <c r="C38" s="767"/>
      <c r="D38" s="449">
        <v>10394</v>
      </c>
      <c r="E38" s="449">
        <v>4008</v>
      </c>
      <c r="F38" s="450">
        <v>316</v>
      </c>
      <c r="G38" s="449">
        <v>4870</v>
      </c>
      <c r="H38" s="449">
        <v>1200</v>
      </c>
      <c r="I38" s="68"/>
      <c r="J38" s="68"/>
      <c r="K38" s="68"/>
    </row>
    <row r="39" spans="1:11" ht="14.25" customHeight="1">
      <c r="A39" s="761" t="s">
        <v>480</v>
      </c>
      <c r="B39" s="761"/>
      <c r="C39" s="762"/>
      <c r="D39" s="447">
        <v>17837</v>
      </c>
      <c r="E39" s="447">
        <v>5881</v>
      </c>
      <c r="F39" s="448">
        <v>372</v>
      </c>
      <c r="G39" s="447">
        <v>9327</v>
      </c>
      <c r="H39" s="447">
        <v>2257</v>
      </c>
      <c r="I39" s="68"/>
      <c r="J39" s="68"/>
      <c r="K39" s="68"/>
    </row>
    <row r="40" spans="1:11" ht="7.15" customHeight="1">
      <c r="A40" s="446"/>
      <c r="B40" s="446"/>
      <c r="C40" s="445"/>
      <c r="D40" s="444"/>
      <c r="E40" s="444"/>
      <c r="F40" s="444"/>
      <c r="G40" s="444"/>
      <c r="H40" s="444"/>
      <c r="I40" s="68"/>
      <c r="J40" s="68"/>
      <c r="K40" s="68"/>
    </row>
    <row r="41" spans="1:11" ht="14.25" customHeight="1">
      <c r="A41" s="443" t="s">
        <v>479</v>
      </c>
      <c r="B41" s="439" t="s">
        <v>478</v>
      </c>
      <c r="C41" s="441"/>
      <c r="D41" s="437">
        <v>719</v>
      </c>
      <c r="E41" s="437" t="s">
        <v>5</v>
      </c>
      <c r="F41" s="437" t="s">
        <v>5</v>
      </c>
      <c r="G41" s="437">
        <v>463</v>
      </c>
      <c r="H41" s="437">
        <v>256</v>
      </c>
      <c r="I41" s="68"/>
      <c r="J41" s="68"/>
      <c r="K41" s="68"/>
    </row>
    <row r="42" spans="1:11" ht="14.25" customHeight="1">
      <c r="A42" s="443"/>
      <c r="B42" s="439" t="s">
        <v>477</v>
      </c>
      <c r="C42" s="441"/>
      <c r="D42" s="437">
        <v>2158</v>
      </c>
      <c r="E42" s="437">
        <v>625</v>
      </c>
      <c r="F42" s="437">
        <v>364</v>
      </c>
      <c r="G42" s="437">
        <v>941</v>
      </c>
      <c r="H42" s="437">
        <v>228</v>
      </c>
      <c r="I42" s="68"/>
      <c r="J42" s="68"/>
      <c r="K42" s="68"/>
    </row>
    <row r="43" spans="1:11" ht="14.25" customHeight="1">
      <c r="A43" s="443"/>
      <c r="B43" s="439" t="s">
        <v>476</v>
      </c>
      <c r="C43" s="441"/>
      <c r="D43" s="437">
        <v>2984</v>
      </c>
      <c r="E43" s="437">
        <v>2342</v>
      </c>
      <c r="F43" s="437" t="s">
        <v>5</v>
      </c>
      <c r="G43" s="437">
        <v>432</v>
      </c>
      <c r="H43" s="437">
        <v>210</v>
      </c>
      <c r="I43" s="68"/>
      <c r="J43" s="68"/>
      <c r="K43" s="68"/>
    </row>
    <row r="44" spans="1:11" ht="14.25" customHeight="1">
      <c r="A44" s="440"/>
      <c r="B44" s="439" t="s">
        <v>475</v>
      </c>
      <c r="C44" s="441"/>
      <c r="D44" s="437">
        <v>2135</v>
      </c>
      <c r="E44" s="437">
        <v>212</v>
      </c>
      <c r="F44" s="437" t="s">
        <v>5</v>
      </c>
      <c r="G44" s="437">
        <v>1651</v>
      </c>
      <c r="H44" s="437">
        <v>272</v>
      </c>
      <c r="I44" s="68"/>
      <c r="J44" s="68"/>
      <c r="K44" s="68"/>
    </row>
    <row r="45" spans="1:11" ht="14.25" customHeight="1">
      <c r="A45" s="440"/>
      <c r="B45" s="439" t="s">
        <v>474</v>
      </c>
      <c r="C45" s="441"/>
      <c r="D45" s="437">
        <v>2138</v>
      </c>
      <c r="E45" s="437" t="s">
        <v>5</v>
      </c>
      <c r="F45" s="437" t="s">
        <v>5</v>
      </c>
      <c r="G45" s="437">
        <v>2138</v>
      </c>
      <c r="H45" s="437" t="s">
        <v>5</v>
      </c>
      <c r="I45" s="68"/>
      <c r="J45" s="68"/>
      <c r="K45" s="68"/>
    </row>
    <row r="46" spans="1:11" ht="14.25" customHeight="1">
      <c r="A46" s="440"/>
      <c r="B46" s="439" t="s">
        <v>473</v>
      </c>
      <c r="C46" s="441"/>
      <c r="D46" s="437">
        <v>1514</v>
      </c>
      <c r="E46" s="437">
        <v>745</v>
      </c>
      <c r="F46" s="437" t="s">
        <v>5</v>
      </c>
      <c r="G46" s="437">
        <v>434</v>
      </c>
      <c r="H46" s="437">
        <v>335</v>
      </c>
      <c r="I46" s="68"/>
      <c r="J46" s="68"/>
      <c r="K46" s="68"/>
    </row>
    <row r="47" spans="1:11" ht="14.25" customHeight="1">
      <c r="A47" s="440"/>
      <c r="B47" s="439" t="s">
        <v>472</v>
      </c>
      <c r="C47" s="441"/>
      <c r="D47" s="437">
        <v>1737</v>
      </c>
      <c r="E47" s="437">
        <v>933</v>
      </c>
      <c r="F47" s="437" t="s">
        <v>5</v>
      </c>
      <c r="G47" s="437">
        <v>558</v>
      </c>
      <c r="H47" s="437">
        <v>246</v>
      </c>
      <c r="I47" s="68"/>
      <c r="J47" s="68"/>
      <c r="K47" s="68"/>
    </row>
    <row r="48" spans="1:11" ht="14.25" customHeight="1">
      <c r="A48" s="440"/>
      <c r="B48" s="439" t="s">
        <v>471</v>
      </c>
      <c r="C48" s="441"/>
      <c r="D48" s="437">
        <v>1293</v>
      </c>
      <c r="E48" s="437">
        <v>748</v>
      </c>
      <c r="F48" s="437" t="s">
        <v>5</v>
      </c>
      <c r="G48" s="437">
        <v>270</v>
      </c>
      <c r="H48" s="437">
        <v>275</v>
      </c>
      <c r="I48" s="68"/>
      <c r="J48" s="68"/>
      <c r="K48" s="68"/>
    </row>
    <row r="49" spans="1:11" ht="14.25" customHeight="1">
      <c r="A49" s="440"/>
      <c r="B49" s="439" t="s">
        <v>470</v>
      </c>
      <c r="C49" s="441"/>
      <c r="D49" s="437">
        <v>928</v>
      </c>
      <c r="E49" s="437" t="s">
        <v>5</v>
      </c>
      <c r="F49" s="437">
        <v>8</v>
      </c>
      <c r="G49" s="437">
        <v>759</v>
      </c>
      <c r="H49" s="437">
        <v>161</v>
      </c>
      <c r="I49" s="68"/>
      <c r="J49" s="68"/>
      <c r="K49" s="68"/>
    </row>
    <row r="50" spans="1:11" ht="14.25" customHeight="1">
      <c r="A50" s="443" t="s">
        <v>469</v>
      </c>
      <c r="B50" s="439" t="s">
        <v>468</v>
      </c>
      <c r="C50" s="442"/>
      <c r="D50" s="437">
        <v>800</v>
      </c>
      <c r="E50" s="437">
        <v>194</v>
      </c>
      <c r="F50" s="437" t="s">
        <v>5</v>
      </c>
      <c r="G50" s="437">
        <v>498</v>
      </c>
      <c r="H50" s="437">
        <v>108</v>
      </c>
      <c r="I50" s="68"/>
      <c r="J50" s="68"/>
      <c r="K50" s="68"/>
    </row>
    <row r="51" spans="1:11" ht="14.25" customHeight="1">
      <c r="A51" s="440"/>
      <c r="B51" s="439" t="s">
        <v>467</v>
      </c>
      <c r="C51" s="441"/>
      <c r="D51" s="437">
        <v>519</v>
      </c>
      <c r="E51" s="437">
        <v>82</v>
      </c>
      <c r="F51" s="437" t="s">
        <v>5</v>
      </c>
      <c r="G51" s="437">
        <v>341</v>
      </c>
      <c r="H51" s="437">
        <v>96</v>
      </c>
      <c r="I51" s="68"/>
      <c r="J51" s="68"/>
      <c r="K51" s="68"/>
    </row>
    <row r="52" spans="1:11" ht="14.25" customHeight="1" thickBot="1">
      <c r="A52" s="440"/>
      <c r="B52" s="439" t="s">
        <v>466</v>
      </c>
      <c r="C52" s="438"/>
      <c r="D52" s="437">
        <v>912</v>
      </c>
      <c r="E52" s="437" t="s">
        <v>5</v>
      </c>
      <c r="F52" s="437" t="s">
        <v>5</v>
      </c>
      <c r="G52" s="437">
        <v>842</v>
      </c>
      <c r="H52" s="437">
        <v>70</v>
      </c>
      <c r="I52" s="68"/>
      <c r="J52" s="68"/>
      <c r="K52" s="68"/>
    </row>
    <row r="53" spans="1:11" ht="13.5" customHeight="1">
      <c r="A53" s="30"/>
      <c r="B53" s="30"/>
      <c r="C53" s="30"/>
      <c r="D53" s="436"/>
      <c r="E53" s="436"/>
      <c r="F53" s="436"/>
      <c r="G53" s="436"/>
      <c r="H53" s="435" t="s">
        <v>465</v>
      </c>
      <c r="I53" s="68"/>
      <c r="J53" s="68"/>
      <c r="K53" s="68"/>
    </row>
    <row r="54" spans="1:11" ht="13.5" customHeight="1">
      <c r="A54" s="434" t="s">
        <v>464</v>
      </c>
    </row>
    <row r="55" spans="1:11" ht="13.5" customHeight="1">
      <c r="A55" s="66" t="s">
        <v>463</v>
      </c>
    </row>
  </sheetData>
  <mergeCells count="24">
    <mergeCell ref="H32:H33"/>
    <mergeCell ref="D5:D6"/>
    <mergeCell ref="G5:G6"/>
    <mergeCell ref="D32:D33"/>
    <mergeCell ref="E32:E33"/>
    <mergeCell ref="F32:F33"/>
    <mergeCell ref="G32:G33"/>
    <mergeCell ref="E5:E6"/>
    <mergeCell ref="F5:F6"/>
    <mergeCell ref="H5:H6"/>
    <mergeCell ref="A5:C5"/>
    <mergeCell ref="A6:C6"/>
    <mergeCell ref="A8:C8"/>
    <mergeCell ref="A9:C9"/>
    <mergeCell ref="A10:C10"/>
    <mergeCell ref="A39:C39"/>
    <mergeCell ref="A32:C32"/>
    <mergeCell ref="A33:C33"/>
    <mergeCell ref="A11:C11"/>
    <mergeCell ref="A12:C12"/>
    <mergeCell ref="A35:C35"/>
    <mergeCell ref="A36:C36"/>
    <mergeCell ref="A37:C37"/>
    <mergeCell ref="A38:C38"/>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view="pageBreakPreview" zoomScaleNormal="85" zoomScaleSheetLayoutView="100" workbookViewId="0"/>
  </sheetViews>
  <sheetFormatPr defaultColWidth="9" defaultRowHeight="15" customHeight="1"/>
  <cols>
    <col min="1" max="1" width="16.25" style="1" customWidth="1"/>
    <col min="2" max="14" width="10.875" style="1" customWidth="1"/>
    <col min="15" max="15" width="5.375" style="1" customWidth="1"/>
    <col min="16" max="16" width="9.125" style="1" bestFit="1" customWidth="1"/>
    <col min="17" max="17" width="19.625" style="1" customWidth="1"/>
    <col min="18" max="25" width="7.625" style="1" customWidth="1"/>
    <col min="26" max="27" width="9.125" style="1" bestFit="1" customWidth="1"/>
    <col min="28" max="28" width="12.375" style="1" customWidth="1"/>
    <col min="29" max="29" width="9.125" style="1" bestFit="1" customWidth="1"/>
    <col min="30" max="30" width="11" style="1" customWidth="1"/>
    <col min="31" max="33" width="9.125" style="1" bestFit="1" customWidth="1"/>
    <col min="34" max="16384" width="9" style="1"/>
  </cols>
  <sheetData>
    <row r="1" spans="1:33" ht="15" customHeight="1">
      <c r="A1" s="2" t="s">
        <v>6</v>
      </c>
      <c r="O1" s="3" t="s">
        <v>6</v>
      </c>
      <c r="P1" s="3"/>
      <c r="Q1" s="4"/>
      <c r="AG1" s="3"/>
    </row>
    <row r="3" spans="1:33" s="8" customFormat="1" ht="15" customHeight="1">
      <c r="A3" s="5" t="s">
        <v>345</v>
      </c>
      <c r="B3" s="6"/>
      <c r="C3" s="6"/>
      <c r="D3" s="6"/>
      <c r="E3" s="6"/>
      <c r="F3" s="6"/>
      <c r="G3" s="6"/>
      <c r="H3" s="6"/>
      <c r="I3" s="6"/>
      <c r="J3" s="6"/>
      <c r="K3" s="6"/>
      <c r="L3" s="7"/>
      <c r="M3" s="7"/>
    </row>
    <row r="4" spans="1:33" s="8" customFormat="1" ht="15" customHeight="1" thickBot="1">
      <c r="A4" s="9"/>
      <c r="B4" s="9"/>
      <c r="C4" s="9"/>
      <c r="D4" s="9"/>
      <c r="E4" s="9"/>
      <c r="F4" s="9"/>
      <c r="G4" s="9"/>
      <c r="H4" s="9"/>
      <c r="I4" s="9"/>
      <c r="K4" s="10"/>
      <c r="L4" s="10"/>
      <c r="M4" s="11" t="s">
        <v>153</v>
      </c>
    </row>
    <row r="5" spans="1:33" s="8" customFormat="1" ht="24">
      <c r="A5" s="12" t="s">
        <v>208</v>
      </c>
      <c r="B5" s="13" t="s">
        <v>0</v>
      </c>
      <c r="C5" s="14" t="s">
        <v>7</v>
      </c>
      <c r="D5" s="15" t="s">
        <v>8</v>
      </c>
      <c r="E5" s="14" t="s">
        <v>9</v>
      </c>
      <c r="F5" s="15" t="s">
        <v>10</v>
      </c>
      <c r="G5" s="16" t="s">
        <v>11</v>
      </c>
      <c r="H5" s="16" t="s">
        <v>12</v>
      </c>
      <c r="I5" s="14" t="s">
        <v>13</v>
      </c>
      <c r="J5" s="17" t="s">
        <v>207</v>
      </c>
      <c r="K5" s="14" t="s">
        <v>14</v>
      </c>
      <c r="L5" s="13" t="s">
        <v>15</v>
      </c>
      <c r="M5" s="18" t="s">
        <v>16</v>
      </c>
    </row>
    <row r="6" spans="1:33" s="8" customFormat="1" ht="21" customHeight="1">
      <c r="A6" s="19"/>
      <c r="B6" s="20" t="s">
        <v>17</v>
      </c>
      <c r="C6" s="19"/>
      <c r="D6" s="19"/>
      <c r="E6" s="19"/>
      <c r="F6" s="19"/>
      <c r="G6" s="19"/>
      <c r="H6" s="19"/>
      <c r="I6" s="19"/>
      <c r="J6" s="21"/>
      <c r="K6" s="19"/>
      <c r="L6" s="19"/>
      <c r="M6" s="19"/>
    </row>
    <row r="7" spans="1:33" s="8" customFormat="1" ht="24" customHeight="1">
      <c r="A7" s="22" t="s">
        <v>209</v>
      </c>
      <c r="B7" s="23">
        <v>122</v>
      </c>
      <c r="C7" s="24">
        <v>3</v>
      </c>
      <c r="D7" s="24">
        <v>5</v>
      </c>
      <c r="E7" s="24">
        <v>1</v>
      </c>
      <c r="F7" s="24">
        <v>8</v>
      </c>
      <c r="G7" s="24">
        <v>20</v>
      </c>
      <c r="H7" s="24">
        <v>36</v>
      </c>
      <c r="I7" s="24">
        <v>31</v>
      </c>
      <c r="J7" s="25">
        <v>13</v>
      </c>
      <c r="K7" s="24">
        <v>4</v>
      </c>
      <c r="L7" s="176" t="s">
        <v>5</v>
      </c>
      <c r="M7" s="26">
        <v>1</v>
      </c>
    </row>
    <row r="8" spans="1:33" s="8" customFormat="1" ht="24" customHeight="1">
      <c r="A8" s="22" t="s">
        <v>315</v>
      </c>
      <c r="B8" s="23">
        <v>122</v>
      </c>
      <c r="C8" s="24">
        <v>3</v>
      </c>
      <c r="D8" s="24">
        <v>5</v>
      </c>
      <c r="E8" s="24">
        <v>1</v>
      </c>
      <c r="F8" s="24">
        <v>8</v>
      </c>
      <c r="G8" s="24">
        <v>20</v>
      </c>
      <c r="H8" s="24">
        <v>36</v>
      </c>
      <c r="I8" s="24">
        <v>31</v>
      </c>
      <c r="J8" s="25">
        <v>13</v>
      </c>
      <c r="K8" s="24">
        <v>4</v>
      </c>
      <c r="L8" s="26" t="s">
        <v>5</v>
      </c>
      <c r="M8" s="24">
        <v>1</v>
      </c>
    </row>
    <row r="9" spans="1:33" s="8" customFormat="1" ht="24" customHeight="1">
      <c r="A9" s="22" t="s">
        <v>336</v>
      </c>
      <c r="B9" s="23">
        <v>122</v>
      </c>
      <c r="C9" s="24">
        <v>3</v>
      </c>
      <c r="D9" s="24">
        <v>5</v>
      </c>
      <c r="E9" s="24">
        <v>1</v>
      </c>
      <c r="F9" s="24">
        <v>8</v>
      </c>
      <c r="G9" s="24">
        <v>20</v>
      </c>
      <c r="H9" s="24">
        <v>36</v>
      </c>
      <c r="I9" s="24">
        <v>31</v>
      </c>
      <c r="J9" s="25">
        <v>13</v>
      </c>
      <c r="K9" s="24">
        <v>4</v>
      </c>
      <c r="L9" s="26" t="s">
        <v>5</v>
      </c>
      <c r="M9" s="24">
        <v>1</v>
      </c>
    </row>
    <row r="10" spans="1:33" s="8" customFormat="1" ht="24" customHeight="1">
      <c r="A10" s="22" t="s">
        <v>392</v>
      </c>
      <c r="B10" s="23">
        <v>124</v>
      </c>
      <c r="C10" s="24">
        <v>3</v>
      </c>
      <c r="D10" s="24">
        <v>5</v>
      </c>
      <c r="E10" s="24">
        <v>1</v>
      </c>
      <c r="F10" s="24">
        <v>8</v>
      </c>
      <c r="G10" s="24">
        <v>20</v>
      </c>
      <c r="H10" s="24">
        <v>36</v>
      </c>
      <c r="I10" s="24">
        <v>29</v>
      </c>
      <c r="J10" s="25">
        <v>17</v>
      </c>
      <c r="K10" s="24">
        <v>4</v>
      </c>
      <c r="L10" s="26" t="s">
        <v>5</v>
      </c>
      <c r="M10" s="24">
        <v>1</v>
      </c>
    </row>
    <row r="11" spans="1:33" s="8" customFormat="1" ht="24" customHeight="1" thickBot="1">
      <c r="A11" s="27" t="s">
        <v>417</v>
      </c>
      <c r="B11" s="28">
        <v>125</v>
      </c>
      <c r="C11" s="28">
        <v>4</v>
      </c>
      <c r="D11" s="28">
        <v>5</v>
      </c>
      <c r="E11" s="28">
        <v>1</v>
      </c>
      <c r="F11" s="28">
        <v>8</v>
      </c>
      <c r="G11" s="28">
        <v>20</v>
      </c>
      <c r="H11" s="28">
        <v>36</v>
      </c>
      <c r="I11" s="28">
        <v>29</v>
      </c>
      <c r="J11" s="177">
        <v>17</v>
      </c>
      <c r="K11" s="29">
        <v>4</v>
      </c>
      <c r="L11" s="178" t="s">
        <v>5</v>
      </c>
      <c r="M11" s="29">
        <v>1</v>
      </c>
    </row>
    <row r="12" spans="1:33" s="8" customFormat="1" ht="15" customHeight="1">
      <c r="A12" s="30"/>
      <c r="B12" s="30"/>
      <c r="C12" s="30"/>
      <c r="D12" s="30"/>
      <c r="E12" s="30"/>
      <c r="F12" s="30"/>
      <c r="G12" s="30"/>
      <c r="H12" s="31"/>
      <c r="I12" s="32"/>
      <c r="K12" s="31"/>
      <c r="L12" s="31"/>
      <c r="M12" s="33" t="s">
        <v>508</v>
      </c>
    </row>
    <row r="14" spans="1:33" s="8" customFormat="1" ht="15" customHeight="1">
      <c r="A14" s="474" t="s">
        <v>346</v>
      </c>
      <c r="B14" s="475"/>
      <c r="C14" s="34"/>
      <c r="D14" s="34"/>
      <c r="E14" s="35"/>
      <c r="F14" s="35"/>
      <c r="G14" s="35"/>
      <c r="H14" s="29"/>
      <c r="I14" s="35"/>
      <c r="J14" s="35"/>
      <c r="K14" s="35"/>
      <c r="L14" s="36"/>
      <c r="M14" s="37"/>
      <c r="N14" s="37"/>
      <c r="O14" s="37"/>
      <c r="P14" s="37"/>
    </row>
    <row r="15" spans="1:33" s="8" customFormat="1" ht="15" customHeight="1" thickBot="1">
      <c r="A15" s="38"/>
      <c r="B15" s="38"/>
      <c r="C15" s="38"/>
      <c r="D15" s="38"/>
      <c r="E15" s="38"/>
      <c r="F15" s="38"/>
      <c r="G15" s="39"/>
      <c r="H15" s="37"/>
      <c r="I15" s="38"/>
      <c r="J15" s="38"/>
      <c r="K15" s="38"/>
      <c r="L15" s="39"/>
      <c r="N15" s="40" t="s">
        <v>418</v>
      </c>
      <c r="O15" s="40"/>
    </row>
    <row r="16" spans="1:33" s="8" customFormat="1" ht="21" customHeight="1">
      <c r="A16" s="34"/>
      <c r="B16" s="480" t="s">
        <v>210</v>
      </c>
      <c r="C16" s="481"/>
      <c r="D16" s="481"/>
      <c r="E16" s="481"/>
      <c r="F16" s="482"/>
      <c r="G16" s="41"/>
      <c r="H16" s="476" t="s">
        <v>152</v>
      </c>
      <c r="I16" s="480" t="s">
        <v>213</v>
      </c>
      <c r="J16" s="481"/>
      <c r="K16" s="481"/>
      <c r="L16" s="481"/>
      <c r="M16" s="481"/>
      <c r="N16" s="481"/>
      <c r="O16" s="39"/>
    </row>
    <row r="17" spans="1:15" s="8" customFormat="1" ht="21" customHeight="1">
      <c r="A17" s="42" t="s">
        <v>211</v>
      </c>
      <c r="B17" s="478" t="s">
        <v>104</v>
      </c>
      <c r="C17" s="478" t="s">
        <v>19</v>
      </c>
      <c r="D17" s="478" t="s">
        <v>20</v>
      </c>
      <c r="E17" s="478" t="s">
        <v>21</v>
      </c>
      <c r="F17" s="478" t="s">
        <v>22</v>
      </c>
      <c r="G17" s="43" t="s">
        <v>18</v>
      </c>
      <c r="H17" s="477"/>
      <c r="I17" s="483" t="s">
        <v>1</v>
      </c>
      <c r="J17" s="34"/>
      <c r="K17" s="483" t="s">
        <v>23</v>
      </c>
      <c r="L17" s="34"/>
      <c r="M17" s="483" t="s">
        <v>24</v>
      </c>
      <c r="N17" s="34"/>
      <c r="O17" s="34"/>
    </row>
    <row r="18" spans="1:15" s="8" customFormat="1" ht="21" customHeight="1">
      <c r="A18" s="34"/>
      <c r="B18" s="479"/>
      <c r="C18" s="479" t="s">
        <v>19</v>
      </c>
      <c r="D18" s="479" t="s">
        <v>20</v>
      </c>
      <c r="E18" s="479" t="s">
        <v>21</v>
      </c>
      <c r="F18" s="479" t="s">
        <v>22</v>
      </c>
      <c r="G18" s="44"/>
      <c r="H18" s="45" t="s">
        <v>212</v>
      </c>
      <c r="I18" s="484"/>
      <c r="J18" s="46" t="s">
        <v>212</v>
      </c>
      <c r="K18" s="484"/>
      <c r="L18" s="46" t="s">
        <v>212</v>
      </c>
      <c r="M18" s="484"/>
      <c r="N18" s="47" t="s">
        <v>212</v>
      </c>
      <c r="O18" s="48"/>
    </row>
    <row r="19" spans="1:15" s="8" customFormat="1" ht="21" customHeight="1">
      <c r="A19" s="49"/>
      <c r="B19" s="50" t="s">
        <v>17</v>
      </c>
      <c r="C19" s="51"/>
      <c r="D19" s="51"/>
      <c r="E19" s="51"/>
      <c r="F19" s="51"/>
      <c r="G19" s="52" t="s">
        <v>25</v>
      </c>
      <c r="H19" s="49"/>
      <c r="I19" s="49"/>
      <c r="J19" s="39"/>
      <c r="K19" s="49"/>
      <c r="L19" s="39"/>
      <c r="M19" s="49"/>
      <c r="N19" s="39"/>
      <c r="O19" s="39"/>
    </row>
    <row r="20" spans="1:15" s="8" customFormat="1" ht="24" customHeight="1">
      <c r="A20" s="53" t="s">
        <v>7</v>
      </c>
      <c r="B20" s="179">
        <v>4</v>
      </c>
      <c r="C20" s="411">
        <v>1</v>
      </c>
      <c r="D20" s="25" t="s">
        <v>5</v>
      </c>
      <c r="E20" s="25" t="s">
        <v>5</v>
      </c>
      <c r="F20" s="411">
        <v>3</v>
      </c>
      <c r="G20" s="485">
        <v>4524</v>
      </c>
      <c r="H20" s="487">
        <v>1195</v>
      </c>
      <c r="I20" s="411">
        <v>6943</v>
      </c>
      <c r="J20" s="411">
        <v>1843</v>
      </c>
      <c r="K20" s="25">
        <v>4773</v>
      </c>
      <c r="L20" s="411">
        <v>1221</v>
      </c>
      <c r="M20" s="411">
        <v>2170</v>
      </c>
      <c r="N20" s="411">
        <v>622</v>
      </c>
      <c r="O20" s="54"/>
    </row>
    <row r="21" spans="1:15" s="8" customFormat="1" ht="24" customHeight="1">
      <c r="A21" s="53" t="s">
        <v>8</v>
      </c>
      <c r="B21" s="179">
        <v>5</v>
      </c>
      <c r="C21" s="411">
        <v>1</v>
      </c>
      <c r="D21" s="25" t="s">
        <v>5</v>
      </c>
      <c r="E21" s="25" t="s">
        <v>5</v>
      </c>
      <c r="F21" s="411">
        <v>4</v>
      </c>
      <c r="G21" s="486"/>
      <c r="H21" s="488"/>
      <c r="I21" s="25">
        <f>48031-6943</f>
        <v>41088</v>
      </c>
      <c r="J21" s="25">
        <v>33948</v>
      </c>
      <c r="K21" s="25">
        <f>29238-4773</f>
        <v>24465</v>
      </c>
      <c r="L21" s="411">
        <v>19683</v>
      </c>
      <c r="M21" s="411">
        <f>18793-2170</f>
        <v>16623</v>
      </c>
      <c r="N21" s="411">
        <v>14265</v>
      </c>
      <c r="O21" s="54"/>
    </row>
    <row r="22" spans="1:15" s="8" customFormat="1" ht="24" customHeight="1">
      <c r="A22" s="53" t="s">
        <v>9</v>
      </c>
      <c r="B22" s="179">
        <v>1</v>
      </c>
      <c r="C22" s="25" t="s">
        <v>5</v>
      </c>
      <c r="D22" s="25" t="s">
        <v>5</v>
      </c>
      <c r="E22" s="25" t="s">
        <v>5</v>
      </c>
      <c r="F22" s="25">
        <v>1</v>
      </c>
      <c r="G22" s="25">
        <v>9</v>
      </c>
      <c r="H22" s="25">
        <v>9</v>
      </c>
      <c r="I22" s="411">
        <v>54</v>
      </c>
      <c r="J22" s="411">
        <v>54</v>
      </c>
      <c r="K22" s="25" t="s">
        <v>5</v>
      </c>
      <c r="L22" s="25" t="s">
        <v>5</v>
      </c>
      <c r="M22" s="25">
        <v>54</v>
      </c>
      <c r="N22" s="25">
        <v>54</v>
      </c>
      <c r="O22" s="54"/>
    </row>
    <row r="23" spans="1:15" s="8" customFormat="1" ht="24" customHeight="1">
      <c r="A23" s="55" t="s">
        <v>10</v>
      </c>
      <c r="B23" s="179">
        <v>8</v>
      </c>
      <c r="C23" s="180" t="s">
        <v>5</v>
      </c>
      <c r="D23" s="25">
        <v>5</v>
      </c>
      <c r="E23" s="25" t="s">
        <v>5</v>
      </c>
      <c r="F23" s="411">
        <v>3</v>
      </c>
      <c r="G23" s="181">
        <v>412</v>
      </c>
      <c r="H23" s="181">
        <v>137</v>
      </c>
      <c r="I23" s="411">
        <v>7566</v>
      </c>
      <c r="J23" s="411">
        <v>3215</v>
      </c>
      <c r="K23" s="56">
        <v>3768</v>
      </c>
      <c r="L23" s="181">
        <v>1809</v>
      </c>
      <c r="M23" s="56">
        <v>3798</v>
      </c>
      <c r="N23" s="411">
        <v>1406</v>
      </c>
      <c r="O23" s="56"/>
    </row>
    <row r="24" spans="1:15" s="8" customFormat="1" ht="24" customHeight="1">
      <c r="A24" s="55" t="s">
        <v>11</v>
      </c>
      <c r="B24" s="179">
        <v>20</v>
      </c>
      <c r="C24" s="25" t="s">
        <v>5</v>
      </c>
      <c r="D24" s="25" t="s">
        <v>5</v>
      </c>
      <c r="E24" s="411">
        <v>18</v>
      </c>
      <c r="F24" s="181">
        <v>2</v>
      </c>
      <c r="G24" s="181">
        <v>740</v>
      </c>
      <c r="H24" s="181">
        <v>70</v>
      </c>
      <c r="I24" s="411">
        <v>10457</v>
      </c>
      <c r="J24" s="182">
        <v>1282</v>
      </c>
      <c r="K24" s="411">
        <v>5342</v>
      </c>
      <c r="L24" s="181">
        <v>594</v>
      </c>
      <c r="M24" s="181">
        <v>5115</v>
      </c>
      <c r="N24" s="25">
        <v>688</v>
      </c>
      <c r="O24" s="54"/>
    </row>
    <row r="25" spans="1:15" s="8" customFormat="1" ht="24" customHeight="1">
      <c r="A25" s="55" t="s">
        <v>12</v>
      </c>
      <c r="B25" s="179">
        <v>36</v>
      </c>
      <c r="C25" s="25" t="s">
        <v>5</v>
      </c>
      <c r="D25" s="25" t="s">
        <v>5</v>
      </c>
      <c r="E25" s="411">
        <v>36</v>
      </c>
      <c r="F25" s="25" t="s">
        <v>5</v>
      </c>
      <c r="G25" s="181">
        <v>1353</v>
      </c>
      <c r="H25" s="25" t="s">
        <v>5</v>
      </c>
      <c r="I25" s="411">
        <v>21490</v>
      </c>
      <c r="J25" s="25" t="s">
        <v>5</v>
      </c>
      <c r="K25" s="411">
        <v>10931</v>
      </c>
      <c r="L25" s="25" t="s">
        <v>5</v>
      </c>
      <c r="M25" s="181">
        <v>10559</v>
      </c>
      <c r="N25" s="25" t="s">
        <v>5</v>
      </c>
      <c r="O25" s="25"/>
    </row>
    <row r="26" spans="1:15" s="8" customFormat="1" ht="24" customHeight="1">
      <c r="A26" s="55" t="s">
        <v>13</v>
      </c>
      <c r="B26" s="179">
        <v>29</v>
      </c>
      <c r="C26" s="25" t="s">
        <v>5</v>
      </c>
      <c r="D26" s="25" t="s">
        <v>5</v>
      </c>
      <c r="E26" s="411">
        <v>13</v>
      </c>
      <c r="F26" s="411">
        <v>16</v>
      </c>
      <c r="G26" s="181">
        <v>417</v>
      </c>
      <c r="H26" s="181">
        <v>327</v>
      </c>
      <c r="I26" s="411">
        <v>5042</v>
      </c>
      <c r="J26" s="411">
        <v>4330</v>
      </c>
      <c r="K26" s="411">
        <v>2595</v>
      </c>
      <c r="L26" s="181">
        <v>2223</v>
      </c>
      <c r="M26" s="181">
        <v>2447</v>
      </c>
      <c r="N26" s="56">
        <v>2107</v>
      </c>
      <c r="O26" s="54"/>
    </row>
    <row r="27" spans="1:15" s="8" customFormat="1" ht="24" customHeight="1">
      <c r="A27" s="57" t="s">
        <v>207</v>
      </c>
      <c r="B27" s="179">
        <v>17</v>
      </c>
      <c r="C27" s="25" t="s">
        <v>5</v>
      </c>
      <c r="D27" s="25" t="s">
        <v>5</v>
      </c>
      <c r="E27" s="25">
        <v>3</v>
      </c>
      <c r="F27" s="411">
        <v>14</v>
      </c>
      <c r="G27" s="181">
        <v>430</v>
      </c>
      <c r="H27" s="181">
        <v>385</v>
      </c>
      <c r="I27" s="411">
        <v>2415</v>
      </c>
      <c r="J27" s="411">
        <v>2095</v>
      </c>
      <c r="K27" s="411">
        <v>1207</v>
      </c>
      <c r="L27" s="56">
        <v>1046</v>
      </c>
      <c r="M27" s="181">
        <v>1208</v>
      </c>
      <c r="N27" s="56">
        <v>1049</v>
      </c>
      <c r="O27" s="54"/>
    </row>
    <row r="28" spans="1:15" s="8" customFormat="1" ht="24" customHeight="1">
      <c r="A28" s="55" t="s">
        <v>14</v>
      </c>
      <c r="B28" s="179">
        <v>4</v>
      </c>
      <c r="C28" s="182">
        <v>1</v>
      </c>
      <c r="D28" s="25" t="s">
        <v>5</v>
      </c>
      <c r="E28" s="25" t="s">
        <v>5</v>
      </c>
      <c r="F28" s="411">
        <v>3</v>
      </c>
      <c r="G28" s="181">
        <v>72</v>
      </c>
      <c r="H28" s="56">
        <v>70</v>
      </c>
      <c r="I28" s="58">
        <v>794</v>
      </c>
      <c r="J28" s="411">
        <v>764</v>
      </c>
      <c r="K28" s="58">
        <v>370</v>
      </c>
      <c r="L28" s="56">
        <v>357</v>
      </c>
      <c r="M28" s="58">
        <v>424</v>
      </c>
      <c r="N28" s="56">
        <v>407</v>
      </c>
      <c r="O28" s="56"/>
    </row>
    <row r="29" spans="1:15" s="8" customFormat="1" ht="24" customHeight="1">
      <c r="A29" s="55" t="s">
        <v>15</v>
      </c>
      <c r="B29" s="183" t="s">
        <v>5</v>
      </c>
      <c r="C29" s="25" t="s">
        <v>5</v>
      </c>
      <c r="D29" s="25" t="s">
        <v>5</v>
      </c>
      <c r="E29" s="25" t="s">
        <v>5</v>
      </c>
      <c r="F29" s="182" t="s">
        <v>5</v>
      </c>
      <c r="G29" s="58" t="s">
        <v>5</v>
      </c>
      <c r="H29" s="58" t="s">
        <v>5</v>
      </c>
      <c r="I29" s="58" t="s">
        <v>5</v>
      </c>
      <c r="J29" s="58" t="s">
        <v>5</v>
      </c>
      <c r="K29" s="58" t="s">
        <v>5</v>
      </c>
      <c r="L29" s="58" t="s">
        <v>5</v>
      </c>
      <c r="M29" s="58" t="s">
        <v>5</v>
      </c>
      <c r="N29" s="58" t="s">
        <v>5</v>
      </c>
      <c r="O29" s="58"/>
    </row>
    <row r="30" spans="1:15" s="8" customFormat="1" ht="24" customHeight="1" thickBot="1">
      <c r="A30" s="55" t="s">
        <v>16</v>
      </c>
      <c r="B30" s="179">
        <v>1</v>
      </c>
      <c r="C30" s="25" t="s">
        <v>5</v>
      </c>
      <c r="D30" s="411">
        <v>1</v>
      </c>
      <c r="E30" s="25" t="s">
        <v>5</v>
      </c>
      <c r="F30" s="25" t="s">
        <v>5</v>
      </c>
      <c r="G30" s="181">
        <v>129</v>
      </c>
      <c r="H30" s="59" t="s">
        <v>5</v>
      </c>
      <c r="I30" s="411">
        <v>268</v>
      </c>
      <c r="J30" s="182" t="s">
        <v>5</v>
      </c>
      <c r="K30" s="56">
        <v>187</v>
      </c>
      <c r="L30" s="59" t="s">
        <v>5</v>
      </c>
      <c r="M30" s="56">
        <v>81</v>
      </c>
      <c r="N30" s="59" t="s">
        <v>5</v>
      </c>
      <c r="O30" s="59"/>
    </row>
    <row r="31" spans="1:15" s="8" customFormat="1" ht="15" customHeight="1">
      <c r="A31" s="60"/>
      <c r="B31" s="61"/>
      <c r="C31" s="61"/>
      <c r="D31" s="61"/>
      <c r="E31" s="62"/>
      <c r="F31" s="62"/>
      <c r="G31" s="62"/>
      <c r="H31" s="63"/>
      <c r="I31" s="62"/>
      <c r="J31" s="62"/>
      <c r="K31" s="62"/>
      <c r="L31" s="61"/>
      <c r="M31" s="64"/>
      <c r="N31" s="65" t="s">
        <v>509</v>
      </c>
      <c r="O31" s="40"/>
    </row>
    <row r="32" spans="1:15" ht="15" customHeight="1">
      <c r="A32" s="66" t="s">
        <v>293</v>
      </c>
    </row>
    <row r="33" spans="1:1" ht="15" customHeight="1">
      <c r="A33" s="66" t="s">
        <v>292</v>
      </c>
    </row>
  </sheetData>
  <mergeCells count="14">
    <mergeCell ref="I16:N16"/>
    <mergeCell ref="I17:I18"/>
    <mergeCell ref="K17:K18"/>
    <mergeCell ref="M17:M18"/>
    <mergeCell ref="G20:G21"/>
    <mergeCell ref="H20:H21"/>
    <mergeCell ref="A14:B14"/>
    <mergeCell ref="H16:H17"/>
    <mergeCell ref="B17:B18"/>
    <mergeCell ref="C17:C18"/>
    <mergeCell ref="D17:D18"/>
    <mergeCell ref="E17:E18"/>
    <mergeCell ref="F17:F18"/>
    <mergeCell ref="B16:F16"/>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WhiteSpace="0" view="pageBreakPreview" zoomScale="85" zoomScaleNormal="85" zoomScaleSheetLayoutView="85" workbookViewId="0"/>
  </sheetViews>
  <sheetFormatPr defaultColWidth="9" defaultRowHeight="15" customHeight="1"/>
  <cols>
    <col min="1" max="1" width="16.25" style="68" customWidth="1"/>
    <col min="2" max="13" width="8.125" style="68" customWidth="1"/>
    <col min="14" max="17" width="12.25" style="68" customWidth="1"/>
    <col min="18" max="22" width="7.625" style="68" customWidth="1"/>
    <col min="23" max="24" width="9.125" style="68" bestFit="1" customWidth="1"/>
    <col min="25" max="25" width="12.375" style="68" customWidth="1"/>
    <col min="26" max="26" width="9.125" style="68" bestFit="1" customWidth="1"/>
    <col min="27" max="27" width="11" style="68" customWidth="1"/>
    <col min="28" max="30" width="9.125" style="68" bestFit="1" customWidth="1"/>
    <col min="31" max="16384" width="9" style="68"/>
  </cols>
  <sheetData>
    <row r="1" spans="1:30" ht="15" customHeight="1">
      <c r="A1" s="67" t="s">
        <v>6</v>
      </c>
      <c r="L1" s="69"/>
      <c r="M1" s="69"/>
      <c r="N1" s="70"/>
      <c r="Q1" s="69" t="s">
        <v>6</v>
      </c>
      <c r="AD1" s="69"/>
    </row>
    <row r="3" spans="1:30" ht="15" customHeight="1">
      <c r="A3" s="381" t="s">
        <v>347</v>
      </c>
      <c r="B3" s="382"/>
      <c r="C3" s="349"/>
      <c r="D3" s="349"/>
      <c r="E3" s="349"/>
      <c r="F3" s="349"/>
      <c r="G3" s="349"/>
      <c r="H3" s="349"/>
      <c r="I3" s="349"/>
      <c r="J3" s="349"/>
      <c r="K3" s="349"/>
      <c r="L3" s="349"/>
      <c r="M3" s="349"/>
      <c r="N3" s="349"/>
      <c r="O3" s="349"/>
      <c r="P3" s="349"/>
      <c r="Q3" s="349"/>
    </row>
    <row r="4" spans="1:30" ht="15" customHeight="1" thickBot="1">
      <c r="A4" s="350"/>
      <c r="B4" s="350"/>
      <c r="C4" s="350"/>
      <c r="D4" s="350"/>
      <c r="E4" s="350"/>
      <c r="F4" s="350"/>
      <c r="G4" s="350"/>
      <c r="H4" s="350"/>
      <c r="I4" s="350"/>
      <c r="J4" s="350"/>
      <c r="K4" s="350"/>
      <c r="L4" s="350"/>
      <c r="M4" s="350"/>
      <c r="N4" s="350"/>
      <c r="O4" s="350"/>
      <c r="P4" s="71"/>
      <c r="Q4" s="351" t="s">
        <v>189</v>
      </c>
    </row>
    <row r="5" spans="1:30" ht="24.95" customHeight="1">
      <c r="A5" s="503" t="s">
        <v>214</v>
      </c>
      <c r="B5" s="489" t="s">
        <v>215</v>
      </c>
      <c r="C5" s="383"/>
      <c r="D5" s="489" t="s">
        <v>223</v>
      </c>
      <c r="E5" s="498" t="s">
        <v>220</v>
      </c>
      <c r="F5" s="499"/>
      <c r="G5" s="499"/>
      <c r="H5" s="499"/>
      <c r="I5" s="499"/>
      <c r="J5" s="499"/>
      <c r="K5" s="499"/>
      <c r="L5" s="499"/>
      <c r="M5" s="500"/>
      <c r="N5" s="489" t="s">
        <v>216</v>
      </c>
      <c r="O5" s="489" t="s">
        <v>217</v>
      </c>
      <c r="P5" s="489" t="s">
        <v>218</v>
      </c>
      <c r="Q5" s="492" t="s">
        <v>219</v>
      </c>
    </row>
    <row r="6" spans="1:30" ht="24.95" customHeight="1">
      <c r="A6" s="504"/>
      <c r="B6" s="490"/>
      <c r="C6" s="352" t="s">
        <v>27</v>
      </c>
      <c r="D6" s="490"/>
      <c r="E6" s="501" t="s">
        <v>221</v>
      </c>
      <c r="F6" s="495" t="s">
        <v>23</v>
      </c>
      <c r="G6" s="496"/>
      <c r="H6" s="496"/>
      <c r="I6" s="497"/>
      <c r="J6" s="495" t="s">
        <v>24</v>
      </c>
      <c r="K6" s="496"/>
      <c r="L6" s="496"/>
      <c r="M6" s="497"/>
      <c r="N6" s="506"/>
      <c r="O6" s="490"/>
      <c r="P6" s="490"/>
      <c r="Q6" s="493"/>
    </row>
    <row r="7" spans="1:30" ht="24.95" customHeight="1">
      <c r="A7" s="505"/>
      <c r="B7" s="491"/>
      <c r="C7" s="383"/>
      <c r="D7" s="491"/>
      <c r="E7" s="502"/>
      <c r="F7" s="384" t="s">
        <v>221</v>
      </c>
      <c r="G7" s="352" t="s">
        <v>222</v>
      </c>
      <c r="H7" s="352" t="s">
        <v>174</v>
      </c>
      <c r="I7" s="353" t="s">
        <v>175</v>
      </c>
      <c r="J7" s="353" t="s">
        <v>169</v>
      </c>
      <c r="K7" s="353" t="s">
        <v>173</v>
      </c>
      <c r="L7" s="353" t="s">
        <v>174</v>
      </c>
      <c r="M7" s="353" t="s">
        <v>175</v>
      </c>
      <c r="N7" s="491"/>
      <c r="O7" s="491"/>
      <c r="P7" s="491"/>
      <c r="Q7" s="494"/>
    </row>
    <row r="8" spans="1:30" s="72" customFormat="1" ht="15" customHeight="1">
      <c r="A8" s="385"/>
      <c r="B8" s="386" t="s">
        <v>190</v>
      </c>
      <c r="C8" s="356" t="s">
        <v>28</v>
      </c>
      <c r="D8" s="356" t="s">
        <v>29</v>
      </c>
      <c r="E8" s="357"/>
      <c r="F8" s="357"/>
      <c r="G8" s="357"/>
      <c r="H8" s="357"/>
      <c r="I8" s="357"/>
      <c r="J8" s="357"/>
      <c r="K8" s="357"/>
      <c r="L8" s="357"/>
      <c r="M8" s="357"/>
      <c r="N8" s="356"/>
      <c r="O8" s="356" t="s">
        <v>30</v>
      </c>
      <c r="P8" s="357"/>
      <c r="Q8" s="357"/>
    </row>
    <row r="9" spans="1:30" ht="24.95" customHeight="1">
      <c r="A9" s="311" t="s">
        <v>209</v>
      </c>
      <c r="B9" s="387">
        <v>31</v>
      </c>
      <c r="C9" s="371">
        <v>242</v>
      </c>
      <c r="D9" s="371">
        <v>397</v>
      </c>
      <c r="E9" s="371">
        <v>6596</v>
      </c>
      <c r="F9" s="371">
        <v>3317</v>
      </c>
      <c r="G9" s="371">
        <v>989</v>
      </c>
      <c r="H9" s="371">
        <v>1165</v>
      </c>
      <c r="I9" s="371">
        <v>1163</v>
      </c>
      <c r="J9" s="371">
        <v>3279</v>
      </c>
      <c r="K9" s="371">
        <v>1040</v>
      </c>
      <c r="L9" s="371">
        <v>1102</v>
      </c>
      <c r="M9" s="371">
        <v>1137</v>
      </c>
      <c r="N9" s="375">
        <v>16.614609571788414</v>
      </c>
      <c r="O9" s="371">
        <v>37218</v>
      </c>
      <c r="P9" s="375">
        <v>38.849686847599166</v>
      </c>
      <c r="Q9" s="371">
        <v>11176</v>
      </c>
    </row>
    <row r="10" spans="1:30" ht="24.95" customHeight="1">
      <c r="A10" s="311" t="s">
        <v>315</v>
      </c>
      <c r="B10" s="387">
        <v>31</v>
      </c>
      <c r="C10" s="371">
        <v>236</v>
      </c>
      <c r="D10" s="371">
        <v>400</v>
      </c>
      <c r="E10" s="371">
        <v>6431</v>
      </c>
      <c r="F10" s="371">
        <v>3214</v>
      </c>
      <c r="G10" s="371">
        <v>937</v>
      </c>
      <c r="H10" s="371">
        <v>1090</v>
      </c>
      <c r="I10" s="371">
        <v>1182</v>
      </c>
      <c r="J10" s="371">
        <v>3222</v>
      </c>
      <c r="K10" s="371">
        <v>944</v>
      </c>
      <c r="L10" s="371">
        <v>1138</v>
      </c>
      <c r="M10" s="371">
        <v>1140</v>
      </c>
      <c r="N10" s="375">
        <v>16.077500000000001</v>
      </c>
      <c r="O10" s="371">
        <v>35841</v>
      </c>
      <c r="P10" s="375">
        <v>38.332620320855618</v>
      </c>
      <c r="Q10" s="371">
        <v>11494</v>
      </c>
    </row>
    <row r="11" spans="1:30" ht="24.95" customHeight="1">
      <c r="A11" s="311" t="s">
        <v>336</v>
      </c>
      <c r="B11" s="387">
        <v>31</v>
      </c>
      <c r="C11" s="371">
        <v>227</v>
      </c>
      <c r="D11" s="371">
        <v>406</v>
      </c>
      <c r="E11" s="371">
        <v>6041</v>
      </c>
      <c r="F11" s="371">
        <v>3030</v>
      </c>
      <c r="G11" s="371">
        <v>927</v>
      </c>
      <c r="H11" s="371">
        <v>984</v>
      </c>
      <c r="I11" s="371">
        <v>1119</v>
      </c>
      <c r="J11" s="371">
        <v>3011</v>
      </c>
      <c r="K11" s="371">
        <v>845</v>
      </c>
      <c r="L11" s="371">
        <v>1032</v>
      </c>
      <c r="M11" s="371">
        <v>1134</v>
      </c>
      <c r="N11" s="375">
        <v>14.879310344827585</v>
      </c>
      <c r="O11" s="371">
        <v>35841</v>
      </c>
      <c r="P11" s="375">
        <v>40.774744027303754</v>
      </c>
      <c r="Q11" s="371">
        <v>11494</v>
      </c>
    </row>
    <row r="12" spans="1:30" ht="24.95" customHeight="1">
      <c r="A12" s="311" t="s">
        <v>392</v>
      </c>
      <c r="B12" s="387">
        <v>29</v>
      </c>
      <c r="C12" s="371">
        <v>219</v>
      </c>
      <c r="D12" s="371">
        <v>423</v>
      </c>
      <c r="E12" s="371">
        <v>5552</v>
      </c>
      <c r="F12" s="371">
        <v>2842</v>
      </c>
      <c r="G12" s="371">
        <v>869</v>
      </c>
      <c r="H12" s="371">
        <v>985</v>
      </c>
      <c r="I12" s="371">
        <v>988</v>
      </c>
      <c r="J12" s="371">
        <v>2709</v>
      </c>
      <c r="K12" s="371">
        <v>805</v>
      </c>
      <c r="L12" s="371">
        <v>885</v>
      </c>
      <c r="M12" s="371">
        <v>1019</v>
      </c>
      <c r="N12" s="375">
        <v>13.1</v>
      </c>
      <c r="O12" s="371">
        <v>30625</v>
      </c>
      <c r="P12" s="388">
        <v>41</v>
      </c>
      <c r="Q12" s="371">
        <v>10118</v>
      </c>
    </row>
    <row r="13" spans="1:30" ht="24.95" customHeight="1">
      <c r="A13" s="312" t="s">
        <v>417</v>
      </c>
      <c r="B13" s="389">
        <v>29</v>
      </c>
      <c r="C13" s="362">
        <v>214</v>
      </c>
      <c r="D13" s="362">
        <v>418</v>
      </c>
      <c r="E13" s="362">
        <v>5042</v>
      </c>
      <c r="F13" s="362">
        <v>2595</v>
      </c>
      <c r="G13" s="362">
        <v>765</v>
      </c>
      <c r="H13" s="362">
        <v>860</v>
      </c>
      <c r="I13" s="362">
        <v>970</v>
      </c>
      <c r="J13" s="362">
        <v>2447</v>
      </c>
      <c r="K13" s="362">
        <v>724</v>
      </c>
      <c r="L13" s="362">
        <v>833</v>
      </c>
      <c r="M13" s="362">
        <v>890</v>
      </c>
      <c r="N13" s="363">
        <v>12.062200956937799</v>
      </c>
      <c r="O13" s="364">
        <v>30625</v>
      </c>
      <c r="P13" s="365">
        <v>43</v>
      </c>
      <c r="Q13" s="364">
        <v>10118</v>
      </c>
    </row>
    <row r="14" spans="1:30" ht="15" customHeight="1">
      <c r="A14" s="349"/>
      <c r="B14" s="390"/>
      <c r="C14" s="368"/>
      <c r="D14" s="368"/>
      <c r="E14" s="368"/>
      <c r="F14" s="368"/>
      <c r="G14" s="369"/>
      <c r="H14" s="368"/>
      <c r="I14" s="368"/>
      <c r="J14" s="368"/>
      <c r="K14" s="369"/>
      <c r="L14" s="368"/>
      <c r="M14" s="368"/>
      <c r="N14" s="370"/>
      <c r="O14" s="371"/>
      <c r="P14" s="391"/>
      <c r="Q14" s="371"/>
    </row>
    <row r="15" spans="1:30" ht="24.95" customHeight="1">
      <c r="A15" s="339" t="s">
        <v>31</v>
      </c>
      <c r="B15" s="392">
        <v>13</v>
      </c>
      <c r="C15" s="371">
        <v>29</v>
      </c>
      <c r="D15" s="371">
        <v>91</v>
      </c>
      <c r="E15" s="371">
        <v>712</v>
      </c>
      <c r="F15" s="371">
        <v>372</v>
      </c>
      <c r="G15" s="371">
        <v>97</v>
      </c>
      <c r="H15" s="371">
        <v>115</v>
      </c>
      <c r="I15" s="371">
        <v>160</v>
      </c>
      <c r="J15" s="371">
        <v>340</v>
      </c>
      <c r="K15" s="371">
        <v>93</v>
      </c>
      <c r="L15" s="371">
        <v>107</v>
      </c>
      <c r="M15" s="371">
        <v>140</v>
      </c>
      <c r="N15" s="388">
        <v>7.8</v>
      </c>
      <c r="O15" s="371">
        <v>30625</v>
      </c>
      <c r="P15" s="388">
        <v>43</v>
      </c>
      <c r="Q15" s="371">
        <v>10118</v>
      </c>
    </row>
    <row r="16" spans="1:30" ht="15" customHeight="1">
      <c r="A16" s="339"/>
      <c r="B16" s="393"/>
      <c r="C16" s="369"/>
      <c r="D16" s="369"/>
      <c r="E16" s="369"/>
      <c r="F16" s="368"/>
      <c r="G16" s="394"/>
      <c r="H16" s="369"/>
      <c r="I16" s="369"/>
      <c r="J16" s="368"/>
      <c r="K16" s="394"/>
      <c r="L16" s="369"/>
      <c r="M16" s="369"/>
      <c r="N16" s="374"/>
      <c r="O16" s="371"/>
      <c r="P16" s="395"/>
      <c r="Q16" s="371"/>
    </row>
    <row r="17" spans="1:17" ht="24.95" customHeight="1">
      <c r="A17" s="396" t="s">
        <v>191</v>
      </c>
      <c r="B17" s="397" t="s">
        <v>99</v>
      </c>
      <c r="C17" s="398">
        <v>3</v>
      </c>
      <c r="D17" s="398">
        <v>8</v>
      </c>
      <c r="E17" s="360">
        <v>75</v>
      </c>
      <c r="F17" s="360">
        <v>35</v>
      </c>
      <c r="G17" s="360">
        <v>10</v>
      </c>
      <c r="H17" s="398">
        <v>12</v>
      </c>
      <c r="I17" s="399">
        <v>13</v>
      </c>
      <c r="J17" s="360">
        <v>40</v>
      </c>
      <c r="K17" s="360">
        <v>14</v>
      </c>
      <c r="L17" s="399">
        <v>12</v>
      </c>
      <c r="M17" s="398">
        <v>14</v>
      </c>
      <c r="N17" s="388">
        <v>9.4</v>
      </c>
      <c r="O17" s="399">
        <v>2015</v>
      </c>
      <c r="P17" s="388">
        <v>26.9</v>
      </c>
      <c r="Q17" s="399">
        <v>894</v>
      </c>
    </row>
    <row r="18" spans="1:17" ht="24.95" customHeight="1">
      <c r="A18" s="400" t="s">
        <v>32</v>
      </c>
      <c r="B18" s="401" t="s">
        <v>3</v>
      </c>
      <c r="C18" s="398">
        <v>1</v>
      </c>
      <c r="D18" s="398">
        <v>4</v>
      </c>
      <c r="E18" s="360">
        <v>19</v>
      </c>
      <c r="F18" s="360">
        <v>9</v>
      </c>
      <c r="G18" s="58" t="s">
        <v>5</v>
      </c>
      <c r="H18" s="398">
        <v>1</v>
      </c>
      <c r="I18" s="398">
        <v>8</v>
      </c>
      <c r="J18" s="360">
        <v>10</v>
      </c>
      <c r="K18" s="58" t="s">
        <v>5</v>
      </c>
      <c r="L18" s="398">
        <v>4</v>
      </c>
      <c r="M18" s="398">
        <v>6</v>
      </c>
      <c r="N18" s="388">
        <v>4.8</v>
      </c>
      <c r="O18" s="399">
        <v>1981</v>
      </c>
      <c r="P18" s="388">
        <v>104.3</v>
      </c>
      <c r="Q18" s="399">
        <v>683</v>
      </c>
    </row>
    <row r="19" spans="1:17" ht="24.95" customHeight="1">
      <c r="A19" s="396" t="s">
        <v>192</v>
      </c>
      <c r="B19" s="401" t="s">
        <v>3</v>
      </c>
      <c r="C19" s="398">
        <v>3</v>
      </c>
      <c r="D19" s="398">
        <v>10</v>
      </c>
      <c r="E19" s="360">
        <v>70</v>
      </c>
      <c r="F19" s="360">
        <v>40</v>
      </c>
      <c r="G19" s="360">
        <v>13</v>
      </c>
      <c r="H19" s="398">
        <v>16</v>
      </c>
      <c r="I19" s="398">
        <v>11</v>
      </c>
      <c r="J19" s="360">
        <v>30</v>
      </c>
      <c r="K19" s="360">
        <v>11</v>
      </c>
      <c r="L19" s="398">
        <v>8</v>
      </c>
      <c r="M19" s="398">
        <v>11</v>
      </c>
      <c r="N19" s="388">
        <v>7</v>
      </c>
      <c r="O19" s="399">
        <v>1648</v>
      </c>
      <c r="P19" s="388">
        <v>23.5</v>
      </c>
      <c r="Q19" s="399">
        <v>1064</v>
      </c>
    </row>
    <row r="20" spans="1:17" ht="24.95" customHeight="1">
      <c r="A20" s="396" t="s">
        <v>285</v>
      </c>
      <c r="B20" s="401" t="s">
        <v>3</v>
      </c>
      <c r="C20" s="398">
        <v>3</v>
      </c>
      <c r="D20" s="398">
        <v>8</v>
      </c>
      <c r="E20" s="360">
        <v>81</v>
      </c>
      <c r="F20" s="360">
        <v>41</v>
      </c>
      <c r="G20" s="58">
        <v>11</v>
      </c>
      <c r="H20" s="398">
        <v>14</v>
      </c>
      <c r="I20" s="398">
        <v>16</v>
      </c>
      <c r="J20" s="360">
        <v>40</v>
      </c>
      <c r="K20" s="58">
        <v>14</v>
      </c>
      <c r="L20" s="398">
        <v>13</v>
      </c>
      <c r="M20" s="398">
        <v>13</v>
      </c>
      <c r="N20" s="388">
        <v>10.1</v>
      </c>
      <c r="O20" s="399">
        <v>2180</v>
      </c>
      <c r="P20" s="388">
        <v>26.9</v>
      </c>
      <c r="Q20" s="399">
        <v>626</v>
      </c>
    </row>
    <row r="21" spans="1:17" ht="24.95" customHeight="1">
      <c r="A21" s="400" t="s">
        <v>33</v>
      </c>
      <c r="B21" s="401" t="s">
        <v>3</v>
      </c>
      <c r="C21" s="398">
        <v>1</v>
      </c>
      <c r="D21" s="398">
        <v>4</v>
      </c>
      <c r="E21" s="360">
        <v>21</v>
      </c>
      <c r="F21" s="360">
        <v>13</v>
      </c>
      <c r="G21" s="58" t="s">
        <v>5</v>
      </c>
      <c r="H21" s="398">
        <v>3</v>
      </c>
      <c r="I21" s="398">
        <v>10</v>
      </c>
      <c r="J21" s="360">
        <v>8</v>
      </c>
      <c r="K21" s="58" t="s">
        <v>5</v>
      </c>
      <c r="L21" s="398">
        <v>1</v>
      </c>
      <c r="M21" s="398">
        <v>7</v>
      </c>
      <c r="N21" s="388">
        <v>5.3</v>
      </c>
      <c r="O21" s="399">
        <v>2194</v>
      </c>
      <c r="P21" s="388">
        <v>104.5</v>
      </c>
      <c r="Q21" s="399">
        <v>628</v>
      </c>
    </row>
    <row r="22" spans="1:17" ht="24.95" customHeight="1">
      <c r="A22" s="396" t="s">
        <v>286</v>
      </c>
      <c r="B22" s="401" t="s">
        <v>3</v>
      </c>
      <c r="C22" s="398">
        <v>3</v>
      </c>
      <c r="D22" s="398">
        <v>9</v>
      </c>
      <c r="E22" s="360">
        <v>66</v>
      </c>
      <c r="F22" s="360">
        <v>36</v>
      </c>
      <c r="G22" s="58">
        <v>15</v>
      </c>
      <c r="H22" s="398">
        <v>10</v>
      </c>
      <c r="I22" s="398">
        <v>11</v>
      </c>
      <c r="J22" s="360">
        <v>30</v>
      </c>
      <c r="K22" s="58">
        <v>10</v>
      </c>
      <c r="L22" s="398">
        <v>10</v>
      </c>
      <c r="M22" s="398">
        <v>10</v>
      </c>
      <c r="N22" s="388">
        <v>7.3</v>
      </c>
      <c r="O22" s="399">
        <v>1072</v>
      </c>
      <c r="P22" s="388">
        <v>16.2</v>
      </c>
      <c r="Q22" s="399">
        <v>813</v>
      </c>
    </row>
    <row r="23" spans="1:17" ht="24.95" customHeight="1">
      <c r="A23" s="396" t="s">
        <v>287</v>
      </c>
      <c r="B23" s="401" t="s">
        <v>3</v>
      </c>
      <c r="C23" s="398">
        <v>3</v>
      </c>
      <c r="D23" s="398">
        <v>9</v>
      </c>
      <c r="E23" s="360">
        <v>83</v>
      </c>
      <c r="F23" s="360">
        <v>39</v>
      </c>
      <c r="G23" s="58">
        <v>10</v>
      </c>
      <c r="H23" s="398">
        <v>15</v>
      </c>
      <c r="I23" s="398">
        <v>14</v>
      </c>
      <c r="J23" s="360">
        <v>44</v>
      </c>
      <c r="K23" s="58">
        <v>15</v>
      </c>
      <c r="L23" s="398">
        <v>14</v>
      </c>
      <c r="M23" s="398">
        <v>15</v>
      </c>
      <c r="N23" s="388">
        <v>9.1999999999999993</v>
      </c>
      <c r="O23" s="399">
        <v>2211</v>
      </c>
      <c r="P23" s="388">
        <v>26.6</v>
      </c>
      <c r="Q23" s="399">
        <v>751</v>
      </c>
    </row>
    <row r="24" spans="1:17" ht="24.95" customHeight="1">
      <c r="A24" s="400" t="s">
        <v>34</v>
      </c>
      <c r="B24" s="401" t="s">
        <v>3</v>
      </c>
      <c r="C24" s="398">
        <v>1</v>
      </c>
      <c r="D24" s="398">
        <v>4</v>
      </c>
      <c r="E24" s="360">
        <v>25</v>
      </c>
      <c r="F24" s="360">
        <v>13</v>
      </c>
      <c r="G24" s="58" t="s">
        <v>5</v>
      </c>
      <c r="H24" s="398">
        <v>4</v>
      </c>
      <c r="I24" s="398">
        <v>9</v>
      </c>
      <c r="J24" s="360">
        <v>12</v>
      </c>
      <c r="K24" s="58" t="s">
        <v>5</v>
      </c>
      <c r="L24" s="398">
        <v>3</v>
      </c>
      <c r="M24" s="398">
        <v>9</v>
      </c>
      <c r="N24" s="388">
        <v>6.3</v>
      </c>
      <c r="O24" s="399">
        <v>2135</v>
      </c>
      <c r="P24" s="388">
        <v>85.4</v>
      </c>
      <c r="Q24" s="399">
        <v>626</v>
      </c>
    </row>
    <row r="25" spans="1:17" ht="24.95" customHeight="1">
      <c r="A25" s="396" t="s">
        <v>288</v>
      </c>
      <c r="B25" s="401" t="s">
        <v>3</v>
      </c>
      <c r="C25" s="398">
        <v>3</v>
      </c>
      <c r="D25" s="398">
        <v>9</v>
      </c>
      <c r="E25" s="360">
        <v>73</v>
      </c>
      <c r="F25" s="360">
        <v>39</v>
      </c>
      <c r="G25" s="58">
        <v>9</v>
      </c>
      <c r="H25" s="398">
        <v>10</v>
      </c>
      <c r="I25" s="398">
        <v>20</v>
      </c>
      <c r="J25" s="360">
        <v>34</v>
      </c>
      <c r="K25" s="58">
        <v>11</v>
      </c>
      <c r="L25" s="398">
        <v>14</v>
      </c>
      <c r="M25" s="398">
        <v>9</v>
      </c>
      <c r="N25" s="388">
        <v>8.1</v>
      </c>
      <c r="O25" s="399">
        <v>3400</v>
      </c>
      <c r="P25" s="388">
        <v>46.6</v>
      </c>
      <c r="Q25" s="399">
        <v>721</v>
      </c>
    </row>
    <row r="26" spans="1:17" ht="24.95" customHeight="1">
      <c r="A26" s="396" t="s">
        <v>289</v>
      </c>
      <c r="B26" s="401" t="s">
        <v>3</v>
      </c>
      <c r="C26" s="398">
        <v>3</v>
      </c>
      <c r="D26" s="398">
        <v>9</v>
      </c>
      <c r="E26" s="360">
        <v>76</v>
      </c>
      <c r="F26" s="360">
        <v>42</v>
      </c>
      <c r="G26" s="58">
        <v>15</v>
      </c>
      <c r="H26" s="398">
        <v>13</v>
      </c>
      <c r="I26" s="398">
        <v>14</v>
      </c>
      <c r="J26" s="360">
        <v>34</v>
      </c>
      <c r="K26" s="58">
        <v>10</v>
      </c>
      <c r="L26" s="398">
        <v>11</v>
      </c>
      <c r="M26" s="398">
        <v>13</v>
      </c>
      <c r="N26" s="388">
        <v>8.4</v>
      </c>
      <c r="O26" s="399">
        <v>1629</v>
      </c>
      <c r="P26" s="388">
        <v>21.4</v>
      </c>
      <c r="Q26" s="399">
        <v>783</v>
      </c>
    </row>
    <row r="27" spans="1:17" ht="24.95" customHeight="1">
      <c r="A27" s="400" t="s">
        <v>35</v>
      </c>
      <c r="B27" s="401" t="s">
        <v>3</v>
      </c>
      <c r="C27" s="398">
        <v>1</v>
      </c>
      <c r="D27" s="398">
        <v>4</v>
      </c>
      <c r="E27" s="360">
        <v>32</v>
      </c>
      <c r="F27" s="360">
        <v>18</v>
      </c>
      <c r="G27" s="58" t="s">
        <v>5</v>
      </c>
      <c r="H27" s="398">
        <v>5</v>
      </c>
      <c r="I27" s="398">
        <v>13</v>
      </c>
      <c r="J27" s="360">
        <v>14</v>
      </c>
      <c r="K27" s="58" t="s">
        <v>5</v>
      </c>
      <c r="L27" s="398">
        <v>5</v>
      </c>
      <c r="M27" s="398">
        <v>9</v>
      </c>
      <c r="N27" s="388">
        <v>8</v>
      </c>
      <c r="O27" s="399">
        <v>2434</v>
      </c>
      <c r="P27" s="388">
        <v>76.099999999999994</v>
      </c>
      <c r="Q27" s="399">
        <v>629</v>
      </c>
    </row>
    <row r="28" spans="1:17" ht="24.95" customHeight="1">
      <c r="A28" s="400" t="s">
        <v>36</v>
      </c>
      <c r="B28" s="401" t="s">
        <v>3</v>
      </c>
      <c r="C28" s="398">
        <v>1</v>
      </c>
      <c r="D28" s="398">
        <v>5</v>
      </c>
      <c r="E28" s="360">
        <v>21</v>
      </c>
      <c r="F28" s="360">
        <v>13</v>
      </c>
      <c r="G28" s="58" t="s">
        <v>5</v>
      </c>
      <c r="H28" s="398">
        <v>5</v>
      </c>
      <c r="I28" s="398">
        <v>8</v>
      </c>
      <c r="J28" s="360">
        <v>8</v>
      </c>
      <c r="K28" s="58" t="s">
        <v>5</v>
      </c>
      <c r="L28" s="398">
        <v>1</v>
      </c>
      <c r="M28" s="398">
        <v>7</v>
      </c>
      <c r="N28" s="388">
        <v>4.2</v>
      </c>
      <c r="O28" s="399">
        <v>1835</v>
      </c>
      <c r="P28" s="388">
        <v>87.4</v>
      </c>
      <c r="Q28" s="399">
        <v>600</v>
      </c>
    </row>
    <row r="29" spans="1:17" ht="24.95" customHeight="1">
      <c r="A29" s="402" t="s">
        <v>193</v>
      </c>
      <c r="B29" s="401" t="s">
        <v>3</v>
      </c>
      <c r="C29" s="398">
        <v>3</v>
      </c>
      <c r="D29" s="398">
        <v>8</v>
      </c>
      <c r="E29" s="360">
        <v>70</v>
      </c>
      <c r="F29" s="360">
        <v>34</v>
      </c>
      <c r="G29" s="360">
        <v>14</v>
      </c>
      <c r="H29" s="398">
        <v>7</v>
      </c>
      <c r="I29" s="398">
        <v>13</v>
      </c>
      <c r="J29" s="360">
        <v>36</v>
      </c>
      <c r="K29" s="360">
        <v>8</v>
      </c>
      <c r="L29" s="398">
        <v>11</v>
      </c>
      <c r="M29" s="398">
        <v>17</v>
      </c>
      <c r="N29" s="388">
        <v>8.8000000000000007</v>
      </c>
      <c r="O29" s="399">
        <v>5891</v>
      </c>
      <c r="P29" s="388">
        <v>84.2</v>
      </c>
      <c r="Q29" s="399">
        <v>1300</v>
      </c>
    </row>
    <row r="30" spans="1:17" ht="24.95" customHeight="1">
      <c r="A30" s="339"/>
      <c r="B30" s="373"/>
      <c r="C30" s="373"/>
      <c r="D30" s="373"/>
      <c r="E30" s="360"/>
      <c r="F30" s="360"/>
      <c r="G30" s="373"/>
      <c r="H30" s="373"/>
      <c r="I30" s="373"/>
      <c r="J30" s="358"/>
      <c r="K30" s="373"/>
      <c r="L30" s="373"/>
      <c r="M30" s="373"/>
      <c r="N30" s="374"/>
      <c r="O30" s="371"/>
      <c r="P30" s="375"/>
      <c r="Q30" s="371"/>
    </row>
    <row r="31" spans="1:17" ht="24.95" customHeight="1" thickBot="1">
      <c r="A31" s="339" t="s">
        <v>37</v>
      </c>
      <c r="B31" s="403">
        <v>16</v>
      </c>
      <c r="C31" s="377">
        <v>185</v>
      </c>
      <c r="D31" s="377">
        <v>327</v>
      </c>
      <c r="E31" s="360">
        <v>4330</v>
      </c>
      <c r="F31" s="360">
        <v>2223</v>
      </c>
      <c r="G31" s="360">
        <v>668</v>
      </c>
      <c r="H31" s="404">
        <v>745</v>
      </c>
      <c r="I31" s="405">
        <v>810</v>
      </c>
      <c r="J31" s="360">
        <v>2107</v>
      </c>
      <c r="K31" s="360">
        <v>631</v>
      </c>
      <c r="L31" s="405">
        <v>726</v>
      </c>
      <c r="M31" s="405">
        <v>750</v>
      </c>
      <c r="N31" s="388">
        <v>13.241590214067278</v>
      </c>
      <c r="O31" s="226" t="s">
        <v>428</v>
      </c>
      <c r="P31" s="226" t="s">
        <v>428</v>
      </c>
      <c r="Q31" s="226" t="s">
        <v>428</v>
      </c>
    </row>
    <row r="32" spans="1:17" ht="15" customHeight="1">
      <c r="A32" s="347"/>
      <c r="B32" s="379"/>
      <c r="C32" s="379"/>
      <c r="D32" s="379"/>
      <c r="E32" s="379"/>
      <c r="F32" s="380"/>
      <c r="G32" s="380"/>
      <c r="H32" s="380"/>
      <c r="I32" s="380"/>
      <c r="J32" s="380"/>
      <c r="K32" s="380"/>
      <c r="L32" s="380"/>
      <c r="M32" s="380"/>
      <c r="N32" s="75"/>
      <c r="O32" s="379"/>
      <c r="P32" s="379"/>
      <c r="Q32" s="348" t="s">
        <v>177</v>
      </c>
    </row>
    <row r="33" spans="1:17" ht="15" customHeight="1">
      <c r="A33" s="79" t="s">
        <v>290</v>
      </c>
      <c r="B33" s="76"/>
      <c r="C33" s="76"/>
      <c r="D33" s="76"/>
      <c r="E33" s="76"/>
      <c r="F33" s="76"/>
      <c r="G33" s="76"/>
      <c r="H33" s="76"/>
      <c r="I33" s="76"/>
      <c r="J33" s="76"/>
      <c r="K33" s="76"/>
      <c r="L33" s="76"/>
      <c r="M33" s="76"/>
      <c r="N33" s="76"/>
      <c r="O33" s="76"/>
      <c r="P33" s="76"/>
      <c r="Q33" s="76"/>
    </row>
  </sheetData>
  <mergeCells count="11">
    <mergeCell ref="A5:A7"/>
    <mergeCell ref="B5:B7"/>
    <mergeCell ref="D5:D7"/>
    <mergeCell ref="N5:N7"/>
    <mergeCell ref="O5:O7"/>
    <mergeCell ref="P5:P7"/>
    <mergeCell ref="Q5:Q7"/>
    <mergeCell ref="F6:I6"/>
    <mergeCell ref="J6:M6"/>
    <mergeCell ref="E5:M5"/>
    <mergeCell ref="E6:E7"/>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view="pageBreakPreview" zoomScaleNormal="85" zoomScaleSheetLayoutView="100" workbookViewId="0"/>
  </sheetViews>
  <sheetFormatPr defaultColWidth="9" defaultRowHeight="15" customHeight="1"/>
  <cols>
    <col min="1" max="1" width="16.25" style="68" customWidth="1"/>
    <col min="2" max="19" width="5.875" style="68" customWidth="1"/>
    <col min="20" max="23" width="10" style="68" customWidth="1"/>
    <col min="24" max="28" width="7.625" style="68" customWidth="1"/>
    <col min="29" max="30" width="9.125" style="68" bestFit="1" customWidth="1"/>
    <col min="31" max="31" width="12.375" style="68" customWidth="1"/>
    <col min="32" max="32" width="9.125" style="68" bestFit="1" customWidth="1"/>
    <col min="33" max="33" width="11" style="68" customWidth="1"/>
    <col min="34" max="36" width="9.125" style="68" bestFit="1" customWidth="1"/>
    <col min="37" max="16384" width="9" style="68"/>
  </cols>
  <sheetData>
    <row r="1" spans="1:36" ht="15" customHeight="1">
      <c r="A1" s="67" t="s">
        <v>6</v>
      </c>
      <c r="R1" s="69"/>
      <c r="S1" s="69"/>
      <c r="T1" s="70"/>
      <c r="W1" s="77" t="s">
        <v>6</v>
      </c>
      <c r="AJ1" s="69"/>
    </row>
    <row r="3" spans="1:36" ht="15" customHeight="1">
      <c r="A3" s="511" t="s">
        <v>348</v>
      </c>
      <c r="B3" s="512"/>
      <c r="C3" s="512"/>
      <c r="D3" s="512"/>
      <c r="E3" s="512"/>
      <c r="F3" s="512"/>
      <c r="G3" s="512"/>
      <c r="H3" s="349"/>
      <c r="I3" s="349"/>
      <c r="J3" s="349"/>
      <c r="K3" s="349"/>
      <c r="L3" s="349"/>
      <c r="M3" s="349"/>
      <c r="N3" s="349"/>
      <c r="O3" s="349"/>
      <c r="P3" s="349"/>
      <c r="Q3" s="349"/>
      <c r="R3" s="349"/>
      <c r="S3" s="349"/>
      <c r="T3" s="349"/>
      <c r="U3" s="349"/>
      <c r="V3" s="349"/>
      <c r="W3" s="349"/>
    </row>
    <row r="4" spans="1:36" ht="15" customHeight="1" thickBot="1">
      <c r="A4" s="350"/>
      <c r="B4" s="350"/>
      <c r="C4" s="350"/>
      <c r="D4" s="350"/>
      <c r="E4" s="350"/>
      <c r="F4" s="350"/>
      <c r="G4" s="350"/>
      <c r="H4" s="350"/>
      <c r="I4" s="350"/>
      <c r="J4" s="350"/>
      <c r="K4" s="350"/>
      <c r="L4" s="350"/>
      <c r="M4" s="350"/>
      <c r="N4" s="350"/>
      <c r="O4" s="350"/>
      <c r="P4" s="350"/>
      <c r="Q4" s="350"/>
      <c r="R4" s="350"/>
      <c r="S4" s="350"/>
      <c r="T4" s="350"/>
      <c r="U4" s="350"/>
      <c r="V4" s="71"/>
      <c r="W4" s="351" t="s">
        <v>153</v>
      </c>
    </row>
    <row r="5" spans="1:36" ht="21" customHeight="1">
      <c r="A5" s="500" t="s">
        <v>26</v>
      </c>
      <c r="B5" s="515" t="s">
        <v>167</v>
      </c>
      <c r="C5" s="352"/>
      <c r="D5" s="521" t="s">
        <v>443</v>
      </c>
      <c r="E5" s="498" t="s">
        <v>220</v>
      </c>
      <c r="F5" s="519"/>
      <c r="G5" s="519"/>
      <c r="H5" s="519"/>
      <c r="I5" s="519"/>
      <c r="J5" s="519"/>
      <c r="K5" s="519"/>
      <c r="L5" s="519"/>
      <c r="M5" s="519"/>
      <c r="N5" s="519"/>
      <c r="O5" s="519"/>
      <c r="P5" s="519"/>
      <c r="Q5" s="519"/>
      <c r="R5" s="519"/>
      <c r="S5" s="520"/>
      <c r="T5" s="524" t="s">
        <v>216</v>
      </c>
      <c r="U5" s="524" t="s">
        <v>217</v>
      </c>
      <c r="V5" s="524" t="s">
        <v>218</v>
      </c>
      <c r="W5" s="507" t="s">
        <v>219</v>
      </c>
    </row>
    <row r="6" spans="1:36" ht="21" customHeight="1">
      <c r="A6" s="513"/>
      <c r="B6" s="516"/>
      <c r="C6" s="352" t="s">
        <v>168</v>
      </c>
      <c r="D6" s="522"/>
      <c r="E6" s="518" t="s">
        <v>169</v>
      </c>
      <c r="F6" s="510" t="s">
        <v>23</v>
      </c>
      <c r="G6" s="510"/>
      <c r="H6" s="510"/>
      <c r="I6" s="510"/>
      <c r="J6" s="510"/>
      <c r="K6" s="510"/>
      <c r="L6" s="510"/>
      <c r="M6" s="510" t="s">
        <v>24</v>
      </c>
      <c r="N6" s="510"/>
      <c r="O6" s="510"/>
      <c r="P6" s="510"/>
      <c r="Q6" s="510"/>
      <c r="R6" s="510"/>
      <c r="S6" s="510"/>
      <c r="T6" s="525"/>
      <c r="U6" s="525"/>
      <c r="V6" s="525"/>
      <c r="W6" s="508"/>
    </row>
    <row r="7" spans="1:36" ht="21" customHeight="1">
      <c r="A7" s="514"/>
      <c r="B7" s="517"/>
      <c r="C7" s="352"/>
      <c r="D7" s="523"/>
      <c r="E7" s="502"/>
      <c r="F7" s="353" t="s">
        <v>169</v>
      </c>
      <c r="G7" s="353" t="s">
        <v>170</v>
      </c>
      <c r="H7" s="353" t="s">
        <v>171</v>
      </c>
      <c r="I7" s="353" t="s">
        <v>172</v>
      </c>
      <c r="J7" s="353" t="s">
        <v>173</v>
      </c>
      <c r="K7" s="353" t="s">
        <v>174</v>
      </c>
      <c r="L7" s="354" t="s">
        <v>175</v>
      </c>
      <c r="M7" s="353" t="s">
        <v>169</v>
      </c>
      <c r="N7" s="353" t="s">
        <v>170</v>
      </c>
      <c r="O7" s="353" t="s">
        <v>171</v>
      </c>
      <c r="P7" s="353" t="s">
        <v>172</v>
      </c>
      <c r="Q7" s="353" t="s">
        <v>173</v>
      </c>
      <c r="R7" s="353" t="s">
        <v>174</v>
      </c>
      <c r="S7" s="353" t="s">
        <v>175</v>
      </c>
      <c r="T7" s="526"/>
      <c r="U7" s="526"/>
      <c r="V7" s="526"/>
      <c r="W7" s="509"/>
    </row>
    <row r="8" spans="1:36" ht="21" customHeight="1">
      <c r="A8" s="355"/>
      <c r="B8" s="356" t="s">
        <v>176</v>
      </c>
      <c r="C8" s="356" t="s">
        <v>28</v>
      </c>
      <c r="D8" s="356" t="s">
        <v>29</v>
      </c>
      <c r="E8" s="357"/>
      <c r="F8" s="357"/>
      <c r="G8" s="357"/>
      <c r="H8" s="357"/>
      <c r="I8" s="357"/>
      <c r="J8" s="357"/>
      <c r="K8" s="357"/>
      <c r="L8" s="357"/>
      <c r="M8" s="357"/>
      <c r="N8" s="357"/>
      <c r="O8" s="357"/>
      <c r="P8" s="357"/>
      <c r="Q8" s="357"/>
      <c r="R8" s="357"/>
      <c r="S8" s="357"/>
      <c r="T8" s="356"/>
      <c r="U8" s="356" t="s">
        <v>30</v>
      </c>
      <c r="V8" s="357"/>
      <c r="W8" s="357"/>
    </row>
    <row r="9" spans="1:36" ht="21" customHeight="1">
      <c r="A9" s="311" t="s">
        <v>209</v>
      </c>
      <c r="B9" s="358">
        <v>12</v>
      </c>
      <c r="C9" s="358">
        <v>53</v>
      </c>
      <c r="D9" s="358">
        <v>325</v>
      </c>
      <c r="E9" s="358">
        <v>1873</v>
      </c>
      <c r="F9" s="358">
        <v>954</v>
      </c>
      <c r="G9" s="358">
        <v>51</v>
      </c>
      <c r="H9" s="358">
        <v>128</v>
      </c>
      <c r="I9" s="358">
        <v>133</v>
      </c>
      <c r="J9" s="358">
        <v>215</v>
      </c>
      <c r="K9" s="358">
        <v>224</v>
      </c>
      <c r="L9" s="358">
        <v>203</v>
      </c>
      <c r="M9" s="358">
        <v>919</v>
      </c>
      <c r="N9" s="358">
        <v>59</v>
      </c>
      <c r="O9" s="358">
        <v>105</v>
      </c>
      <c r="P9" s="358">
        <v>152</v>
      </c>
      <c r="Q9" s="358">
        <v>207</v>
      </c>
      <c r="R9" s="358">
        <v>191</v>
      </c>
      <c r="S9" s="358">
        <v>205</v>
      </c>
      <c r="T9" s="359">
        <v>5.7630769230769232</v>
      </c>
      <c r="U9" s="360">
        <v>2297</v>
      </c>
      <c r="V9" s="360">
        <v>11.719387755102041</v>
      </c>
      <c r="W9" s="360">
        <v>1723</v>
      </c>
    </row>
    <row r="10" spans="1:36" ht="21" customHeight="1">
      <c r="A10" s="311" t="s">
        <v>315</v>
      </c>
      <c r="B10" s="358">
        <v>12</v>
      </c>
      <c r="C10" s="358">
        <v>51</v>
      </c>
      <c r="D10" s="358">
        <v>344</v>
      </c>
      <c r="E10" s="358">
        <v>1922</v>
      </c>
      <c r="F10" s="358">
        <v>1007</v>
      </c>
      <c r="G10" s="358">
        <v>66</v>
      </c>
      <c r="H10" s="358">
        <v>118</v>
      </c>
      <c r="I10" s="358">
        <v>140</v>
      </c>
      <c r="J10" s="358">
        <v>221</v>
      </c>
      <c r="K10" s="358">
        <v>225</v>
      </c>
      <c r="L10" s="358">
        <v>237</v>
      </c>
      <c r="M10" s="358">
        <v>915</v>
      </c>
      <c r="N10" s="358">
        <v>46</v>
      </c>
      <c r="O10" s="358">
        <v>118</v>
      </c>
      <c r="P10" s="358">
        <v>135</v>
      </c>
      <c r="Q10" s="358">
        <v>217</v>
      </c>
      <c r="R10" s="358">
        <v>203</v>
      </c>
      <c r="S10" s="358">
        <v>196</v>
      </c>
      <c r="T10" s="359">
        <v>5.5872093023255811</v>
      </c>
      <c r="U10" s="360">
        <v>2297</v>
      </c>
      <c r="V10" s="360">
        <v>11.901554404145077</v>
      </c>
      <c r="W10" s="360">
        <v>1723</v>
      </c>
    </row>
    <row r="11" spans="1:36" ht="21" customHeight="1">
      <c r="A11" s="311" t="s">
        <v>336</v>
      </c>
      <c r="B11" s="358">
        <v>12</v>
      </c>
      <c r="C11" s="358">
        <v>53</v>
      </c>
      <c r="D11" s="358">
        <v>330</v>
      </c>
      <c r="E11" s="358">
        <v>1910</v>
      </c>
      <c r="F11" s="358">
        <v>993</v>
      </c>
      <c r="G11" s="358">
        <v>53</v>
      </c>
      <c r="H11" s="358">
        <v>119</v>
      </c>
      <c r="I11" s="358">
        <v>143</v>
      </c>
      <c r="J11" s="358">
        <v>218</v>
      </c>
      <c r="K11" s="358">
        <v>228</v>
      </c>
      <c r="L11" s="358">
        <v>232</v>
      </c>
      <c r="M11" s="358">
        <v>917</v>
      </c>
      <c r="N11" s="358">
        <v>56</v>
      </c>
      <c r="O11" s="358">
        <v>102</v>
      </c>
      <c r="P11" s="358">
        <v>127</v>
      </c>
      <c r="Q11" s="358">
        <v>214</v>
      </c>
      <c r="R11" s="358">
        <v>220</v>
      </c>
      <c r="S11" s="358">
        <v>198</v>
      </c>
      <c r="T11" s="359">
        <v>5.7878787878787881</v>
      </c>
      <c r="U11" s="360">
        <v>2434</v>
      </c>
      <c r="V11" s="361">
        <v>12.743455497382199</v>
      </c>
      <c r="W11" s="360">
        <v>1718</v>
      </c>
    </row>
    <row r="12" spans="1:36" ht="21" customHeight="1">
      <c r="A12" s="311" t="s">
        <v>392</v>
      </c>
      <c r="B12" s="358">
        <v>16</v>
      </c>
      <c r="C12" s="358">
        <v>67</v>
      </c>
      <c r="D12" s="358">
        <v>410</v>
      </c>
      <c r="E12" s="358">
        <v>2346</v>
      </c>
      <c r="F12" s="358">
        <v>1189</v>
      </c>
      <c r="G12" s="358">
        <v>60</v>
      </c>
      <c r="H12" s="358">
        <v>138</v>
      </c>
      <c r="I12" s="358">
        <v>151</v>
      </c>
      <c r="J12" s="358">
        <v>280</v>
      </c>
      <c r="K12" s="358">
        <v>284</v>
      </c>
      <c r="L12" s="358">
        <v>276</v>
      </c>
      <c r="M12" s="358">
        <v>1157</v>
      </c>
      <c r="N12" s="358">
        <v>64</v>
      </c>
      <c r="O12" s="358">
        <v>138</v>
      </c>
      <c r="P12" s="358">
        <v>179</v>
      </c>
      <c r="Q12" s="358">
        <v>270</v>
      </c>
      <c r="R12" s="358">
        <v>242</v>
      </c>
      <c r="S12" s="358">
        <v>264</v>
      </c>
      <c r="T12" s="359">
        <v>5.7</v>
      </c>
      <c r="U12" s="360">
        <v>6199</v>
      </c>
      <c r="V12" s="361">
        <v>20.7</v>
      </c>
      <c r="W12" s="360">
        <v>3129</v>
      </c>
    </row>
    <row r="13" spans="1:36" ht="21" customHeight="1">
      <c r="A13" s="312" t="s">
        <v>417</v>
      </c>
      <c r="B13" s="362">
        <v>16</v>
      </c>
      <c r="C13" s="362">
        <v>81</v>
      </c>
      <c r="D13" s="362">
        <v>431</v>
      </c>
      <c r="E13" s="362">
        <v>2488</v>
      </c>
      <c r="F13" s="362">
        <v>1247</v>
      </c>
      <c r="G13" s="362">
        <v>62</v>
      </c>
      <c r="H13" s="362">
        <v>143</v>
      </c>
      <c r="I13" s="362">
        <v>159</v>
      </c>
      <c r="J13" s="362">
        <v>294</v>
      </c>
      <c r="K13" s="362">
        <v>317</v>
      </c>
      <c r="L13" s="362">
        <v>272</v>
      </c>
      <c r="M13" s="362">
        <v>1241</v>
      </c>
      <c r="N13" s="362">
        <v>57</v>
      </c>
      <c r="O13" s="362">
        <v>141</v>
      </c>
      <c r="P13" s="362">
        <v>166</v>
      </c>
      <c r="Q13" s="362">
        <v>320</v>
      </c>
      <c r="R13" s="362">
        <v>313</v>
      </c>
      <c r="S13" s="362">
        <v>244</v>
      </c>
      <c r="T13" s="363">
        <v>5.7726218097447797</v>
      </c>
      <c r="U13" s="364">
        <v>6199</v>
      </c>
      <c r="V13" s="365">
        <v>19.371874999999999</v>
      </c>
      <c r="W13" s="364">
        <v>3129</v>
      </c>
    </row>
    <row r="14" spans="1:36" ht="21" customHeight="1">
      <c r="A14" s="366"/>
      <c r="B14" s="367"/>
      <c r="C14" s="368"/>
      <c r="D14" s="368"/>
      <c r="E14" s="368"/>
      <c r="F14" s="368"/>
      <c r="G14" s="368"/>
      <c r="H14" s="368"/>
      <c r="I14" s="368"/>
      <c r="J14" s="369"/>
      <c r="K14" s="368"/>
      <c r="L14" s="368"/>
      <c r="M14" s="368"/>
      <c r="N14" s="368"/>
      <c r="O14" s="368"/>
      <c r="P14" s="368"/>
      <c r="Q14" s="369"/>
      <c r="R14" s="368"/>
      <c r="S14" s="368"/>
      <c r="T14" s="370"/>
      <c r="U14" s="371"/>
      <c r="V14" s="372"/>
      <c r="W14" s="371"/>
    </row>
    <row r="15" spans="1:36" ht="21" customHeight="1">
      <c r="A15" s="339" t="s">
        <v>31</v>
      </c>
      <c r="B15" s="58">
        <v>3</v>
      </c>
      <c r="C15" s="58">
        <v>13</v>
      </c>
      <c r="D15" s="58">
        <v>46</v>
      </c>
      <c r="E15" s="58">
        <v>320</v>
      </c>
      <c r="F15" s="58">
        <v>161</v>
      </c>
      <c r="G15" s="58">
        <v>2</v>
      </c>
      <c r="H15" s="58">
        <v>10</v>
      </c>
      <c r="I15" s="58">
        <v>10</v>
      </c>
      <c r="J15" s="58">
        <v>41</v>
      </c>
      <c r="K15" s="58">
        <v>55</v>
      </c>
      <c r="L15" s="58">
        <v>43</v>
      </c>
      <c r="M15" s="58">
        <v>159</v>
      </c>
      <c r="N15" s="58">
        <v>3</v>
      </c>
      <c r="O15" s="58">
        <v>10</v>
      </c>
      <c r="P15" s="58">
        <v>12</v>
      </c>
      <c r="Q15" s="58">
        <v>49</v>
      </c>
      <c r="R15" s="58">
        <v>43</v>
      </c>
      <c r="S15" s="58">
        <v>42</v>
      </c>
      <c r="T15" s="78">
        <v>6.9565217391304346</v>
      </c>
      <c r="U15" s="58">
        <v>6199</v>
      </c>
      <c r="V15" s="78">
        <v>19.371874999999999</v>
      </c>
      <c r="W15" s="58">
        <v>3129</v>
      </c>
    </row>
    <row r="16" spans="1:36" ht="15" customHeight="1">
      <c r="A16" s="339"/>
      <c r="B16" s="58"/>
      <c r="C16" s="58"/>
      <c r="D16" s="58"/>
      <c r="E16" s="58"/>
      <c r="F16" s="58"/>
      <c r="G16" s="58"/>
      <c r="H16" s="58"/>
      <c r="I16" s="58"/>
      <c r="J16" s="58"/>
      <c r="K16" s="58"/>
      <c r="L16" s="58"/>
      <c r="M16" s="58"/>
      <c r="N16" s="58"/>
      <c r="O16" s="58"/>
      <c r="P16" s="58"/>
      <c r="Q16" s="58"/>
      <c r="R16" s="58"/>
      <c r="S16" s="58"/>
      <c r="T16" s="78"/>
      <c r="U16" s="58"/>
      <c r="V16" s="78"/>
      <c r="W16" s="58"/>
    </row>
    <row r="17" spans="1:23" ht="21" customHeight="1">
      <c r="A17" s="339" t="s">
        <v>402</v>
      </c>
      <c r="B17" s="58">
        <v>1</v>
      </c>
      <c r="C17" s="58">
        <v>7</v>
      </c>
      <c r="D17" s="58">
        <v>30</v>
      </c>
      <c r="E17" s="58">
        <v>173</v>
      </c>
      <c r="F17" s="58">
        <v>81</v>
      </c>
      <c r="G17" s="58">
        <v>2</v>
      </c>
      <c r="H17" s="58">
        <v>10</v>
      </c>
      <c r="I17" s="58">
        <v>10</v>
      </c>
      <c r="J17" s="58">
        <v>21</v>
      </c>
      <c r="K17" s="58">
        <v>20</v>
      </c>
      <c r="L17" s="58">
        <v>18</v>
      </c>
      <c r="M17" s="58">
        <v>92</v>
      </c>
      <c r="N17" s="58">
        <v>3</v>
      </c>
      <c r="O17" s="58">
        <v>10</v>
      </c>
      <c r="P17" s="58">
        <v>12</v>
      </c>
      <c r="Q17" s="58">
        <v>20</v>
      </c>
      <c r="R17" s="58">
        <v>21</v>
      </c>
      <c r="S17" s="58">
        <v>26</v>
      </c>
      <c r="T17" s="78">
        <v>5.7666666666666666</v>
      </c>
      <c r="U17" s="58">
        <v>2434</v>
      </c>
      <c r="V17" s="78">
        <v>14.069364161849711</v>
      </c>
      <c r="W17" s="58">
        <v>1718</v>
      </c>
    </row>
    <row r="18" spans="1:23" ht="21" customHeight="1">
      <c r="A18" s="339" t="s">
        <v>403</v>
      </c>
      <c r="B18" s="58">
        <v>1</v>
      </c>
      <c r="C18" s="58">
        <v>3</v>
      </c>
      <c r="D18" s="58">
        <v>8</v>
      </c>
      <c r="E18" s="58">
        <v>75</v>
      </c>
      <c r="F18" s="58">
        <v>41</v>
      </c>
      <c r="G18" s="58" t="s">
        <v>5</v>
      </c>
      <c r="H18" s="58" t="s">
        <v>5</v>
      </c>
      <c r="I18" s="58" t="s">
        <v>5</v>
      </c>
      <c r="J18" s="58">
        <v>9</v>
      </c>
      <c r="K18" s="58">
        <v>17</v>
      </c>
      <c r="L18" s="58">
        <v>15</v>
      </c>
      <c r="M18" s="58">
        <v>34</v>
      </c>
      <c r="N18" s="58" t="s">
        <v>5</v>
      </c>
      <c r="O18" s="58" t="s">
        <v>5</v>
      </c>
      <c r="P18" s="58" t="s">
        <v>5</v>
      </c>
      <c r="Q18" s="58">
        <v>16</v>
      </c>
      <c r="R18" s="58">
        <v>11</v>
      </c>
      <c r="S18" s="58">
        <v>7</v>
      </c>
      <c r="T18" s="78">
        <v>9.375</v>
      </c>
      <c r="U18" s="58">
        <v>1707</v>
      </c>
      <c r="V18" s="78">
        <v>22.76</v>
      </c>
      <c r="W18" s="58">
        <v>690</v>
      </c>
    </row>
    <row r="19" spans="1:23" ht="21" customHeight="1">
      <c r="A19" s="339" t="s">
        <v>404</v>
      </c>
      <c r="B19" s="58">
        <v>1</v>
      </c>
      <c r="C19" s="58">
        <v>3</v>
      </c>
      <c r="D19" s="58">
        <v>8</v>
      </c>
      <c r="E19" s="58">
        <v>72</v>
      </c>
      <c r="F19" s="58">
        <v>39</v>
      </c>
      <c r="G19" s="58" t="s">
        <v>5</v>
      </c>
      <c r="H19" s="58" t="s">
        <v>5</v>
      </c>
      <c r="I19" s="58" t="s">
        <v>5</v>
      </c>
      <c r="J19" s="58">
        <v>11</v>
      </c>
      <c r="K19" s="58">
        <v>18</v>
      </c>
      <c r="L19" s="58">
        <v>10</v>
      </c>
      <c r="M19" s="58">
        <v>33</v>
      </c>
      <c r="N19" s="58" t="s">
        <v>5</v>
      </c>
      <c r="O19" s="58" t="s">
        <v>5</v>
      </c>
      <c r="P19" s="58" t="s">
        <v>5</v>
      </c>
      <c r="Q19" s="58">
        <v>13</v>
      </c>
      <c r="R19" s="58">
        <v>11</v>
      </c>
      <c r="S19" s="58">
        <v>9</v>
      </c>
      <c r="T19" s="78">
        <v>9</v>
      </c>
      <c r="U19" s="58">
        <v>2058</v>
      </c>
      <c r="V19" s="78">
        <v>28.583333333333332</v>
      </c>
      <c r="W19" s="58">
        <v>721</v>
      </c>
    </row>
    <row r="20" spans="1:23" ht="21" customHeight="1">
      <c r="A20" s="339"/>
      <c r="B20" s="373"/>
      <c r="C20" s="373"/>
      <c r="D20" s="373"/>
      <c r="E20" s="358"/>
      <c r="F20" s="358"/>
      <c r="G20" s="358"/>
      <c r="H20" s="358"/>
      <c r="I20" s="358"/>
      <c r="J20" s="373"/>
      <c r="K20" s="373"/>
      <c r="L20" s="373"/>
      <c r="M20" s="358"/>
      <c r="N20" s="358"/>
      <c r="O20" s="358"/>
      <c r="P20" s="358"/>
      <c r="Q20" s="373"/>
      <c r="R20" s="373"/>
      <c r="S20" s="373"/>
      <c r="T20" s="374"/>
      <c r="U20" s="371"/>
      <c r="V20" s="375"/>
      <c r="W20" s="371"/>
    </row>
    <row r="21" spans="1:23" ht="21" customHeight="1" thickBot="1">
      <c r="A21" s="376" t="s">
        <v>37</v>
      </c>
      <c r="B21" s="377">
        <v>13</v>
      </c>
      <c r="C21" s="377">
        <v>68</v>
      </c>
      <c r="D21" s="377">
        <v>385</v>
      </c>
      <c r="E21" s="378">
        <v>2168</v>
      </c>
      <c r="F21" s="378">
        <v>1086</v>
      </c>
      <c r="G21" s="378">
        <v>60</v>
      </c>
      <c r="H21" s="378">
        <v>133</v>
      </c>
      <c r="I21" s="378">
        <v>149</v>
      </c>
      <c r="J21" s="377">
        <v>253</v>
      </c>
      <c r="K21" s="377">
        <v>262</v>
      </c>
      <c r="L21" s="377">
        <v>229</v>
      </c>
      <c r="M21" s="378">
        <v>1082</v>
      </c>
      <c r="N21" s="378">
        <v>54</v>
      </c>
      <c r="O21" s="378">
        <v>131</v>
      </c>
      <c r="P21" s="378">
        <v>154</v>
      </c>
      <c r="Q21" s="377">
        <v>271</v>
      </c>
      <c r="R21" s="377">
        <v>270</v>
      </c>
      <c r="S21" s="377">
        <v>202</v>
      </c>
      <c r="T21" s="78">
        <v>5.6311688311688313</v>
      </c>
      <c r="U21" s="226" t="s">
        <v>428</v>
      </c>
      <c r="V21" s="226" t="s">
        <v>428</v>
      </c>
      <c r="W21" s="226" t="s">
        <v>428</v>
      </c>
    </row>
    <row r="22" spans="1:23" ht="15" customHeight="1">
      <c r="A22" s="347"/>
      <c r="B22" s="379"/>
      <c r="C22" s="379"/>
      <c r="D22" s="379"/>
      <c r="E22" s="379"/>
      <c r="F22" s="380"/>
      <c r="G22" s="380"/>
      <c r="H22" s="380"/>
      <c r="I22" s="380"/>
      <c r="J22" s="380"/>
      <c r="K22" s="380"/>
      <c r="L22" s="380"/>
      <c r="M22" s="380"/>
      <c r="N22" s="380"/>
      <c r="O22" s="380"/>
      <c r="P22" s="380"/>
      <c r="Q22" s="380"/>
      <c r="R22" s="380"/>
      <c r="S22" s="380"/>
      <c r="T22" s="75"/>
      <c r="U22" s="379"/>
      <c r="V22" s="379"/>
      <c r="W22" s="348" t="s">
        <v>178</v>
      </c>
    </row>
    <row r="23" spans="1:23" ht="15" customHeight="1">
      <c r="A23" s="79" t="s">
        <v>290</v>
      </c>
      <c r="B23" s="76"/>
      <c r="C23" s="76"/>
      <c r="D23" s="76"/>
      <c r="E23" s="76"/>
      <c r="F23" s="76"/>
      <c r="G23" s="76"/>
      <c r="H23" s="76"/>
      <c r="I23" s="76"/>
      <c r="J23" s="76"/>
      <c r="K23" s="76"/>
      <c r="L23" s="76"/>
      <c r="M23" s="76"/>
      <c r="N23" s="76"/>
      <c r="O23" s="76"/>
      <c r="P23" s="76"/>
      <c r="Q23" s="76"/>
      <c r="R23" s="76"/>
      <c r="S23" s="76"/>
      <c r="T23" s="76"/>
      <c r="U23" s="76"/>
      <c r="V23" s="76"/>
      <c r="W23" s="76"/>
    </row>
  </sheetData>
  <mergeCells count="12">
    <mergeCell ref="W5:W7"/>
    <mergeCell ref="M6:S6"/>
    <mergeCell ref="A3:G3"/>
    <mergeCell ref="A5:A7"/>
    <mergeCell ref="B5:B7"/>
    <mergeCell ref="E6:E7"/>
    <mergeCell ref="E5:S5"/>
    <mergeCell ref="F6:L6"/>
    <mergeCell ref="D5:D7"/>
    <mergeCell ref="T5:T7"/>
    <mergeCell ref="U5:U7"/>
    <mergeCell ref="V5:V7"/>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Demibold,標準"&amp;P+5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view="pageBreakPreview" zoomScale="85" zoomScaleNormal="70" zoomScaleSheetLayoutView="85" workbookViewId="0"/>
  </sheetViews>
  <sheetFormatPr defaultColWidth="9" defaultRowHeight="15" customHeight="1"/>
  <cols>
    <col min="1" max="1" width="16.375" style="68" customWidth="1"/>
    <col min="2" max="5" width="6.75" style="68" customWidth="1"/>
    <col min="6" max="6" width="6.375" style="68" customWidth="1"/>
    <col min="7" max="7" width="8.5" style="68" customWidth="1"/>
    <col min="8" max="9" width="8.375" style="68" customWidth="1"/>
    <col min="10" max="22" width="6.75" style="68" customWidth="1"/>
    <col min="23" max="23" width="20.375" style="68" customWidth="1"/>
    <col min="24" max="32" width="11.25" style="68" customWidth="1"/>
    <col min="33" max="33" width="16.375" style="68" customWidth="1"/>
    <col min="34" max="34" width="20.375" style="68" customWidth="1"/>
    <col min="35" max="16384" width="9" style="68"/>
  </cols>
  <sheetData>
    <row r="1" spans="1:34" s="80" customFormat="1" ht="15" customHeight="1">
      <c r="A1" s="67" t="s">
        <v>6</v>
      </c>
      <c r="K1" s="77"/>
      <c r="L1" s="77"/>
      <c r="M1" s="67"/>
      <c r="S1" s="77"/>
      <c r="V1" s="77" t="s">
        <v>6</v>
      </c>
      <c r="W1" s="67" t="s">
        <v>6</v>
      </c>
      <c r="Z1" s="77"/>
      <c r="AH1" s="77" t="s">
        <v>6</v>
      </c>
    </row>
    <row r="2" spans="1:34" ht="6" customHeight="1"/>
    <row r="3" spans="1:34" s="82" customFormat="1" ht="15" customHeight="1">
      <c r="A3" s="194" t="s">
        <v>349</v>
      </c>
      <c r="B3" s="318"/>
      <c r="C3" s="171"/>
      <c r="D3" s="171"/>
      <c r="E3" s="171"/>
      <c r="F3" s="171"/>
      <c r="G3" s="171"/>
      <c r="H3" s="171"/>
      <c r="I3" s="171"/>
      <c r="J3" s="171"/>
      <c r="K3" s="171"/>
      <c r="L3" s="171"/>
      <c r="M3" s="171"/>
      <c r="N3" s="171"/>
      <c r="O3" s="171"/>
      <c r="P3" s="171"/>
      <c r="Q3" s="171"/>
      <c r="R3" s="171"/>
      <c r="S3" s="171"/>
      <c r="T3" s="171"/>
      <c r="U3" s="171"/>
      <c r="V3" s="171"/>
      <c r="W3" s="194" t="s">
        <v>295</v>
      </c>
      <c r="X3" s="334"/>
      <c r="Y3" s="171"/>
      <c r="Z3" s="171"/>
      <c r="AA3" s="171"/>
      <c r="AB3" s="171"/>
      <c r="AC3" s="171"/>
      <c r="AD3" s="171"/>
      <c r="AE3" s="171"/>
      <c r="AF3" s="171"/>
    </row>
    <row r="4" spans="1:34" ht="15" customHeight="1" thickBot="1">
      <c r="A4" s="38"/>
      <c r="B4" s="38"/>
      <c r="C4" s="38"/>
      <c r="D4" s="38"/>
      <c r="E4" s="38"/>
      <c r="F4" s="38"/>
      <c r="G4" s="38"/>
      <c r="H4" s="38"/>
      <c r="I4" s="38"/>
      <c r="J4" s="38"/>
      <c r="K4" s="38"/>
      <c r="L4" s="38"/>
      <c r="M4" s="38"/>
      <c r="N4" s="38"/>
      <c r="O4" s="38"/>
      <c r="P4" s="38"/>
      <c r="Q4" s="279"/>
      <c r="R4" s="211"/>
      <c r="S4" s="113"/>
      <c r="T4" s="38"/>
      <c r="U4" s="38"/>
      <c r="V4" s="113" t="s">
        <v>154</v>
      </c>
      <c r="W4" s="38"/>
      <c r="X4" s="37"/>
      <c r="Y4" s="38"/>
      <c r="Z4" s="38"/>
      <c r="AA4" s="38"/>
      <c r="AB4" s="38"/>
      <c r="AC4" s="38"/>
      <c r="AD4" s="38"/>
      <c r="AE4" s="38"/>
      <c r="AF4" s="38"/>
    </row>
    <row r="5" spans="1:34" ht="21" customHeight="1">
      <c r="A5" s="547" t="s">
        <v>227</v>
      </c>
      <c r="B5" s="550" t="s">
        <v>226</v>
      </c>
      <c r="C5" s="532" t="s">
        <v>225</v>
      </c>
      <c r="D5" s="533"/>
      <c r="E5" s="534"/>
      <c r="F5" s="124"/>
      <c r="G5" s="530" t="s">
        <v>229</v>
      </c>
      <c r="H5" s="531"/>
      <c r="I5" s="531"/>
      <c r="J5" s="531"/>
      <c r="K5" s="531"/>
      <c r="L5" s="531"/>
      <c r="M5" s="531"/>
      <c r="N5" s="531"/>
      <c r="O5" s="531"/>
      <c r="P5" s="531"/>
      <c r="Q5" s="531"/>
      <c r="R5" s="531"/>
      <c r="S5" s="531"/>
      <c r="T5" s="531"/>
      <c r="U5" s="531"/>
      <c r="V5" s="531"/>
      <c r="W5" s="527" t="s">
        <v>227</v>
      </c>
      <c r="X5" s="539" t="s">
        <v>243</v>
      </c>
      <c r="Y5" s="558" t="s">
        <v>237</v>
      </c>
      <c r="Z5" s="482"/>
      <c r="AA5" s="480" t="s">
        <v>238</v>
      </c>
      <c r="AB5" s="559"/>
      <c r="AC5" s="558" t="s">
        <v>38</v>
      </c>
      <c r="AD5" s="482"/>
      <c r="AE5" s="480" t="s">
        <v>239</v>
      </c>
      <c r="AF5" s="481"/>
    </row>
    <row r="6" spans="1:34" ht="21" customHeight="1">
      <c r="A6" s="548"/>
      <c r="B6" s="551"/>
      <c r="C6" s="542" t="s">
        <v>169</v>
      </c>
      <c r="D6" s="542" t="s">
        <v>23</v>
      </c>
      <c r="E6" s="542" t="s">
        <v>24</v>
      </c>
      <c r="F6" s="124" t="s">
        <v>224</v>
      </c>
      <c r="G6" s="535" t="s">
        <v>230</v>
      </c>
      <c r="H6" s="544"/>
      <c r="I6" s="536"/>
      <c r="J6" s="535" t="s">
        <v>231</v>
      </c>
      <c r="K6" s="536"/>
      <c r="L6" s="535" t="s">
        <v>232</v>
      </c>
      <c r="M6" s="536"/>
      <c r="N6" s="535" t="s">
        <v>233</v>
      </c>
      <c r="O6" s="536"/>
      <c r="P6" s="535" t="s">
        <v>234</v>
      </c>
      <c r="Q6" s="536"/>
      <c r="R6" s="535" t="s">
        <v>235</v>
      </c>
      <c r="S6" s="555"/>
      <c r="T6" s="554" t="s">
        <v>236</v>
      </c>
      <c r="U6" s="555"/>
      <c r="V6" s="552" t="s">
        <v>228</v>
      </c>
      <c r="W6" s="528"/>
      <c r="X6" s="540"/>
      <c r="Y6" s="545" t="s">
        <v>39</v>
      </c>
      <c r="Z6" s="537" t="s">
        <v>240</v>
      </c>
      <c r="AA6" s="537" t="s">
        <v>39</v>
      </c>
      <c r="AB6" s="560" t="s">
        <v>240</v>
      </c>
      <c r="AC6" s="545" t="s">
        <v>39</v>
      </c>
      <c r="AD6" s="537" t="s">
        <v>240</v>
      </c>
      <c r="AE6" s="537" t="s">
        <v>39</v>
      </c>
      <c r="AF6" s="556" t="s">
        <v>240</v>
      </c>
    </row>
    <row r="7" spans="1:34" ht="21" customHeight="1">
      <c r="A7" s="549"/>
      <c r="B7" s="538"/>
      <c r="C7" s="543"/>
      <c r="D7" s="543"/>
      <c r="E7" s="543"/>
      <c r="F7" s="124"/>
      <c r="G7" s="124" t="s">
        <v>169</v>
      </c>
      <c r="H7" s="270" t="s">
        <v>23</v>
      </c>
      <c r="I7" s="274" t="s">
        <v>24</v>
      </c>
      <c r="J7" s="45" t="s">
        <v>23</v>
      </c>
      <c r="K7" s="45" t="s">
        <v>24</v>
      </c>
      <c r="L7" s="274" t="s">
        <v>23</v>
      </c>
      <c r="M7" s="274" t="s">
        <v>24</v>
      </c>
      <c r="N7" s="274" t="s">
        <v>23</v>
      </c>
      <c r="O7" s="274" t="s">
        <v>24</v>
      </c>
      <c r="P7" s="274" t="s">
        <v>23</v>
      </c>
      <c r="Q7" s="274" t="s">
        <v>24</v>
      </c>
      <c r="R7" s="274" t="s">
        <v>23</v>
      </c>
      <c r="S7" s="335" t="s">
        <v>24</v>
      </c>
      <c r="T7" s="269" t="s">
        <v>23</v>
      </c>
      <c r="U7" s="124" t="s">
        <v>24</v>
      </c>
      <c r="V7" s="553"/>
      <c r="W7" s="529"/>
      <c r="X7" s="541"/>
      <c r="Y7" s="546"/>
      <c r="Z7" s="538"/>
      <c r="AA7" s="538"/>
      <c r="AB7" s="561"/>
      <c r="AC7" s="546"/>
      <c r="AD7" s="538"/>
      <c r="AE7" s="538"/>
      <c r="AF7" s="557"/>
    </row>
    <row r="8" spans="1:34" ht="15" customHeight="1">
      <c r="A8" s="49"/>
      <c r="B8" s="50" t="s">
        <v>184</v>
      </c>
      <c r="C8" s="52" t="s">
        <v>185</v>
      </c>
      <c r="D8" s="198"/>
      <c r="E8" s="198"/>
      <c r="F8" s="52" t="s">
        <v>186</v>
      </c>
      <c r="G8" s="52" t="s">
        <v>187</v>
      </c>
      <c r="H8" s="198"/>
      <c r="I8" s="198"/>
      <c r="J8" s="198"/>
      <c r="K8" s="198"/>
      <c r="L8" s="198"/>
      <c r="M8" s="198"/>
      <c r="N8" s="198"/>
      <c r="O8" s="198"/>
      <c r="P8" s="198"/>
      <c r="Q8" s="198"/>
      <c r="R8" s="198"/>
      <c r="S8" s="198"/>
      <c r="T8" s="52"/>
      <c r="U8" s="198"/>
      <c r="V8" s="336"/>
      <c r="W8" s="337"/>
      <c r="X8" s="338" t="s">
        <v>326</v>
      </c>
      <c r="Y8" s="52" t="s">
        <v>40</v>
      </c>
      <c r="Z8" s="52" t="s">
        <v>40</v>
      </c>
      <c r="AA8" s="49"/>
      <c r="AB8" s="49"/>
      <c r="AC8" s="49"/>
      <c r="AD8" s="49"/>
      <c r="AE8" s="49"/>
      <c r="AF8" s="49"/>
    </row>
    <row r="9" spans="1:34" ht="15" customHeight="1">
      <c r="A9" s="311" t="s">
        <v>209</v>
      </c>
      <c r="B9" s="179">
        <v>36</v>
      </c>
      <c r="C9" s="133">
        <v>1149</v>
      </c>
      <c r="D9" s="133">
        <v>386</v>
      </c>
      <c r="E9" s="133">
        <v>763</v>
      </c>
      <c r="F9" s="133">
        <v>834</v>
      </c>
      <c r="G9" s="133">
        <v>20716</v>
      </c>
      <c r="H9" s="133">
        <v>10590</v>
      </c>
      <c r="I9" s="133">
        <v>10126</v>
      </c>
      <c r="J9" s="133">
        <v>1812</v>
      </c>
      <c r="K9" s="133">
        <v>1698</v>
      </c>
      <c r="L9" s="133">
        <v>1761</v>
      </c>
      <c r="M9" s="133">
        <v>1785</v>
      </c>
      <c r="N9" s="133">
        <v>1762</v>
      </c>
      <c r="O9" s="133">
        <v>1628</v>
      </c>
      <c r="P9" s="133">
        <v>1866</v>
      </c>
      <c r="Q9" s="133">
        <v>1705</v>
      </c>
      <c r="R9" s="133">
        <v>1729</v>
      </c>
      <c r="S9" s="54">
        <v>1684</v>
      </c>
      <c r="T9" s="54">
        <v>1660</v>
      </c>
      <c r="U9" s="133">
        <v>1626</v>
      </c>
      <c r="V9" s="133">
        <v>1163</v>
      </c>
      <c r="W9" s="339" t="s">
        <v>209</v>
      </c>
      <c r="X9" s="323">
        <v>18.029590948651002</v>
      </c>
      <c r="Y9" s="133">
        <v>234277</v>
      </c>
      <c r="Z9" s="275">
        <v>11.308988221664414</v>
      </c>
      <c r="AA9" s="133">
        <v>586437</v>
      </c>
      <c r="AB9" s="323">
        <v>28.308408959258543</v>
      </c>
      <c r="AC9" s="133">
        <v>28568</v>
      </c>
      <c r="AD9" s="323">
        <v>1.3790307009075111</v>
      </c>
      <c r="AE9" s="133">
        <v>276111</v>
      </c>
      <c r="AF9" s="323">
        <v>13.328393512261055</v>
      </c>
    </row>
    <row r="10" spans="1:34" ht="15" customHeight="1">
      <c r="A10" s="311" t="s">
        <v>315</v>
      </c>
      <c r="B10" s="179">
        <v>36</v>
      </c>
      <c r="C10" s="133">
        <v>1246</v>
      </c>
      <c r="D10" s="133">
        <v>436</v>
      </c>
      <c r="E10" s="133">
        <v>810</v>
      </c>
      <c r="F10" s="133">
        <v>867</v>
      </c>
      <c r="G10" s="133">
        <v>21021</v>
      </c>
      <c r="H10" s="133">
        <v>10767</v>
      </c>
      <c r="I10" s="133">
        <v>10254</v>
      </c>
      <c r="J10" s="133">
        <v>1805</v>
      </c>
      <c r="K10" s="133">
        <v>1725</v>
      </c>
      <c r="L10" s="133">
        <v>1826</v>
      </c>
      <c r="M10" s="133">
        <v>1715</v>
      </c>
      <c r="N10" s="133">
        <v>1776</v>
      </c>
      <c r="O10" s="133">
        <v>1786</v>
      </c>
      <c r="P10" s="133">
        <v>1767</v>
      </c>
      <c r="Q10" s="133">
        <v>1646</v>
      </c>
      <c r="R10" s="133">
        <v>1868</v>
      </c>
      <c r="S10" s="54">
        <v>1710</v>
      </c>
      <c r="T10" s="54">
        <v>1725</v>
      </c>
      <c r="U10" s="133">
        <v>1672</v>
      </c>
      <c r="V10" s="133">
        <v>1292</v>
      </c>
      <c r="W10" s="339" t="s">
        <v>315</v>
      </c>
      <c r="X10" s="323">
        <v>16.870786516853933</v>
      </c>
      <c r="Y10" s="133">
        <v>234709</v>
      </c>
      <c r="Z10" s="275">
        <v>11.165453594025022</v>
      </c>
      <c r="AA10" s="133">
        <v>588908</v>
      </c>
      <c r="AB10" s="323">
        <v>28.01522287236573</v>
      </c>
      <c r="AC10" s="133">
        <v>28568</v>
      </c>
      <c r="AD10" s="323">
        <v>1.3590219304505018</v>
      </c>
      <c r="AE10" s="133">
        <v>277239</v>
      </c>
      <c r="AF10" s="323">
        <v>13.18866847438276</v>
      </c>
    </row>
    <row r="11" spans="1:34" ht="15" customHeight="1">
      <c r="A11" s="311" t="s">
        <v>336</v>
      </c>
      <c r="B11" s="179">
        <v>36</v>
      </c>
      <c r="C11" s="340">
        <v>1283</v>
      </c>
      <c r="D11" s="34">
        <v>458</v>
      </c>
      <c r="E11" s="34">
        <v>825</v>
      </c>
      <c r="F11" s="34">
        <v>899</v>
      </c>
      <c r="G11" s="133">
        <v>21343</v>
      </c>
      <c r="H11" s="133">
        <v>11015</v>
      </c>
      <c r="I11" s="133">
        <v>10328</v>
      </c>
      <c r="J11" s="133">
        <v>1930</v>
      </c>
      <c r="K11" s="133">
        <v>1747</v>
      </c>
      <c r="L11" s="133">
        <v>1798</v>
      </c>
      <c r="M11" s="133">
        <v>1735</v>
      </c>
      <c r="N11" s="133">
        <v>1830</v>
      </c>
      <c r="O11" s="133">
        <v>1730</v>
      </c>
      <c r="P11" s="133">
        <v>1810</v>
      </c>
      <c r="Q11" s="133">
        <v>1774</v>
      </c>
      <c r="R11" s="133">
        <v>1772</v>
      </c>
      <c r="S11" s="54">
        <v>1631</v>
      </c>
      <c r="T11" s="54">
        <v>1875</v>
      </c>
      <c r="U11" s="133">
        <v>1711</v>
      </c>
      <c r="V11" s="133">
        <v>1407</v>
      </c>
      <c r="W11" s="339" t="s">
        <v>336</v>
      </c>
      <c r="X11" s="323">
        <v>16.63522992985191</v>
      </c>
      <c r="Y11" s="133">
        <v>238025</v>
      </c>
      <c r="Z11" s="323">
        <v>11.152368458042449</v>
      </c>
      <c r="AA11" s="133">
        <v>589409</v>
      </c>
      <c r="AB11" s="323">
        <v>27.616033359883804</v>
      </c>
      <c r="AC11" s="133">
        <v>28568</v>
      </c>
      <c r="AD11" s="323">
        <v>1.3385184838120228</v>
      </c>
      <c r="AE11" s="133">
        <v>277239</v>
      </c>
      <c r="AF11" s="323">
        <v>12.989692170735136</v>
      </c>
    </row>
    <row r="12" spans="1:34" ht="15" customHeight="1">
      <c r="A12" s="311" t="s">
        <v>392</v>
      </c>
      <c r="B12" s="188">
        <v>36</v>
      </c>
      <c r="C12" s="133">
        <v>1316</v>
      </c>
      <c r="D12" s="133">
        <v>464</v>
      </c>
      <c r="E12" s="133">
        <v>852</v>
      </c>
      <c r="F12" s="133">
        <v>918</v>
      </c>
      <c r="G12" s="133">
        <v>21478</v>
      </c>
      <c r="H12" s="133">
        <v>10960</v>
      </c>
      <c r="I12" s="133">
        <v>10518</v>
      </c>
      <c r="J12" s="133">
        <v>1813</v>
      </c>
      <c r="K12" s="133">
        <v>1883</v>
      </c>
      <c r="L12" s="133">
        <v>1921</v>
      </c>
      <c r="M12" s="133">
        <v>1749</v>
      </c>
      <c r="N12" s="133">
        <v>1804</v>
      </c>
      <c r="O12" s="133">
        <v>1742</v>
      </c>
      <c r="P12" s="133">
        <v>1835</v>
      </c>
      <c r="Q12" s="133">
        <v>1739</v>
      </c>
      <c r="R12" s="133">
        <v>1815</v>
      </c>
      <c r="S12" s="54">
        <v>1769</v>
      </c>
      <c r="T12" s="54">
        <v>1772</v>
      </c>
      <c r="U12" s="133">
        <v>1636</v>
      </c>
      <c r="V12" s="133">
        <v>1587</v>
      </c>
      <c r="W12" s="339" t="s">
        <v>392</v>
      </c>
      <c r="X12" s="323">
        <v>16.320668693009118</v>
      </c>
      <c r="Y12" s="133">
        <v>241157</v>
      </c>
      <c r="Z12" s="323">
        <v>11.228093863488221</v>
      </c>
      <c r="AA12" s="133">
        <v>589405</v>
      </c>
      <c r="AB12" s="323">
        <v>27.442266505261198</v>
      </c>
      <c r="AC12" s="133">
        <v>28568</v>
      </c>
      <c r="AD12" s="323">
        <v>1.3301052239500886</v>
      </c>
      <c r="AE12" s="133">
        <v>277239</v>
      </c>
      <c r="AF12" s="323">
        <v>12.908045441847472</v>
      </c>
    </row>
    <row r="13" spans="1:34" s="82" customFormat="1" ht="15" customHeight="1">
      <c r="A13" s="312" t="s">
        <v>417</v>
      </c>
      <c r="B13" s="222">
        <v>36</v>
      </c>
      <c r="C13" s="134">
        <v>1354</v>
      </c>
      <c r="D13" s="134">
        <v>479</v>
      </c>
      <c r="E13" s="134">
        <v>875</v>
      </c>
      <c r="F13" s="134">
        <v>947</v>
      </c>
      <c r="G13" s="134">
        <v>21490</v>
      </c>
      <c r="H13" s="134">
        <v>10931</v>
      </c>
      <c r="I13" s="134">
        <v>10559</v>
      </c>
      <c r="J13" s="134">
        <v>1796</v>
      </c>
      <c r="K13" s="134">
        <v>1712</v>
      </c>
      <c r="L13" s="134">
        <v>1804</v>
      </c>
      <c r="M13" s="134">
        <v>1867</v>
      </c>
      <c r="N13" s="134">
        <v>1908</v>
      </c>
      <c r="O13" s="134">
        <v>1745</v>
      </c>
      <c r="P13" s="134">
        <v>1794</v>
      </c>
      <c r="Q13" s="134">
        <v>1734</v>
      </c>
      <c r="R13" s="134">
        <v>1819</v>
      </c>
      <c r="S13" s="220">
        <v>1737</v>
      </c>
      <c r="T13" s="134">
        <v>1810</v>
      </c>
      <c r="U13" s="134">
        <v>1764</v>
      </c>
      <c r="V13" s="134">
        <v>1628</v>
      </c>
      <c r="W13" s="312" t="s">
        <v>417</v>
      </c>
      <c r="X13" s="329">
        <v>15.8714918759231</v>
      </c>
      <c r="Y13" s="134">
        <v>241218</v>
      </c>
      <c r="Z13" s="330">
        <v>11.2</v>
      </c>
      <c r="AA13" s="134">
        <v>589375</v>
      </c>
      <c r="AB13" s="330">
        <v>27.4</v>
      </c>
      <c r="AC13" s="134">
        <v>28568</v>
      </c>
      <c r="AD13" s="330">
        <v>1.3</v>
      </c>
      <c r="AE13" s="134">
        <v>277239</v>
      </c>
      <c r="AF13" s="330">
        <v>12.9</v>
      </c>
    </row>
    <row r="14" spans="1:34" ht="7.9" customHeight="1">
      <c r="A14" s="34"/>
      <c r="B14" s="331"/>
      <c r="C14" s="301"/>
      <c r="D14" s="301"/>
      <c r="E14" s="301"/>
      <c r="F14" s="301"/>
      <c r="G14" s="301"/>
      <c r="H14" s="301"/>
      <c r="I14" s="301"/>
      <c r="J14" s="327"/>
      <c r="K14" s="327"/>
      <c r="L14" s="327"/>
      <c r="M14" s="327"/>
      <c r="N14" s="327"/>
      <c r="O14" s="327"/>
      <c r="P14" s="327"/>
      <c r="Q14" s="327"/>
      <c r="R14" s="327"/>
      <c r="S14" s="188"/>
      <c r="T14" s="341"/>
      <c r="U14" s="342"/>
      <c r="V14" s="343"/>
      <c r="W14" s="344"/>
      <c r="X14" s="329"/>
      <c r="Y14" s="133"/>
      <c r="Z14" s="285"/>
      <c r="AA14" s="133"/>
      <c r="AB14" s="285"/>
      <c r="AC14" s="133"/>
      <c r="AD14" s="285"/>
      <c r="AE14" s="133"/>
      <c r="AF14" s="323"/>
    </row>
    <row r="15" spans="1:34" ht="15" customHeight="1">
      <c r="A15" s="53" t="s">
        <v>41</v>
      </c>
      <c r="B15" s="197" t="s">
        <v>2</v>
      </c>
      <c r="C15" s="134">
        <v>24</v>
      </c>
      <c r="D15" s="187">
        <v>8</v>
      </c>
      <c r="E15" s="187">
        <v>16</v>
      </c>
      <c r="F15" s="188">
        <v>17</v>
      </c>
      <c r="G15" s="134">
        <v>265</v>
      </c>
      <c r="H15" s="134">
        <v>134</v>
      </c>
      <c r="I15" s="134">
        <v>131</v>
      </c>
      <c r="J15" s="188">
        <v>25</v>
      </c>
      <c r="K15" s="188">
        <v>24</v>
      </c>
      <c r="L15" s="188">
        <v>20</v>
      </c>
      <c r="M15" s="188">
        <v>20</v>
      </c>
      <c r="N15" s="188">
        <v>30</v>
      </c>
      <c r="O15" s="188">
        <v>19</v>
      </c>
      <c r="P15" s="188">
        <v>24</v>
      </c>
      <c r="Q15" s="188">
        <v>20</v>
      </c>
      <c r="R15" s="188">
        <v>18</v>
      </c>
      <c r="S15" s="188">
        <v>21</v>
      </c>
      <c r="T15" s="58">
        <v>17</v>
      </c>
      <c r="U15" s="159">
        <v>27</v>
      </c>
      <c r="V15" s="159">
        <v>28</v>
      </c>
      <c r="W15" s="55" t="s">
        <v>41</v>
      </c>
      <c r="X15" s="324">
        <f>+G15/C15</f>
        <v>11.041666666666666</v>
      </c>
      <c r="Y15" s="188">
        <v>4477</v>
      </c>
      <c r="Z15" s="285">
        <v>16.899999999999999</v>
      </c>
      <c r="AA15" s="188">
        <v>8378</v>
      </c>
      <c r="AB15" s="285">
        <v>31.6</v>
      </c>
      <c r="AC15" s="188">
        <v>766</v>
      </c>
      <c r="AD15" s="285">
        <v>2.9</v>
      </c>
      <c r="AE15" s="188">
        <v>4213</v>
      </c>
      <c r="AF15" s="285">
        <v>15.9</v>
      </c>
    </row>
    <row r="16" spans="1:34" ht="15" customHeight="1">
      <c r="A16" s="53" t="s">
        <v>42</v>
      </c>
      <c r="B16" s="197" t="s">
        <v>3</v>
      </c>
      <c r="C16" s="134">
        <v>31</v>
      </c>
      <c r="D16" s="187">
        <v>9</v>
      </c>
      <c r="E16" s="187">
        <v>22</v>
      </c>
      <c r="F16" s="188">
        <v>21</v>
      </c>
      <c r="G16" s="134">
        <v>382</v>
      </c>
      <c r="H16" s="134">
        <v>217</v>
      </c>
      <c r="I16" s="134">
        <v>165</v>
      </c>
      <c r="J16" s="188">
        <v>39</v>
      </c>
      <c r="K16" s="188">
        <v>37</v>
      </c>
      <c r="L16" s="188">
        <v>50</v>
      </c>
      <c r="M16" s="188">
        <v>25</v>
      </c>
      <c r="N16" s="188">
        <v>31</v>
      </c>
      <c r="O16" s="188">
        <v>29</v>
      </c>
      <c r="P16" s="188">
        <v>31</v>
      </c>
      <c r="Q16" s="188">
        <v>22</v>
      </c>
      <c r="R16" s="188">
        <v>29</v>
      </c>
      <c r="S16" s="188">
        <v>20</v>
      </c>
      <c r="T16" s="58">
        <v>37</v>
      </c>
      <c r="U16" s="159">
        <v>32</v>
      </c>
      <c r="V16" s="159">
        <v>47</v>
      </c>
      <c r="W16" s="55" t="s">
        <v>42</v>
      </c>
      <c r="X16" s="324">
        <f t="shared" ref="X16:X50" si="0">+G16/C16</f>
        <v>12.32258064516129</v>
      </c>
      <c r="Y16" s="188">
        <v>6264</v>
      </c>
      <c r="Z16" s="285">
        <v>16.399999999999999</v>
      </c>
      <c r="AA16" s="188">
        <v>13416</v>
      </c>
      <c r="AB16" s="285">
        <v>35.1</v>
      </c>
      <c r="AC16" s="188">
        <v>721</v>
      </c>
      <c r="AD16" s="285">
        <v>1.9</v>
      </c>
      <c r="AE16" s="188">
        <v>5799</v>
      </c>
      <c r="AF16" s="285">
        <v>15.2</v>
      </c>
    </row>
    <row r="17" spans="1:32" ht="15" customHeight="1">
      <c r="A17" s="53" t="s">
        <v>43</v>
      </c>
      <c r="B17" s="197" t="s">
        <v>3</v>
      </c>
      <c r="C17" s="134">
        <v>32</v>
      </c>
      <c r="D17" s="187">
        <v>13</v>
      </c>
      <c r="E17" s="187">
        <v>19</v>
      </c>
      <c r="F17" s="188">
        <v>22</v>
      </c>
      <c r="G17" s="134">
        <v>459</v>
      </c>
      <c r="H17" s="134">
        <v>222</v>
      </c>
      <c r="I17" s="134">
        <v>237</v>
      </c>
      <c r="J17" s="188">
        <v>34</v>
      </c>
      <c r="K17" s="188">
        <v>41</v>
      </c>
      <c r="L17" s="188">
        <v>38</v>
      </c>
      <c r="M17" s="188">
        <v>50</v>
      </c>
      <c r="N17" s="188">
        <v>40</v>
      </c>
      <c r="O17" s="188">
        <v>41</v>
      </c>
      <c r="P17" s="188">
        <v>35</v>
      </c>
      <c r="Q17" s="188">
        <v>29</v>
      </c>
      <c r="R17" s="188">
        <v>42</v>
      </c>
      <c r="S17" s="188">
        <v>43</v>
      </c>
      <c r="T17" s="58">
        <v>33</v>
      </c>
      <c r="U17" s="159">
        <v>33</v>
      </c>
      <c r="V17" s="159">
        <v>36</v>
      </c>
      <c r="W17" s="55" t="s">
        <v>43</v>
      </c>
      <c r="X17" s="324">
        <f t="shared" si="0"/>
        <v>14.34375</v>
      </c>
      <c r="Y17" s="188">
        <v>5641</v>
      </c>
      <c r="Z17" s="285">
        <v>12.3</v>
      </c>
      <c r="AA17" s="188">
        <v>8790</v>
      </c>
      <c r="AB17" s="285">
        <v>19.2</v>
      </c>
      <c r="AC17" s="188">
        <v>759</v>
      </c>
      <c r="AD17" s="285">
        <v>1.7</v>
      </c>
      <c r="AE17" s="188">
        <v>5899</v>
      </c>
      <c r="AF17" s="285">
        <v>12.9</v>
      </c>
    </row>
    <row r="18" spans="1:32" ht="15" customHeight="1">
      <c r="A18" s="53" t="s">
        <v>44</v>
      </c>
      <c r="B18" s="197" t="s">
        <v>3</v>
      </c>
      <c r="C18" s="134">
        <v>28</v>
      </c>
      <c r="D18" s="187">
        <v>9</v>
      </c>
      <c r="E18" s="187">
        <v>19</v>
      </c>
      <c r="F18" s="188">
        <v>17</v>
      </c>
      <c r="G18" s="134">
        <v>297</v>
      </c>
      <c r="H18" s="134">
        <v>147</v>
      </c>
      <c r="I18" s="134">
        <v>150</v>
      </c>
      <c r="J18" s="188">
        <v>29</v>
      </c>
      <c r="K18" s="188">
        <v>19</v>
      </c>
      <c r="L18" s="188">
        <v>24</v>
      </c>
      <c r="M18" s="188">
        <v>35</v>
      </c>
      <c r="N18" s="188">
        <v>18</v>
      </c>
      <c r="O18" s="188">
        <v>21</v>
      </c>
      <c r="P18" s="188">
        <v>25</v>
      </c>
      <c r="Q18" s="188">
        <v>20</v>
      </c>
      <c r="R18" s="188">
        <v>23</v>
      </c>
      <c r="S18" s="188">
        <v>29</v>
      </c>
      <c r="T18" s="58">
        <v>28</v>
      </c>
      <c r="U18" s="159">
        <v>26</v>
      </c>
      <c r="V18" s="159">
        <v>32</v>
      </c>
      <c r="W18" s="55" t="s">
        <v>44</v>
      </c>
      <c r="X18" s="324">
        <f t="shared" si="0"/>
        <v>10.607142857142858</v>
      </c>
      <c r="Y18" s="188">
        <v>5837</v>
      </c>
      <c r="Z18" s="285">
        <v>19.7</v>
      </c>
      <c r="AA18" s="188">
        <v>12342</v>
      </c>
      <c r="AB18" s="285">
        <v>41.6</v>
      </c>
      <c r="AC18" s="188">
        <v>775</v>
      </c>
      <c r="AD18" s="285">
        <v>2.6</v>
      </c>
      <c r="AE18" s="188">
        <v>6630</v>
      </c>
      <c r="AF18" s="285">
        <v>22.3</v>
      </c>
    </row>
    <row r="19" spans="1:32" ht="15" customHeight="1">
      <c r="A19" s="53" t="s">
        <v>45</v>
      </c>
      <c r="B19" s="197" t="s">
        <v>3</v>
      </c>
      <c r="C19" s="134">
        <v>52</v>
      </c>
      <c r="D19" s="187">
        <v>23</v>
      </c>
      <c r="E19" s="187">
        <v>29</v>
      </c>
      <c r="F19" s="188">
        <v>37</v>
      </c>
      <c r="G19" s="134">
        <v>879</v>
      </c>
      <c r="H19" s="134">
        <v>431</v>
      </c>
      <c r="I19" s="134">
        <v>448</v>
      </c>
      <c r="J19" s="188">
        <v>73</v>
      </c>
      <c r="K19" s="188">
        <v>82</v>
      </c>
      <c r="L19" s="188">
        <v>63</v>
      </c>
      <c r="M19" s="188">
        <v>78</v>
      </c>
      <c r="N19" s="188">
        <v>76</v>
      </c>
      <c r="O19" s="188">
        <v>73</v>
      </c>
      <c r="P19" s="188">
        <v>75</v>
      </c>
      <c r="Q19" s="188">
        <v>78</v>
      </c>
      <c r="R19" s="188">
        <v>79</v>
      </c>
      <c r="S19" s="188">
        <v>67</v>
      </c>
      <c r="T19" s="58">
        <v>65</v>
      </c>
      <c r="U19" s="159">
        <v>70</v>
      </c>
      <c r="V19" s="159">
        <v>77</v>
      </c>
      <c r="W19" s="55" t="s">
        <v>45</v>
      </c>
      <c r="X19" s="324">
        <f t="shared" si="0"/>
        <v>16.903846153846153</v>
      </c>
      <c r="Y19" s="188">
        <v>6821</v>
      </c>
      <c r="Z19" s="285">
        <v>7.8</v>
      </c>
      <c r="AA19" s="188">
        <v>14678</v>
      </c>
      <c r="AB19" s="285">
        <v>16.7</v>
      </c>
      <c r="AC19" s="188">
        <v>755</v>
      </c>
      <c r="AD19" s="285">
        <v>0.9</v>
      </c>
      <c r="AE19" s="188">
        <v>8443</v>
      </c>
      <c r="AF19" s="285">
        <v>9.6</v>
      </c>
    </row>
    <row r="20" spans="1:32" ht="15" customHeight="1">
      <c r="A20" s="53" t="s">
        <v>46</v>
      </c>
      <c r="B20" s="197" t="s">
        <v>3</v>
      </c>
      <c r="C20" s="134">
        <v>22</v>
      </c>
      <c r="D20" s="187">
        <v>10</v>
      </c>
      <c r="E20" s="187">
        <v>12</v>
      </c>
      <c r="F20" s="188">
        <v>16</v>
      </c>
      <c r="G20" s="134">
        <v>285</v>
      </c>
      <c r="H20" s="134">
        <v>140</v>
      </c>
      <c r="I20" s="134">
        <v>145</v>
      </c>
      <c r="J20" s="188">
        <v>22</v>
      </c>
      <c r="K20" s="188">
        <v>31</v>
      </c>
      <c r="L20" s="188">
        <v>19</v>
      </c>
      <c r="M20" s="188">
        <v>18</v>
      </c>
      <c r="N20" s="188">
        <v>39</v>
      </c>
      <c r="O20" s="188">
        <v>21</v>
      </c>
      <c r="P20" s="188">
        <v>24</v>
      </c>
      <c r="Q20" s="188">
        <v>24</v>
      </c>
      <c r="R20" s="188">
        <v>20</v>
      </c>
      <c r="S20" s="188">
        <v>26</v>
      </c>
      <c r="T20" s="58">
        <v>16</v>
      </c>
      <c r="U20" s="159">
        <v>25</v>
      </c>
      <c r="V20" s="159">
        <v>35</v>
      </c>
      <c r="W20" s="55" t="s">
        <v>46</v>
      </c>
      <c r="X20" s="324">
        <f t="shared" si="0"/>
        <v>12.954545454545455</v>
      </c>
      <c r="Y20" s="188">
        <v>5635</v>
      </c>
      <c r="Z20" s="285">
        <v>19.8</v>
      </c>
      <c r="AA20" s="188">
        <v>15945</v>
      </c>
      <c r="AB20" s="285">
        <v>55.9</v>
      </c>
      <c r="AC20" s="188">
        <v>756</v>
      </c>
      <c r="AD20" s="285">
        <v>2.7</v>
      </c>
      <c r="AE20" s="188">
        <v>8280</v>
      </c>
      <c r="AF20" s="285">
        <v>29.1</v>
      </c>
    </row>
    <row r="21" spans="1:32" ht="15" customHeight="1">
      <c r="A21" s="53" t="s">
        <v>47</v>
      </c>
      <c r="B21" s="197" t="s">
        <v>3</v>
      </c>
      <c r="C21" s="134">
        <v>46</v>
      </c>
      <c r="D21" s="187">
        <v>14</v>
      </c>
      <c r="E21" s="187">
        <v>32</v>
      </c>
      <c r="F21" s="188">
        <v>32</v>
      </c>
      <c r="G21" s="134">
        <v>827</v>
      </c>
      <c r="H21" s="134">
        <v>432</v>
      </c>
      <c r="I21" s="134">
        <v>395</v>
      </c>
      <c r="J21" s="188">
        <v>77</v>
      </c>
      <c r="K21" s="188">
        <v>67</v>
      </c>
      <c r="L21" s="188">
        <v>78</v>
      </c>
      <c r="M21" s="188">
        <v>70</v>
      </c>
      <c r="N21" s="188">
        <v>81</v>
      </c>
      <c r="O21" s="188">
        <v>50</v>
      </c>
      <c r="P21" s="188">
        <v>63</v>
      </c>
      <c r="Q21" s="188">
        <v>69</v>
      </c>
      <c r="R21" s="188">
        <v>71</v>
      </c>
      <c r="S21" s="188">
        <v>69</v>
      </c>
      <c r="T21" s="58">
        <v>62</v>
      </c>
      <c r="U21" s="159">
        <v>70</v>
      </c>
      <c r="V21" s="159">
        <v>46</v>
      </c>
      <c r="W21" s="55" t="s">
        <v>47</v>
      </c>
      <c r="X21" s="324">
        <f t="shared" si="0"/>
        <v>17.978260869565219</v>
      </c>
      <c r="Y21" s="188">
        <v>6257</v>
      </c>
      <c r="Z21" s="285">
        <v>7.6</v>
      </c>
      <c r="AA21" s="188">
        <v>14252</v>
      </c>
      <c r="AB21" s="285">
        <v>17.2</v>
      </c>
      <c r="AC21" s="188">
        <v>755</v>
      </c>
      <c r="AD21" s="285">
        <v>0.9</v>
      </c>
      <c r="AE21" s="188">
        <v>4562</v>
      </c>
      <c r="AF21" s="285">
        <v>5.5</v>
      </c>
    </row>
    <row r="22" spans="1:32" ht="15" customHeight="1">
      <c r="A22" s="53" t="s">
        <v>48</v>
      </c>
      <c r="B22" s="197" t="s">
        <v>3</v>
      </c>
      <c r="C22" s="134">
        <v>53</v>
      </c>
      <c r="D22" s="187">
        <v>16</v>
      </c>
      <c r="E22" s="187">
        <v>37</v>
      </c>
      <c r="F22" s="188">
        <v>41</v>
      </c>
      <c r="G22" s="134">
        <v>1103</v>
      </c>
      <c r="H22" s="134">
        <v>567</v>
      </c>
      <c r="I22" s="134">
        <v>536</v>
      </c>
      <c r="J22" s="188">
        <v>96</v>
      </c>
      <c r="K22" s="188">
        <v>87</v>
      </c>
      <c r="L22" s="188">
        <v>102</v>
      </c>
      <c r="M22" s="188">
        <v>101</v>
      </c>
      <c r="N22" s="188">
        <v>97</v>
      </c>
      <c r="O22" s="188">
        <v>89</v>
      </c>
      <c r="P22" s="188">
        <v>69</v>
      </c>
      <c r="Q22" s="188">
        <v>99</v>
      </c>
      <c r="R22" s="188">
        <v>91</v>
      </c>
      <c r="S22" s="188">
        <v>76</v>
      </c>
      <c r="T22" s="58">
        <v>112</v>
      </c>
      <c r="U22" s="159">
        <v>84</v>
      </c>
      <c r="V22" s="159">
        <v>67</v>
      </c>
      <c r="W22" s="55" t="s">
        <v>48</v>
      </c>
      <c r="X22" s="324">
        <f t="shared" si="0"/>
        <v>20.811320754716981</v>
      </c>
      <c r="Y22" s="188">
        <v>9960</v>
      </c>
      <c r="Z22" s="285">
        <v>9</v>
      </c>
      <c r="AA22" s="188">
        <v>19357</v>
      </c>
      <c r="AB22" s="285">
        <v>17.5</v>
      </c>
      <c r="AC22" s="188">
        <v>754</v>
      </c>
      <c r="AD22" s="285">
        <v>0.7</v>
      </c>
      <c r="AE22" s="188">
        <v>10189</v>
      </c>
      <c r="AF22" s="285">
        <v>9.1999999999999993</v>
      </c>
    </row>
    <row r="23" spans="1:32" ht="15" customHeight="1">
      <c r="A23" s="53" t="s">
        <v>49</v>
      </c>
      <c r="B23" s="197" t="s">
        <v>3</v>
      </c>
      <c r="C23" s="134">
        <v>57</v>
      </c>
      <c r="D23" s="187">
        <v>21</v>
      </c>
      <c r="E23" s="187">
        <v>36</v>
      </c>
      <c r="F23" s="188">
        <v>41</v>
      </c>
      <c r="G23" s="134">
        <v>1072</v>
      </c>
      <c r="H23" s="134">
        <v>556</v>
      </c>
      <c r="I23" s="134">
        <v>516</v>
      </c>
      <c r="J23" s="188">
        <v>116</v>
      </c>
      <c r="K23" s="188">
        <v>83</v>
      </c>
      <c r="L23" s="188">
        <v>94</v>
      </c>
      <c r="M23" s="188">
        <v>96</v>
      </c>
      <c r="N23" s="188">
        <v>83</v>
      </c>
      <c r="O23" s="188">
        <v>84</v>
      </c>
      <c r="P23" s="188">
        <v>80</v>
      </c>
      <c r="Q23" s="188">
        <v>87</v>
      </c>
      <c r="R23" s="188">
        <v>91</v>
      </c>
      <c r="S23" s="188">
        <v>81</v>
      </c>
      <c r="T23" s="58">
        <v>92</v>
      </c>
      <c r="U23" s="159">
        <v>85</v>
      </c>
      <c r="V23" s="159">
        <v>59</v>
      </c>
      <c r="W23" s="55" t="s">
        <v>49</v>
      </c>
      <c r="X23" s="324">
        <f t="shared" si="0"/>
        <v>18.807017543859651</v>
      </c>
      <c r="Y23" s="188">
        <v>6815</v>
      </c>
      <c r="Z23" s="285">
        <v>6.4</v>
      </c>
      <c r="AA23" s="188">
        <v>16392</v>
      </c>
      <c r="AB23" s="285">
        <v>15.3</v>
      </c>
      <c r="AC23" s="188">
        <v>822</v>
      </c>
      <c r="AD23" s="285">
        <v>0.8</v>
      </c>
      <c r="AE23" s="188">
        <v>8625</v>
      </c>
      <c r="AF23" s="285">
        <v>8</v>
      </c>
    </row>
    <row r="24" spans="1:32" ht="15" customHeight="1">
      <c r="A24" s="53" t="s">
        <v>50</v>
      </c>
      <c r="B24" s="197" t="s">
        <v>3</v>
      </c>
      <c r="C24" s="134">
        <v>43</v>
      </c>
      <c r="D24" s="187">
        <v>15</v>
      </c>
      <c r="E24" s="187">
        <v>28</v>
      </c>
      <c r="F24" s="188">
        <v>31</v>
      </c>
      <c r="G24" s="134">
        <v>821</v>
      </c>
      <c r="H24" s="134">
        <v>396</v>
      </c>
      <c r="I24" s="134">
        <v>425</v>
      </c>
      <c r="J24" s="188">
        <v>77</v>
      </c>
      <c r="K24" s="188">
        <v>72</v>
      </c>
      <c r="L24" s="188">
        <v>70</v>
      </c>
      <c r="M24" s="188">
        <v>84</v>
      </c>
      <c r="N24" s="188">
        <v>52</v>
      </c>
      <c r="O24" s="188">
        <v>71</v>
      </c>
      <c r="P24" s="188">
        <v>73</v>
      </c>
      <c r="Q24" s="188">
        <v>66</v>
      </c>
      <c r="R24" s="188">
        <v>62</v>
      </c>
      <c r="S24" s="188">
        <v>61</v>
      </c>
      <c r="T24" s="58">
        <v>62</v>
      </c>
      <c r="U24" s="159">
        <v>71</v>
      </c>
      <c r="V24" s="159">
        <v>39</v>
      </c>
      <c r="W24" s="55" t="s">
        <v>50</v>
      </c>
      <c r="X24" s="324">
        <f t="shared" si="0"/>
        <v>19.093023255813954</v>
      </c>
      <c r="Y24" s="188">
        <v>6074</v>
      </c>
      <c r="Z24" s="285">
        <v>7.4</v>
      </c>
      <c r="AA24" s="188">
        <v>15065</v>
      </c>
      <c r="AB24" s="285">
        <v>18.3</v>
      </c>
      <c r="AC24" s="188">
        <v>754</v>
      </c>
      <c r="AD24" s="285">
        <v>0.9</v>
      </c>
      <c r="AE24" s="188">
        <v>7438</v>
      </c>
      <c r="AF24" s="285">
        <v>9.1</v>
      </c>
    </row>
    <row r="25" spans="1:32" ht="15" customHeight="1">
      <c r="A25" s="53" t="s">
        <v>51</v>
      </c>
      <c r="B25" s="197" t="s">
        <v>3</v>
      </c>
      <c r="C25" s="134">
        <v>38</v>
      </c>
      <c r="D25" s="187">
        <v>16</v>
      </c>
      <c r="E25" s="187">
        <v>22</v>
      </c>
      <c r="F25" s="188">
        <v>28</v>
      </c>
      <c r="G25" s="134">
        <v>603</v>
      </c>
      <c r="H25" s="134">
        <v>304</v>
      </c>
      <c r="I25" s="134">
        <v>299</v>
      </c>
      <c r="J25" s="188">
        <v>49</v>
      </c>
      <c r="K25" s="188">
        <v>55</v>
      </c>
      <c r="L25" s="188">
        <v>50</v>
      </c>
      <c r="M25" s="188">
        <v>55</v>
      </c>
      <c r="N25" s="188">
        <v>48</v>
      </c>
      <c r="O25" s="188">
        <v>55</v>
      </c>
      <c r="P25" s="188">
        <v>55</v>
      </c>
      <c r="Q25" s="188">
        <v>44</v>
      </c>
      <c r="R25" s="188">
        <v>57</v>
      </c>
      <c r="S25" s="188">
        <v>45</v>
      </c>
      <c r="T25" s="58">
        <v>45</v>
      </c>
      <c r="U25" s="159">
        <v>45</v>
      </c>
      <c r="V25" s="159">
        <v>62</v>
      </c>
      <c r="W25" s="55" t="s">
        <v>51</v>
      </c>
      <c r="X25" s="324">
        <f t="shared" si="0"/>
        <v>15.868421052631579</v>
      </c>
      <c r="Y25" s="188">
        <v>6201</v>
      </c>
      <c r="Z25" s="285">
        <v>10.3</v>
      </c>
      <c r="AA25" s="188">
        <v>14288</v>
      </c>
      <c r="AB25" s="285">
        <v>23.7</v>
      </c>
      <c r="AC25" s="188">
        <v>754</v>
      </c>
      <c r="AD25" s="285">
        <v>1.3</v>
      </c>
      <c r="AE25" s="188">
        <v>7669</v>
      </c>
      <c r="AF25" s="285">
        <v>12.7</v>
      </c>
    </row>
    <row r="26" spans="1:32" ht="15" customHeight="1">
      <c r="A26" s="53" t="s">
        <v>52</v>
      </c>
      <c r="B26" s="197" t="s">
        <v>3</v>
      </c>
      <c r="C26" s="134">
        <v>36</v>
      </c>
      <c r="D26" s="187">
        <v>14</v>
      </c>
      <c r="E26" s="187">
        <v>22</v>
      </c>
      <c r="F26" s="188">
        <v>22</v>
      </c>
      <c r="G26" s="134">
        <v>491</v>
      </c>
      <c r="H26" s="134">
        <v>240</v>
      </c>
      <c r="I26" s="134">
        <v>251</v>
      </c>
      <c r="J26" s="188">
        <v>33</v>
      </c>
      <c r="K26" s="188">
        <v>33</v>
      </c>
      <c r="L26" s="188">
        <v>35</v>
      </c>
      <c r="M26" s="188">
        <v>37</v>
      </c>
      <c r="N26" s="188">
        <v>49</v>
      </c>
      <c r="O26" s="188">
        <v>40</v>
      </c>
      <c r="P26" s="188">
        <v>49</v>
      </c>
      <c r="Q26" s="188">
        <v>42</v>
      </c>
      <c r="R26" s="188">
        <v>31</v>
      </c>
      <c r="S26" s="188">
        <v>43</v>
      </c>
      <c r="T26" s="58">
        <v>43</v>
      </c>
      <c r="U26" s="159">
        <v>56</v>
      </c>
      <c r="V26" s="159">
        <v>42</v>
      </c>
      <c r="W26" s="55" t="s">
        <v>52</v>
      </c>
      <c r="X26" s="324">
        <f t="shared" si="0"/>
        <v>13.638888888888889</v>
      </c>
      <c r="Y26" s="188">
        <v>6503</v>
      </c>
      <c r="Z26" s="285">
        <v>13.2</v>
      </c>
      <c r="AA26" s="188">
        <v>15825</v>
      </c>
      <c r="AB26" s="285">
        <v>32.200000000000003</v>
      </c>
      <c r="AC26" s="188">
        <v>754</v>
      </c>
      <c r="AD26" s="285">
        <v>1.5</v>
      </c>
      <c r="AE26" s="188">
        <v>9642</v>
      </c>
      <c r="AF26" s="285">
        <v>19.600000000000001</v>
      </c>
    </row>
    <row r="27" spans="1:32" ht="15" customHeight="1">
      <c r="A27" s="53" t="s">
        <v>53</v>
      </c>
      <c r="B27" s="197" t="s">
        <v>3</v>
      </c>
      <c r="C27" s="134">
        <v>26</v>
      </c>
      <c r="D27" s="187">
        <v>14</v>
      </c>
      <c r="E27" s="187">
        <v>12</v>
      </c>
      <c r="F27" s="188">
        <v>14</v>
      </c>
      <c r="G27" s="134">
        <v>244</v>
      </c>
      <c r="H27" s="134">
        <v>124</v>
      </c>
      <c r="I27" s="134">
        <v>120</v>
      </c>
      <c r="J27" s="188">
        <v>18</v>
      </c>
      <c r="K27" s="188">
        <v>23</v>
      </c>
      <c r="L27" s="188">
        <v>17</v>
      </c>
      <c r="M27" s="188">
        <v>24</v>
      </c>
      <c r="N27" s="188">
        <v>28</v>
      </c>
      <c r="O27" s="188">
        <v>14</v>
      </c>
      <c r="P27" s="188">
        <v>20</v>
      </c>
      <c r="Q27" s="188">
        <v>16</v>
      </c>
      <c r="R27" s="188">
        <v>24</v>
      </c>
      <c r="S27" s="188">
        <v>21</v>
      </c>
      <c r="T27" s="58">
        <v>17</v>
      </c>
      <c r="U27" s="159">
        <v>22</v>
      </c>
      <c r="V27" s="159">
        <v>15</v>
      </c>
      <c r="W27" s="55" t="s">
        <v>53</v>
      </c>
      <c r="X27" s="324">
        <f t="shared" si="0"/>
        <v>9.384615384615385</v>
      </c>
      <c r="Y27" s="188">
        <v>8901</v>
      </c>
      <c r="Z27" s="285">
        <v>36.5</v>
      </c>
      <c r="AA27" s="188">
        <v>16680</v>
      </c>
      <c r="AB27" s="285">
        <v>68.400000000000006</v>
      </c>
      <c r="AC27" s="188">
        <v>1095</v>
      </c>
      <c r="AD27" s="285">
        <v>4.5</v>
      </c>
      <c r="AE27" s="188">
        <v>9377</v>
      </c>
      <c r="AF27" s="285">
        <v>38.4</v>
      </c>
    </row>
    <row r="28" spans="1:32" ht="15" customHeight="1">
      <c r="A28" s="53" t="s">
        <v>54</v>
      </c>
      <c r="B28" s="197" t="s">
        <v>3</v>
      </c>
      <c r="C28" s="134">
        <v>41</v>
      </c>
      <c r="D28" s="187">
        <v>15</v>
      </c>
      <c r="E28" s="187">
        <v>26</v>
      </c>
      <c r="F28" s="188">
        <v>26</v>
      </c>
      <c r="G28" s="134">
        <v>580</v>
      </c>
      <c r="H28" s="134">
        <v>298</v>
      </c>
      <c r="I28" s="134">
        <v>282</v>
      </c>
      <c r="J28" s="188">
        <v>35</v>
      </c>
      <c r="K28" s="188">
        <v>39</v>
      </c>
      <c r="L28" s="188">
        <v>48</v>
      </c>
      <c r="M28" s="188">
        <v>42</v>
      </c>
      <c r="N28" s="188">
        <v>55</v>
      </c>
      <c r="O28" s="188">
        <v>58</v>
      </c>
      <c r="P28" s="188">
        <v>57</v>
      </c>
      <c r="Q28" s="188">
        <v>39</v>
      </c>
      <c r="R28" s="188">
        <v>45</v>
      </c>
      <c r="S28" s="188">
        <v>52</v>
      </c>
      <c r="T28" s="58">
        <v>58</v>
      </c>
      <c r="U28" s="159">
        <v>52</v>
      </c>
      <c r="V28" s="159">
        <v>52</v>
      </c>
      <c r="W28" s="55" t="s">
        <v>54</v>
      </c>
      <c r="X28" s="324">
        <f t="shared" si="0"/>
        <v>14.146341463414634</v>
      </c>
      <c r="Y28" s="188">
        <v>6906</v>
      </c>
      <c r="Z28" s="285">
        <v>11.9</v>
      </c>
      <c r="AA28" s="188">
        <v>15146</v>
      </c>
      <c r="AB28" s="285">
        <v>26.1</v>
      </c>
      <c r="AC28" s="188">
        <v>776</v>
      </c>
      <c r="AD28" s="285">
        <v>1.3</v>
      </c>
      <c r="AE28" s="188">
        <v>7990</v>
      </c>
      <c r="AF28" s="285">
        <v>13.8</v>
      </c>
    </row>
    <row r="29" spans="1:32" ht="15" customHeight="1">
      <c r="A29" s="53" t="s">
        <v>55</v>
      </c>
      <c r="B29" s="197" t="s">
        <v>3</v>
      </c>
      <c r="C29" s="134">
        <v>57</v>
      </c>
      <c r="D29" s="187">
        <v>22</v>
      </c>
      <c r="E29" s="187">
        <v>35</v>
      </c>
      <c r="F29" s="188">
        <v>39</v>
      </c>
      <c r="G29" s="134">
        <v>1003</v>
      </c>
      <c r="H29" s="134">
        <v>476</v>
      </c>
      <c r="I29" s="134">
        <v>527</v>
      </c>
      <c r="J29" s="188">
        <v>72</v>
      </c>
      <c r="K29" s="188">
        <v>76</v>
      </c>
      <c r="L29" s="188">
        <v>75</v>
      </c>
      <c r="M29" s="188">
        <v>85</v>
      </c>
      <c r="N29" s="188">
        <v>98</v>
      </c>
      <c r="O29" s="188">
        <v>101</v>
      </c>
      <c r="P29" s="188">
        <v>62</v>
      </c>
      <c r="Q29" s="188">
        <v>80</v>
      </c>
      <c r="R29" s="188">
        <v>91</v>
      </c>
      <c r="S29" s="188">
        <v>82</v>
      </c>
      <c r="T29" s="58">
        <v>78</v>
      </c>
      <c r="U29" s="159">
        <v>103</v>
      </c>
      <c r="V29" s="159">
        <v>67</v>
      </c>
      <c r="W29" s="55" t="s">
        <v>55</v>
      </c>
      <c r="X29" s="324">
        <f t="shared" si="0"/>
        <v>17.596491228070175</v>
      </c>
      <c r="Y29" s="188">
        <v>6964</v>
      </c>
      <c r="Z29" s="285">
        <v>6.9</v>
      </c>
      <c r="AA29" s="188">
        <v>12906</v>
      </c>
      <c r="AB29" s="285">
        <v>12.9</v>
      </c>
      <c r="AC29" s="188">
        <v>755</v>
      </c>
      <c r="AD29" s="285">
        <v>0.8</v>
      </c>
      <c r="AE29" s="188">
        <v>7011</v>
      </c>
      <c r="AF29" s="285">
        <v>7</v>
      </c>
    </row>
    <row r="30" spans="1:32" ht="15" customHeight="1">
      <c r="A30" s="53" t="s">
        <v>56</v>
      </c>
      <c r="B30" s="197" t="s">
        <v>3</v>
      </c>
      <c r="C30" s="134">
        <v>32</v>
      </c>
      <c r="D30" s="187">
        <v>10</v>
      </c>
      <c r="E30" s="187">
        <v>22</v>
      </c>
      <c r="F30" s="188">
        <v>24</v>
      </c>
      <c r="G30" s="134">
        <v>473</v>
      </c>
      <c r="H30" s="134">
        <v>249</v>
      </c>
      <c r="I30" s="134">
        <v>224</v>
      </c>
      <c r="J30" s="188">
        <v>47</v>
      </c>
      <c r="K30" s="188">
        <v>41</v>
      </c>
      <c r="L30" s="188">
        <v>36</v>
      </c>
      <c r="M30" s="188">
        <v>44</v>
      </c>
      <c r="N30" s="188">
        <v>40</v>
      </c>
      <c r="O30" s="188">
        <v>25</v>
      </c>
      <c r="P30" s="188">
        <v>39</v>
      </c>
      <c r="Q30" s="188">
        <v>37</v>
      </c>
      <c r="R30" s="188">
        <v>50</v>
      </c>
      <c r="S30" s="188">
        <v>38</v>
      </c>
      <c r="T30" s="58">
        <v>37</v>
      </c>
      <c r="U30" s="159">
        <v>39</v>
      </c>
      <c r="V30" s="159">
        <v>43</v>
      </c>
      <c r="W30" s="55" t="s">
        <v>56</v>
      </c>
      <c r="X30" s="324">
        <f t="shared" si="0"/>
        <v>14.78125</v>
      </c>
      <c r="Y30" s="188">
        <v>6978</v>
      </c>
      <c r="Z30" s="285">
        <v>14.8</v>
      </c>
      <c r="AA30" s="188">
        <v>13224</v>
      </c>
      <c r="AB30" s="285">
        <v>28</v>
      </c>
      <c r="AC30" s="188">
        <v>756</v>
      </c>
      <c r="AD30" s="285">
        <v>1.6</v>
      </c>
      <c r="AE30" s="188">
        <v>7185</v>
      </c>
      <c r="AF30" s="285">
        <v>15.2</v>
      </c>
    </row>
    <row r="31" spans="1:32" ht="15" customHeight="1">
      <c r="A31" s="53" t="s">
        <v>57</v>
      </c>
      <c r="B31" s="197" t="s">
        <v>3</v>
      </c>
      <c r="C31" s="134">
        <v>29</v>
      </c>
      <c r="D31" s="187">
        <v>13</v>
      </c>
      <c r="E31" s="187">
        <v>16</v>
      </c>
      <c r="F31" s="188">
        <v>21</v>
      </c>
      <c r="G31" s="134">
        <v>439</v>
      </c>
      <c r="H31" s="134">
        <v>217</v>
      </c>
      <c r="I31" s="134">
        <v>222</v>
      </c>
      <c r="J31" s="188">
        <v>32</v>
      </c>
      <c r="K31" s="188">
        <v>42</v>
      </c>
      <c r="L31" s="188">
        <v>42</v>
      </c>
      <c r="M31" s="188">
        <v>37</v>
      </c>
      <c r="N31" s="188">
        <v>30</v>
      </c>
      <c r="O31" s="188">
        <v>38</v>
      </c>
      <c r="P31" s="188">
        <v>36</v>
      </c>
      <c r="Q31" s="188">
        <v>44</v>
      </c>
      <c r="R31" s="188">
        <v>41</v>
      </c>
      <c r="S31" s="188">
        <v>30</v>
      </c>
      <c r="T31" s="58">
        <v>36</v>
      </c>
      <c r="U31" s="159">
        <v>31</v>
      </c>
      <c r="V31" s="159">
        <v>35</v>
      </c>
      <c r="W31" s="55" t="s">
        <v>57</v>
      </c>
      <c r="X31" s="324">
        <f t="shared" si="0"/>
        <v>15.137931034482758</v>
      </c>
      <c r="Y31" s="188">
        <v>5835</v>
      </c>
      <c r="Z31" s="285">
        <v>13.3</v>
      </c>
      <c r="AA31" s="188">
        <v>11122</v>
      </c>
      <c r="AB31" s="285">
        <v>25.3</v>
      </c>
      <c r="AC31" s="188">
        <v>754</v>
      </c>
      <c r="AD31" s="285">
        <v>1.7</v>
      </c>
      <c r="AE31" s="188">
        <v>6507</v>
      </c>
      <c r="AF31" s="285">
        <v>14.8</v>
      </c>
    </row>
    <row r="32" spans="1:32" ht="15" customHeight="1">
      <c r="A32" s="53" t="s">
        <v>58</v>
      </c>
      <c r="B32" s="197" t="s">
        <v>3</v>
      </c>
      <c r="C32" s="134">
        <v>34</v>
      </c>
      <c r="D32" s="187">
        <v>11</v>
      </c>
      <c r="E32" s="187">
        <v>23</v>
      </c>
      <c r="F32" s="188">
        <v>24</v>
      </c>
      <c r="G32" s="134">
        <v>528</v>
      </c>
      <c r="H32" s="134">
        <v>273</v>
      </c>
      <c r="I32" s="134">
        <v>255</v>
      </c>
      <c r="J32" s="188">
        <v>44</v>
      </c>
      <c r="K32" s="188">
        <v>38</v>
      </c>
      <c r="L32" s="188">
        <v>34</v>
      </c>
      <c r="M32" s="188">
        <v>58</v>
      </c>
      <c r="N32" s="188">
        <v>41</v>
      </c>
      <c r="O32" s="188">
        <v>32</v>
      </c>
      <c r="P32" s="188">
        <v>59</v>
      </c>
      <c r="Q32" s="188">
        <v>49</v>
      </c>
      <c r="R32" s="188">
        <v>49</v>
      </c>
      <c r="S32" s="188">
        <v>46</v>
      </c>
      <c r="T32" s="58">
        <v>46</v>
      </c>
      <c r="U32" s="159">
        <v>32</v>
      </c>
      <c r="V32" s="159">
        <v>42</v>
      </c>
      <c r="W32" s="55" t="s">
        <v>58</v>
      </c>
      <c r="X32" s="324">
        <f t="shared" si="0"/>
        <v>15.529411764705882</v>
      </c>
      <c r="Y32" s="188">
        <v>6039</v>
      </c>
      <c r="Z32" s="285">
        <v>11.4</v>
      </c>
      <c r="AA32" s="188">
        <v>10555</v>
      </c>
      <c r="AB32" s="285">
        <v>20</v>
      </c>
      <c r="AC32" s="188">
        <v>776</v>
      </c>
      <c r="AD32" s="285">
        <v>1.5</v>
      </c>
      <c r="AE32" s="188">
        <v>5647</v>
      </c>
      <c r="AF32" s="285">
        <v>10.7</v>
      </c>
    </row>
    <row r="33" spans="1:32" ht="15" customHeight="1">
      <c r="A33" s="53" t="s">
        <v>59</v>
      </c>
      <c r="B33" s="197" t="s">
        <v>3</v>
      </c>
      <c r="C33" s="134">
        <v>54</v>
      </c>
      <c r="D33" s="187">
        <v>15</v>
      </c>
      <c r="E33" s="187">
        <v>39</v>
      </c>
      <c r="F33" s="188">
        <v>38</v>
      </c>
      <c r="G33" s="134">
        <v>906</v>
      </c>
      <c r="H33" s="134">
        <v>464</v>
      </c>
      <c r="I33" s="134">
        <v>442</v>
      </c>
      <c r="J33" s="188">
        <v>80</v>
      </c>
      <c r="K33" s="188">
        <v>72</v>
      </c>
      <c r="L33" s="188">
        <v>67</v>
      </c>
      <c r="M33" s="188">
        <v>72</v>
      </c>
      <c r="N33" s="188">
        <v>76</v>
      </c>
      <c r="O33" s="188">
        <v>82</v>
      </c>
      <c r="P33" s="188">
        <v>76</v>
      </c>
      <c r="Q33" s="188">
        <v>70</v>
      </c>
      <c r="R33" s="188">
        <v>88</v>
      </c>
      <c r="S33" s="188">
        <v>74</v>
      </c>
      <c r="T33" s="58">
        <v>77</v>
      </c>
      <c r="U33" s="159">
        <v>72</v>
      </c>
      <c r="V33" s="159">
        <v>65</v>
      </c>
      <c r="W33" s="55" t="s">
        <v>59</v>
      </c>
      <c r="X33" s="324">
        <f t="shared" si="0"/>
        <v>16.777777777777779</v>
      </c>
      <c r="Y33" s="188">
        <v>6321</v>
      </c>
      <c r="Z33" s="285">
        <v>7</v>
      </c>
      <c r="AA33" s="188">
        <v>14074</v>
      </c>
      <c r="AB33" s="285">
        <v>15.5</v>
      </c>
      <c r="AC33" s="188">
        <v>754</v>
      </c>
      <c r="AD33" s="285">
        <v>0.8</v>
      </c>
      <c r="AE33" s="188">
        <v>7276</v>
      </c>
      <c r="AF33" s="285">
        <v>8</v>
      </c>
    </row>
    <row r="34" spans="1:32" ht="15" customHeight="1">
      <c r="A34" s="53" t="s">
        <v>60</v>
      </c>
      <c r="B34" s="197" t="s">
        <v>3</v>
      </c>
      <c r="C34" s="134">
        <v>34</v>
      </c>
      <c r="D34" s="187">
        <v>15</v>
      </c>
      <c r="E34" s="187">
        <v>19</v>
      </c>
      <c r="F34" s="188">
        <v>25</v>
      </c>
      <c r="G34" s="134">
        <v>518</v>
      </c>
      <c r="H34" s="134">
        <v>272</v>
      </c>
      <c r="I34" s="134">
        <v>246</v>
      </c>
      <c r="J34" s="188">
        <v>47</v>
      </c>
      <c r="K34" s="188">
        <v>33</v>
      </c>
      <c r="L34" s="188">
        <v>47</v>
      </c>
      <c r="M34" s="188">
        <v>48</v>
      </c>
      <c r="N34" s="188">
        <v>53</v>
      </c>
      <c r="O34" s="188">
        <v>37</v>
      </c>
      <c r="P34" s="188">
        <v>41</v>
      </c>
      <c r="Q34" s="188">
        <v>43</v>
      </c>
      <c r="R34" s="188">
        <v>43</v>
      </c>
      <c r="S34" s="188">
        <v>55</v>
      </c>
      <c r="T34" s="58">
        <v>41</v>
      </c>
      <c r="U34" s="159">
        <v>30</v>
      </c>
      <c r="V34" s="159">
        <v>65</v>
      </c>
      <c r="W34" s="55" t="s">
        <v>60</v>
      </c>
      <c r="X34" s="324">
        <f t="shared" si="0"/>
        <v>15.235294117647058</v>
      </c>
      <c r="Y34" s="188">
        <v>5356</v>
      </c>
      <c r="Z34" s="285">
        <v>10.3</v>
      </c>
      <c r="AA34" s="188">
        <v>10486</v>
      </c>
      <c r="AB34" s="285">
        <v>20.2</v>
      </c>
      <c r="AC34" s="188">
        <v>783</v>
      </c>
      <c r="AD34" s="285">
        <v>1.5</v>
      </c>
      <c r="AE34" s="188">
        <v>6114</v>
      </c>
      <c r="AF34" s="285">
        <v>11.8</v>
      </c>
    </row>
    <row r="35" spans="1:32" ht="15" customHeight="1">
      <c r="A35" s="53" t="s">
        <v>61</v>
      </c>
      <c r="B35" s="197" t="s">
        <v>3</v>
      </c>
      <c r="C35" s="134">
        <v>38</v>
      </c>
      <c r="D35" s="187">
        <v>10</v>
      </c>
      <c r="E35" s="187">
        <v>28</v>
      </c>
      <c r="F35" s="188">
        <v>25</v>
      </c>
      <c r="G35" s="134">
        <v>562</v>
      </c>
      <c r="H35" s="134">
        <v>276</v>
      </c>
      <c r="I35" s="134">
        <v>286</v>
      </c>
      <c r="J35" s="188">
        <v>53</v>
      </c>
      <c r="K35" s="188">
        <v>51</v>
      </c>
      <c r="L35" s="188">
        <v>52</v>
      </c>
      <c r="M35" s="188">
        <v>52</v>
      </c>
      <c r="N35" s="188">
        <v>54</v>
      </c>
      <c r="O35" s="188">
        <v>46</v>
      </c>
      <c r="P35" s="188">
        <v>41</v>
      </c>
      <c r="Q35" s="188">
        <v>50</v>
      </c>
      <c r="R35" s="188">
        <v>41</v>
      </c>
      <c r="S35" s="188">
        <v>34</v>
      </c>
      <c r="T35" s="58">
        <v>35</v>
      </c>
      <c r="U35" s="159">
        <v>53</v>
      </c>
      <c r="V35" s="159">
        <v>43</v>
      </c>
      <c r="W35" s="55" t="s">
        <v>61</v>
      </c>
      <c r="X35" s="324">
        <f t="shared" si="0"/>
        <v>14.789473684210526</v>
      </c>
      <c r="Y35" s="188">
        <v>6095</v>
      </c>
      <c r="Z35" s="285">
        <v>10.8</v>
      </c>
      <c r="AA35" s="188">
        <v>13802</v>
      </c>
      <c r="AB35" s="285">
        <v>24.6</v>
      </c>
      <c r="AC35" s="188">
        <v>758</v>
      </c>
      <c r="AD35" s="285">
        <v>1.3</v>
      </c>
      <c r="AE35" s="188">
        <v>6945</v>
      </c>
      <c r="AF35" s="285">
        <v>12.4</v>
      </c>
    </row>
    <row r="36" spans="1:32" ht="15" customHeight="1">
      <c r="A36" s="53" t="s">
        <v>62</v>
      </c>
      <c r="B36" s="197" t="s">
        <v>3</v>
      </c>
      <c r="C36" s="134">
        <v>25</v>
      </c>
      <c r="D36" s="187">
        <v>8</v>
      </c>
      <c r="E36" s="187">
        <v>17</v>
      </c>
      <c r="F36" s="188">
        <v>17</v>
      </c>
      <c r="G36" s="134">
        <v>277</v>
      </c>
      <c r="H36" s="134">
        <v>147</v>
      </c>
      <c r="I36" s="134">
        <v>130</v>
      </c>
      <c r="J36" s="188">
        <v>26</v>
      </c>
      <c r="K36" s="188">
        <v>18</v>
      </c>
      <c r="L36" s="188">
        <v>24</v>
      </c>
      <c r="M36" s="188">
        <v>18</v>
      </c>
      <c r="N36" s="188">
        <v>35</v>
      </c>
      <c r="O36" s="188">
        <v>22</v>
      </c>
      <c r="P36" s="188">
        <v>21</v>
      </c>
      <c r="Q36" s="188">
        <v>25</v>
      </c>
      <c r="R36" s="188">
        <v>19</v>
      </c>
      <c r="S36" s="188">
        <v>23</v>
      </c>
      <c r="T36" s="58">
        <v>22</v>
      </c>
      <c r="U36" s="159">
        <v>24</v>
      </c>
      <c r="V36" s="159">
        <v>23</v>
      </c>
      <c r="W36" s="55" t="s">
        <v>62</v>
      </c>
      <c r="X36" s="324">
        <f t="shared" si="0"/>
        <v>11.08</v>
      </c>
      <c r="Y36" s="188">
        <v>8610</v>
      </c>
      <c r="Z36" s="285">
        <v>31.1</v>
      </c>
      <c r="AA36" s="188">
        <v>18645</v>
      </c>
      <c r="AB36" s="285">
        <v>67.3</v>
      </c>
      <c r="AC36" s="188">
        <v>756</v>
      </c>
      <c r="AD36" s="285">
        <v>2.7</v>
      </c>
      <c r="AE36" s="188">
        <v>10743</v>
      </c>
      <c r="AF36" s="285">
        <v>38.799999999999997</v>
      </c>
    </row>
    <row r="37" spans="1:32" ht="15" customHeight="1">
      <c r="A37" s="53" t="s">
        <v>63</v>
      </c>
      <c r="B37" s="197" t="s">
        <v>3</v>
      </c>
      <c r="C37" s="134">
        <v>17</v>
      </c>
      <c r="D37" s="187">
        <v>6</v>
      </c>
      <c r="E37" s="187">
        <v>11</v>
      </c>
      <c r="F37" s="188">
        <v>11</v>
      </c>
      <c r="G37" s="134">
        <v>164</v>
      </c>
      <c r="H37" s="134">
        <v>83</v>
      </c>
      <c r="I37" s="134">
        <v>81</v>
      </c>
      <c r="J37" s="188">
        <v>14</v>
      </c>
      <c r="K37" s="188">
        <v>15</v>
      </c>
      <c r="L37" s="188">
        <v>12</v>
      </c>
      <c r="M37" s="188">
        <v>12</v>
      </c>
      <c r="N37" s="188">
        <v>16</v>
      </c>
      <c r="O37" s="188">
        <v>14</v>
      </c>
      <c r="P37" s="188">
        <v>12</v>
      </c>
      <c r="Q37" s="188">
        <v>5</v>
      </c>
      <c r="R37" s="188">
        <v>15</v>
      </c>
      <c r="S37" s="188">
        <v>17</v>
      </c>
      <c r="T37" s="58">
        <v>14</v>
      </c>
      <c r="U37" s="159">
        <v>18</v>
      </c>
      <c r="V37" s="159">
        <v>18</v>
      </c>
      <c r="W37" s="55" t="s">
        <v>63</v>
      </c>
      <c r="X37" s="324">
        <f t="shared" si="0"/>
        <v>9.6470588235294112</v>
      </c>
      <c r="Y37" s="188">
        <v>5714</v>
      </c>
      <c r="Z37" s="285">
        <v>34.799999999999997</v>
      </c>
      <c r="AA37" s="188">
        <v>12314</v>
      </c>
      <c r="AB37" s="285">
        <v>75.099999999999994</v>
      </c>
      <c r="AC37" s="188">
        <v>755</v>
      </c>
      <c r="AD37" s="285">
        <v>4.5999999999999996</v>
      </c>
      <c r="AE37" s="188">
        <v>6800</v>
      </c>
      <c r="AF37" s="285">
        <v>41.5</v>
      </c>
    </row>
    <row r="38" spans="1:32" ht="15" customHeight="1">
      <c r="A38" s="53" t="s">
        <v>64</v>
      </c>
      <c r="B38" s="197" t="s">
        <v>3</v>
      </c>
      <c r="C38" s="134">
        <v>56</v>
      </c>
      <c r="D38" s="187">
        <v>24</v>
      </c>
      <c r="E38" s="187">
        <v>32</v>
      </c>
      <c r="F38" s="188">
        <v>42</v>
      </c>
      <c r="G38" s="134">
        <v>990</v>
      </c>
      <c r="H38" s="134">
        <v>487</v>
      </c>
      <c r="I38" s="134">
        <v>503</v>
      </c>
      <c r="J38" s="188">
        <v>74</v>
      </c>
      <c r="K38" s="188">
        <v>68</v>
      </c>
      <c r="L38" s="188">
        <v>57</v>
      </c>
      <c r="M38" s="188">
        <v>85</v>
      </c>
      <c r="N38" s="188">
        <v>93</v>
      </c>
      <c r="O38" s="188">
        <v>77</v>
      </c>
      <c r="P38" s="188">
        <v>76</v>
      </c>
      <c r="Q38" s="188">
        <v>78</v>
      </c>
      <c r="R38" s="188">
        <v>88</v>
      </c>
      <c r="S38" s="188">
        <v>84</v>
      </c>
      <c r="T38" s="58">
        <v>99</v>
      </c>
      <c r="U38" s="159">
        <v>111</v>
      </c>
      <c r="V38" s="159">
        <v>88</v>
      </c>
      <c r="W38" s="55" t="s">
        <v>64</v>
      </c>
      <c r="X38" s="324">
        <f t="shared" si="0"/>
        <v>17.678571428571427</v>
      </c>
      <c r="Y38" s="188">
        <v>6687</v>
      </c>
      <c r="Z38" s="285">
        <v>6.8</v>
      </c>
      <c r="AA38" s="188">
        <v>14139</v>
      </c>
      <c r="AB38" s="285">
        <v>14.3</v>
      </c>
      <c r="AC38" s="188">
        <v>754</v>
      </c>
      <c r="AD38" s="285">
        <v>0.8</v>
      </c>
      <c r="AE38" s="188">
        <v>7195</v>
      </c>
      <c r="AF38" s="285">
        <v>7.3</v>
      </c>
    </row>
    <row r="39" spans="1:32" ht="15" customHeight="1">
      <c r="A39" s="53" t="s">
        <v>65</v>
      </c>
      <c r="B39" s="197" t="s">
        <v>3</v>
      </c>
      <c r="C39" s="134">
        <v>52</v>
      </c>
      <c r="D39" s="187">
        <v>15</v>
      </c>
      <c r="E39" s="187">
        <v>37</v>
      </c>
      <c r="F39" s="188">
        <v>37</v>
      </c>
      <c r="G39" s="134">
        <v>926</v>
      </c>
      <c r="H39" s="134">
        <v>442</v>
      </c>
      <c r="I39" s="134">
        <v>484</v>
      </c>
      <c r="J39" s="188">
        <v>56</v>
      </c>
      <c r="K39" s="188">
        <v>69</v>
      </c>
      <c r="L39" s="188">
        <v>74</v>
      </c>
      <c r="M39" s="188">
        <v>73</v>
      </c>
      <c r="N39" s="188">
        <v>73</v>
      </c>
      <c r="O39" s="188">
        <v>68</v>
      </c>
      <c r="P39" s="188">
        <v>71</v>
      </c>
      <c r="Q39" s="188">
        <v>86</v>
      </c>
      <c r="R39" s="188">
        <v>84</v>
      </c>
      <c r="S39" s="188">
        <v>84</v>
      </c>
      <c r="T39" s="58">
        <v>84</v>
      </c>
      <c r="U39" s="159">
        <v>104</v>
      </c>
      <c r="V39" s="159">
        <v>63</v>
      </c>
      <c r="W39" s="55" t="s">
        <v>65</v>
      </c>
      <c r="X39" s="324">
        <f t="shared" si="0"/>
        <v>17.807692307692307</v>
      </c>
      <c r="Y39" s="188">
        <v>9089</v>
      </c>
      <c r="Z39" s="285">
        <v>9.8000000000000007</v>
      </c>
      <c r="AA39" s="188">
        <v>16673</v>
      </c>
      <c r="AB39" s="285">
        <v>18</v>
      </c>
      <c r="AC39" s="188">
        <v>754</v>
      </c>
      <c r="AD39" s="285">
        <v>0.8</v>
      </c>
      <c r="AE39" s="188">
        <v>7499</v>
      </c>
      <c r="AF39" s="285">
        <v>8.1</v>
      </c>
    </row>
    <row r="40" spans="1:32" ht="15" customHeight="1">
      <c r="A40" s="53" t="s">
        <v>66</v>
      </c>
      <c r="B40" s="197" t="s">
        <v>3</v>
      </c>
      <c r="C40" s="134">
        <v>27</v>
      </c>
      <c r="D40" s="187">
        <v>10</v>
      </c>
      <c r="E40" s="187">
        <v>17</v>
      </c>
      <c r="F40" s="188">
        <v>19</v>
      </c>
      <c r="G40" s="134">
        <v>409</v>
      </c>
      <c r="H40" s="134">
        <v>207</v>
      </c>
      <c r="I40" s="134">
        <v>202</v>
      </c>
      <c r="J40" s="188">
        <v>27</v>
      </c>
      <c r="K40" s="188">
        <v>33</v>
      </c>
      <c r="L40" s="188">
        <v>30</v>
      </c>
      <c r="M40" s="188">
        <v>38</v>
      </c>
      <c r="N40" s="188">
        <v>26</v>
      </c>
      <c r="O40" s="188">
        <v>24</v>
      </c>
      <c r="P40" s="188">
        <v>44</v>
      </c>
      <c r="Q40" s="188">
        <v>38</v>
      </c>
      <c r="R40" s="188">
        <v>40</v>
      </c>
      <c r="S40" s="188">
        <v>41</v>
      </c>
      <c r="T40" s="58">
        <v>40</v>
      </c>
      <c r="U40" s="159">
        <v>28</v>
      </c>
      <c r="V40" s="159">
        <v>35</v>
      </c>
      <c r="W40" s="55" t="s">
        <v>66</v>
      </c>
      <c r="X40" s="324">
        <f t="shared" si="0"/>
        <v>15.148148148148149</v>
      </c>
      <c r="Y40" s="188">
        <v>5677</v>
      </c>
      <c r="Z40" s="285">
        <v>13.9</v>
      </c>
      <c r="AA40" s="188">
        <v>17749</v>
      </c>
      <c r="AB40" s="285">
        <v>43.4</v>
      </c>
      <c r="AC40" s="188">
        <v>756</v>
      </c>
      <c r="AD40" s="285">
        <v>1.8</v>
      </c>
      <c r="AE40" s="188">
        <v>9489</v>
      </c>
      <c r="AF40" s="285">
        <v>23.2</v>
      </c>
    </row>
    <row r="41" spans="1:32" ht="15" customHeight="1">
      <c r="A41" s="53" t="s">
        <v>67</v>
      </c>
      <c r="B41" s="197" t="s">
        <v>3</v>
      </c>
      <c r="C41" s="134">
        <v>32</v>
      </c>
      <c r="D41" s="187">
        <v>11</v>
      </c>
      <c r="E41" s="187">
        <v>21</v>
      </c>
      <c r="F41" s="188">
        <v>22</v>
      </c>
      <c r="G41" s="134">
        <v>458</v>
      </c>
      <c r="H41" s="134">
        <v>229</v>
      </c>
      <c r="I41" s="134">
        <v>229</v>
      </c>
      <c r="J41" s="188">
        <v>31</v>
      </c>
      <c r="K41" s="188">
        <v>26</v>
      </c>
      <c r="L41" s="188">
        <v>44</v>
      </c>
      <c r="M41" s="188">
        <v>37</v>
      </c>
      <c r="N41" s="345">
        <v>37</v>
      </c>
      <c r="O41" s="188">
        <v>35</v>
      </c>
      <c r="P41" s="188">
        <v>41</v>
      </c>
      <c r="Q41" s="188">
        <v>36</v>
      </c>
      <c r="R41" s="188">
        <v>42</v>
      </c>
      <c r="S41" s="188">
        <v>45</v>
      </c>
      <c r="T41" s="58">
        <v>34</v>
      </c>
      <c r="U41" s="159">
        <v>50</v>
      </c>
      <c r="V41" s="159">
        <v>33</v>
      </c>
      <c r="W41" s="55" t="s">
        <v>67</v>
      </c>
      <c r="X41" s="324">
        <f t="shared" si="0"/>
        <v>14.3125</v>
      </c>
      <c r="Y41" s="188">
        <v>6938</v>
      </c>
      <c r="Z41" s="285">
        <v>15.1</v>
      </c>
      <c r="AA41" s="188">
        <v>20808</v>
      </c>
      <c r="AB41" s="285">
        <v>45.4</v>
      </c>
      <c r="AC41" s="188">
        <v>754</v>
      </c>
      <c r="AD41" s="285">
        <v>1.6</v>
      </c>
      <c r="AE41" s="188">
        <v>6223</v>
      </c>
      <c r="AF41" s="285">
        <v>13.6</v>
      </c>
    </row>
    <row r="42" spans="1:32" ht="15" customHeight="1">
      <c r="A42" s="53" t="s">
        <v>166</v>
      </c>
      <c r="B42" s="197" t="s">
        <v>3</v>
      </c>
      <c r="C42" s="134">
        <v>51</v>
      </c>
      <c r="D42" s="187">
        <v>20</v>
      </c>
      <c r="E42" s="187">
        <v>31</v>
      </c>
      <c r="F42" s="188">
        <v>38</v>
      </c>
      <c r="G42" s="134">
        <v>948</v>
      </c>
      <c r="H42" s="134">
        <v>488</v>
      </c>
      <c r="I42" s="134">
        <v>460</v>
      </c>
      <c r="J42" s="188">
        <v>87</v>
      </c>
      <c r="K42" s="188">
        <v>76</v>
      </c>
      <c r="L42" s="188">
        <v>82</v>
      </c>
      <c r="M42" s="188">
        <v>87</v>
      </c>
      <c r="N42" s="188">
        <v>98</v>
      </c>
      <c r="O42" s="188">
        <v>99</v>
      </c>
      <c r="P42" s="188">
        <v>86</v>
      </c>
      <c r="Q42" s="188">
        <v>69</v>
      </c>
      <c r="R42" s="188">
        <v>60</v>
      </c>
      <c r="S42" s="188">
        <v>68</v>
      </c>
      <c r="T42" s="58">
        <v>75</v>
      </c>
      <c r="U42" s="159">
        <v>61</v>
      </c>
      <c r="V42" s="159">
        <v>62</v>
      </c>
      <c r="W42" s="55" t="s">
        <v>361</v>
      </c>
      <c r="X42" s="324">
        <f t="shared" si="0"/>
        <v>18.588235294117649</v>
      </c>
      <c r="Y42" s="188">
        <v>9421</v>
      </c>
      <c r="Z42" s="285">
        <v>9.9</v>
      </c>
      <c r="AA42" s="188">
        <v>10008</v>
      </c>
      <c r="AB42" s="285">
        <v>10.6</v>
      </c>
      <c r="AC42" s="188">
        <v>1627</v>
      </c>
      <c r="AD42" s="285">
        <v>1.7</v>
      </c>
      <c r="AE42" s="188">
        <v>3721</v>
      </c>
      <c r="AF42" s="285">
        <v>3.9</v>
      </c>
    </row>
    <row r="43" spans="1:32" ht="15" customHeight="1">
      <c r="A43" s="53" t="s">
        <v>68</v>
      </c>
      <c r="B43" s="197" t="s">
        <v>3</v>
      </c>
      <c r="C43" s="134">
        <v>43</v>
      </c>
      <c r="D43" s="187">
        <v>12</v>
      </c>
      <c r="E43" s="187">
        <v>31</v>
      </c>
      <c r="F43" s="188">
        <v>32</v>
      </c>
      <c r="G43" s="134">
        <v>763</v>
      </c>
      <c r="H43" s="134">
        <v>417</v>
      </c>
      <c r="I43" s="134">
        <v>346</v>
      </c>
      <c r="J43" s="188">
        <v>65</v>
      </c>
      <c r="K43" s="188">
        <v>49</v>
      </c>
      <c r="L43" s="188">
        <v>52</v>
      </c>
      <c r="M43" s="188">
        <v>55</v>
      </c>
      <c r="N43" s="188">
        <v>76</v>
      </c>
      <c r="O43" s="188">
        <v>59</v>
      </c>
      <c r="P43" s="188">
        <v>79</v>
      </c>
      <c r="Q43" s="188">
        <v>63</v>
      </c>
      <c r="R43" s="188">
        <v>67</v>
      </c>
      <c r="S43" s="188">
        <v>67</v>
      </c>
      <c r="T43" s="58">
        <v>78</v>
      </c>
      <c r="U43" s="159">
        <v>53</v>
      </c>
      <c r="V43" s="159">
        <v>63</v>
      </c>
      <c r="W43" s="55" t="s">
        <v>68</v>
      </c>
      <c r="X43" s="324">
        <f t="shared" si="0"/>
        <v>17.744186046511629</v>
      </c>
      <c r="Y43" s="188">
        <v>7850</v>
      </c>
      <c r="Z43" s="285">
        <v>10.3</v>
      </c>
      <c r="AA43" s="188">
        <v>18295</v>
      </c>
      <c r="AB43" s="285">
        <v>24</v>
      </c>
      <c r="AC43" s="188">
        <v>783</v>
      </c>
      <c r="AD43" s="285">
        <v>1</v>
      </c>
      <c r="AE43" s="188">
        <v>6839</v>
      </c>
      <c r="AF43" s="285">
        <v>9</v>
      </c>
    </row>
    <row r="44" spans="1:32" ht="15" customHeight="1">
      <c r="A44" s="53" t="s">
        <v>69</v>
      </c>
      <c r="B44" s="197" t="s">
        <v>3</v>
      </c>
      <c r="C44" s="134">
        <v>24</v>
      </c>
      <c r="D44" s="187">
        <v>12</v>
      </c>
      <c r="E44" s="187">
        <v>12</v>
      </c>
      <c r="F44" s="188">
        <v>16</v>
      </c>
      <c r="G44" s="134">
        <v>283</v>
      </c>
      <c r="H44" s="134">
        <v>153</v>
      </c>
      <c r="I44" s="134">
        <v>130</v>
      </c>
      <c r="J44" s="188">
        <v>30</v>
      </c>
      <c r="K44" s="188">
        <v>20</v>
      </c>
      <c r="L44" s="188">
        <v>27</v>
      </c>
      <c r="M44" s="188">
        <v>23</v>
      </c>
      <c r="N44" s="188">
        <v>31</v>
      </c>
      <c r="O44" s="188">
        <v>20</v>
      </c>
      <c r="P44" s="188">
        <v>23</v>
      </c>
      <c r="Q44" s="188">
        <v>24</v>
      </c>
      <c r="R44" s="188">
        <v>17</v>
      </c>
      <c r="S44" s="188">
        <v>21</v>
      </c>
      <c r="T44" s="58">
        <v>25</v>
      </c>
      <c r="U44" s="159">
        <v>22</v>
      </c>
      <c r="V44" s="159">
        <v>26</v>
      </c>
      <c r="W44" s="55" t="s">
        <v>69</v>
      </c>
      <c r="X44" s="324">
        <f t="shared" si="0"/>
        <v>11.791666666666666</v>
      </c>
      <c r="Y44" s="188">
        <v>4956</v>
      </c>
      <c r="Z44" s="285">
        <v>17.5</v>
      </c>
      <c r="AA44" s="188">
        <v>24188</v>
      </c>
      <c r="AB44" s="285">
        <v>85.5</v>
      </c>
      <c r="AC44" s="188">
        <v>758</v>
      </c>
      <c r="AD44" s="285">
        <v>2.7</v>
      </c>
      <c r="AE44" s="188">
        <v>9048</v>
      </c>
      <c r="AF44" s="285">
        <v>32</v>
      </c>
    </row>
    <row r="45" spans="1:32" ht="15" customHeight="1">
      <c r="A45" s="53" t="s">
        <v>70</v>
      </c>
      <c r="B45" s="197" t="s">
        <v>3</v>
      </c>
      <c r="C45" s="134">
        <v>38</v>
      </c>
      <c r="D45" s="187">
        <v>12</v>
      </c>
      <c r="E45" s="187">
        <v>26</v>
      </c>
      <c r="F45" s="188">
        <v>27</v>
      </c>
      <c r="G45" s="134">
        <v>627</v>
      </c>
      <c r="H45" s="134">
        <v>315</v>
      </c>
      <c r="I45" s="134">
        <v>312</v>
      </c>
      <c r="J45" s="188">
        <v>48</v>
      </c>
      <c r="K45" s="188">
        <v>49</v>
      </c>
      <c r="L45" s="188">
        <v>68</v>
      </c>
      <c r="M45" s="188">
        <v>49</v>
      </c>
      <c r="N45" s="188">
        <v>44</v>
      </c>
      <c r="O45" s="188">
        <v>62</v>
      </c>
      <c r="P45" s="188">
        <v>49</v>
      </c>
      <c r="Q45" s="188">
        <v>60</v>
      </c>
      <c r="R45" s="188">
        <v>50</v>
      </c>
      <c r="S45" s="188">
        <v>53</v>
      </c>
      <c r="T45" s="58">
        <v>56</v>
      </c>
      <c r="U45" s="159">
        <v>39</v>
      </c>
      <c r="V45" s="159">
        <v>43</v>
      </c>
      <c r="W45" s="55" t="s">
        <v>70</v>
      </c>
      <c r="X45" s="324">
        <f t="shared" si="0"/>
        <v>16.5</v>
      </c>
      <c r="Y45" s="188">
        <v>6155</v>
      </c>
      <c r="Z45" s="285">
        <v>9.8000000000000007</v>
      </c>
      <c r="AA45" s="188">
        <v>24445</v>
      </c>
      <c r="AB45" s="285">
        <v>39</v>
      </c>
      <c r="AC45" s="188">
        <v>758</v>
      </c>
      <c r="AD45" s="285">
        <v>1.2</v>
      </c>
      <c r="AE45" s="188">
        <v>7265</v>
      </c>
      <c r="AF45" s="285">
        <v>11.6</v>
      </c>
    </row>
    <row r="46" spans="1:32" ht="15" customHeight="1">
      <c r="A46" s="53" t="s">
        <v>71</v>
      </c>
      <c r="B46" s="197" t="s">
        <v>3</v>
      </c>
      <c r="C46" s="134">
        <v>40</v>
      </c>
      <c r="D46" s="187">
        <v>12</v>
      </c>
      <c r="E46" s="187">
        <v>28</v>
      </c>
      <c r="F46" s="188">
        <v>28</v>
      </c>
      <c r="G46" s="134">
        <v>651</v>
      </c>
      <c r="H46" s="134">
        <v>345</v>
      </c>
      <c r="I46" s="134">
        <v>306</v>
      </c>
      <c r="J46" s="188">
        <v>69</v>
      </c>
      <c r="K46" s="188">
        <v>66</v>
      </c>
      <c r="L46" s="188">
        <v>62</v>
      </c>
      <c r="M46" s="188">
        <v>60</v>
      </c>
      <c r="N46" s="188">
        <v>53</v>
      </c>
      <c r="O46" s="188">
        <v>46</v>
      </c>
      <c r="P46" s="188">
        <v>53</v>
      </c>
      <c r="Q46" s="188">
        <v>44</v>
      </c>
      <c r="R46" s="188">
        <v>56</v>
      </c>
      <c r="S46" s="188">
        <v>44</v>
      </c>
      <c r="T46" s="58">
        <v>52</v>
      </c>
      <c r="U46" s="159">
        <v>46</v>
      </c>
      <c r="V46" s="159">
        <v>41</v>
      </c>
      <c r="W46" s="55" t="s">
        <v>71</v>
      </c>
      <c r="X46" s="324">
        <f t="shared" si="0"/>
        <v>16.274999999999999</v>
      </c>
      <c r="Y46" s="188">
        <v>5992</v>
      </c>
      <c r="Z46" s="285">
        <v>9.1999999999999993</v>
      </c>
      <c r="AA46" s="188">
        <v>25068</v>
      </c>
      <c r="AB46" s="285">
        <v>38.5</v>
      </c>
      <c r="AC46" s="188">
        <v>755</v>
      </c>
      <c r="AD46" s="285">
        <v>1.2</v>
      </c>
      <c r="AE46" s="188">
        <v>10941</v>
      </c>
      <c r="AF46" s="285">
        <v>16.8</v>
      </c>
    </row>
    <row r="47" spans="1:32" ht="15" customHeight="1">
      <c r="A47" s="53" t="s">
        <v>72</v>
      </c>
      <c r="B47" s="197" t="s">
        <v>3</v>
      </c>
      <c r="C47" s="134">
        <v>51</v>
      </c>
      <c r="D47" s="187">
        <v>14</v>
      </c>
      <c r="E47" s="187">
        <v>37</v>
      </c>
      <c r="F47" s="188">
        <v>34</v>
      </c>
      <c r="G47" s="134">
        <v>818</v>
      </c>
      <c r="H47" s="134">
        <v>435</v>
      </c>
      <c r="I47" s="134">
        <v>383</v>
      </c>
      <c r="J47" s="188">
        <v>55</v>
      </c>
      <c r="K47" s="188">
        <v>67</v>
      </c>
      <c r="L47" s="188">
        <v>86</v>
      </c>
      <c r="M47" s="188">
        <v>69</v>
      </c>
      <c r="N47" s="188">
        <v>85</v>
      </c>
      <c r="O47" s="188">
        <v>74</v>
      </c>
      <c r="P47" s="188">
        <v>65</v>
      </c>
      <c r="Q47" s="188">
        <v>62</v>
      </c>
      <c r="R47" s="188">
        <v>74</v>
      </c>
      <c r="S47" s="188">
        <v>64</v>
      </c>
      <c r="T47" s="58">
        <v>70</v>
      </c>
      <c r="U47" s="159">
        <v>47</v>
      </c>
      <c r="V47" s="159">
        <v>48</v>
      </c>
      <c r="W47" s="55" t="s">
        <v>72</v>
      </c>
      <c r="X47" s="324">
        <f t="shared" si="0"/>
        <v>16.03921568627451</v>
      </c>
      <c r="Y47" s="188">
        <v>7088</v>
      </c>
      <c r="Z47" s="285">
        <v>8.6999999999999993</v>
      </c>
      <c r="AA47" s="188">
        <v>23719</v>
      </c>
      <c r="AB47" s="285">
        <v>29</v>
      </c>
      <c r="AC47" s="188">
        <v>758</v>
      </c>
      <c r="AD47" s="285">
        <v>0.9</v>
      </c>
      <c r="AE47" s="188">
        <v>8176</v>
      </c>
      <c r="AF47" s="285">
        <v>10</v>
      </c>
    </row>
    <row r="48" spans="1:32" ht="15" customHeight="1">
      <c r="A48" s="53" t="s">
        <v>73</v>
      </c>
      <c r="B48" s="197" t="s">
        <v>3</v>
      </c>
      <c r="C48" s="134">
        <v>22</v>
      </c>
      <c r="D48" s="187">
        <v>5</v>
      </c>
      <c r="E48" s="187">
        <v>17</v>
      </c>
      <c r="F48" s="188">
        <v>15</v>
      </c>
      <c r="G48" s="134">
        <v>289</v>
      </c>
      <c r="H48" s="134">
        <v>141</v>
      </c>
      <c r="I48" s="134">
        <v>148</v>
      </c>
      <c r="J48" s="188">
        <v>29</v>
      </c>
      <c r="K48" s="188">
        <v>23</v>
      </c>
      <c r="L48" s="188">
        <v>27</v>
      </c>
      <c r="M48" s="188">
        <v>30</v>
      </c>
      <c r="N48" s="188">
        <v>21</v>
      </c>
      <c r="O48" s="188">
        <v>27</v>
      </c>
      <c r="P48" s="188">
        <v>27</v>
      </c>
      <c r="Q48" s="188">
        <v>25</v>
      </c>
      <c r="R48" s="188">
        <v>19</v>
      </c>
      <c r="S48" s="188">
        <v>24</v>
      </c>
      <c r="T48" s="58">
        <v>18</v>
      </c>
      <c r="U48" s="159">
        <v>19</v>
      </c>
      <c r="V48" s="159">
        <v>19</v>
      </c>
      <c r="W48" s="55" t="s">
        <v>73</v>
      </c>
      <c r="X48" s="324">
        <f t="shared" si="0"/>
        <v>13.136363636363637</v>
      </c>
      <c r="Y48" s="188">
        <v>6874</v>
      </c>
      <c r="Z48" s="285">
        <v>23.8</v>
      </c>
      <c r="AA48" s="188">
        <v>23441</v>
      </c>
      <c r="AB48" s="285">
        <v>81.099999999999994</v>
      </c>
      <c r="AC48" s="188">
        <v>755</v>
      </c>
      <c r="AD48" s="285">
        <v>2.6</v>
      </c>
      <c r="AE48" s="188">
        <v>9320</v>
      </c>
      <c r="AF48" s="285">
        <v>32.200000000000003</v>
      </c>
    </row>
    <row r="49" spans="1:32" ht="15" customHeight="1">
      <c r="A49" s="53" t="s">
        <v>74</v>
      </c>
      <c r="B49" s="197" t="s">
        <v>3</v>
      </c>
      <c r="C49" s="134">
        <v>40</v>
      </c>
      <c r="D49" s="187">
        <v>14</v>
      </c>
      <c r="E49" s="187">
        <v>26</v>
      </c>
      <c r="F49" s="188">
        <v>31</v>
      </c>
      <c r="G49" s="134">
        <v>757</v>
      </c>
      <c r="H49" s="134">
        <v>405</v>
      </c>
      <c r="I49" s="134">
        <v>352</v>
      </c>
      <c r="J49" s="188">
        <v>65</v>
      </c>
      <c r="K49" s="188">
        <v>58</v>
      </c>
      <c r="L49" s="188">
        <v>64</v>
      </c>
      <c r="M49" s="188">
        <v>61</v>
      </c>
      <c r="N49" s="188">
        <v>65</v>
      </c>
      <c r="O49" s="188">
        <v>59</v>
      </c>
      <c r="P49" s="188">
        <v>73</v>
      </c>
      <c r="Q49" s="188">
        <v>58</v>
      </c>
      <c r="R49" s="188">
        <v>65</v>
      </c>
      <c r="S49" s="188">
        <v>60</v>
      </c>
      <c r="T49" s="58">
        <v>73</v>
      </c>
      <c r="U49" s="159">
        <v>56</v>
      </c>
      <c r="V49" s="159">
        <v>47</v>
      </c>
      <c r="W49" s="55" t="s">
        <v>74</v>
      </c>
      <c r="X49" s="324">
        <f t="shared" si="0"/>
        <v>18.925000000000001</v>
      </c>
      <c r="Y49" s="188">
        <v>6444</v>
      </c>
      <c r="Z49" s="285">
        <v>8.5</v>
      </c>
      <c r="AA49" s="188">
        <v>24287</v>
      </c>
      <c r="AB49" s="285">
        <v>32.1</v>
      </c>
      <c r="AC49" s="188">
        <v>758</v>
      </c>
      <c r="AD49" s="285">
        <v>1</v>
      </c>
      <c r="AE49" s="188">
        <v>7964</v>
      </c>
      <c r="AF49" s="285">
        <v>10.5</v>
      </c>
    </row>
    <row r="50" spans="1:32" ht="15" customHeight="1" thickBot="1">
      <c r="A50" s="53" t="s">
        <v>75</v>
      </c>
      <c r="B50" s="197" t="s">
        <v>3</v>
      </c>
      <c r="C50" s="134">
        <v>29</v>
      </c>
      <c r="D50" s="187">
        <v>11</v>
      </c>
      <c r="E50" s="187">
        <v>18</v>
      </c>
      <c r="F50" s="188">
        <v>17</v>
      </c>
      <c r="G50" s="134">
        <v>393</v>
      </c>
      <c r="H50" s="134">
        <v>202</v>
      </c>
      <c r="I50" s="134">
        <v>191</v>
      </c>
      <c r="J50" s="188">
        <v>22</v>
      </c>
      <c r="K50" s="188">
        <v>29</v>
      </c>
      <c r="L50" s="188">
        <v>34</v>
      </c>
      <c r="M50" s="188">
        <v>39</v>
      </c>
      <c r="N50" s="188">
        <v>36</v>
      </c>
      <c r="O50" s="188">
        <v>33</v>
      </c>
      <c r="P50" s="188">
        <v>40</v>
      </c>
      <c r="Q50" s="188">
        <v>33</v>
      </c>
      <c r="R50" s="188">
        <v>37</v>
      </c>
      <c r="S50" s="346">
        <v>29</v>
      </c>
      <c r="T50" s="58">
        <v>33</v>
      </c>
      <c r="U50" s="159">
        <v>28</v>
      </c>
      <c r="V50" s="159">
        <v>22</v>
      </c>
      <c r="W50" s="310" t="s">
        <v>362</v>
      </c>
      <c r="X50" s="324">
        <f t="shared" si="0"/>
        <v>13.551724137931034</v>
      </c>
      <c r="Y50" s="346">
        <v>7843</v>
      </c>
      <c r="Z50" s="285">
        <v>20</v>
      </c>
      <c r="AA50" s="346">
        <v>28873</v>
      </c>
      <c r="AB50" s="285">
        <v>73.5</v>
      </c>
      <c r="AC50" s="346">
        <v>755</v>
      </c>
      <c r="AD50" s="285">
        <v>1.9</v>
      </c>
      <c r="AE50" s="346">
        <v>14575</v>
      </c>
      <c r="AF50" s="285">
        <v>37.1</v>
      </c>
    </row>
    <row r="51" spans="1:32" ht="15" customHeight="1">
      <c r="A51" s="62"/>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347"/>
      <c r="AD51" s="88"/>
      <c r="AE51" s="89"/>
      <c r="AF51" s="348" t="s">
        <v>414</v>
      </c>
    </row>
    <row r="52" spans="1:32" ht="15" customHeight="1">
      <c r="A52" s="90" t="s">
        <v>327</v>
      </c>
    </row>
  </sheetData>
  <mergeCells count="29">
    <mergeCell ref="AF6:AF7"/>
    <mergeCell ref="AE5:AF5"/>
    <mergeCell ref="AC5:AD5"/>
    <mergeCell ref="AA5:AB5"/>
    <mergeCell ref="Y5:Z5"/>
    <mergeCell ref="AD6:AD7"/>
    <mergeCell ref="AB6:AB7"/>
    <mergeCell ref="Z6:Z7"/>
    <mergeCell ref="AA6:AA7"/>
    <mergeCell ref="AC6:AC7"/>
    <mergeCell ref="A5:A7"/>
    <mergeCell ref="B5:B7"/>
    <mergeCell ref="V6:V7"/>
    <mergeCell ref="T6:U6"/>
    <mergeCell ref="R6:S6"/>
    <mergeCell ref="W5:W7"/>
    <mergeCell ref="G5:V5"/>
    <mergeCell ref="C5:E5"/>
    <mergeCell ref="J6:K6"/>
    <mergeCell ref="AE6:AE7"/>
    <mergeCell ref="X5:X7"/>
    <mergeCell ref="C6:C7"/>
    <mergeCell ref="D6:D7"/>
    <mergeCell ref="E6:E7"/>
    <mergeCell ref="G6:I6"/>
    <mergeCell ref="Y6:Y7"/>
    <mergeCell ref="L6:M6"/>
    <mergeCell ref="N6:O6"/>
    <mergeCell ref="P6:Q6"/>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Demibold,標準"&amp;P+7 </oddFooter>
  </headerFooter>
  <colBreaks count="2" manualBreakCount="2">
    <brk id="10" max="1048575" man="1"/>
    <brk id="2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WhiteSpace="0" view="pageBreakPreview" zoomScale="85" zoomScaleNormal="60" zoomScaleSheetLayoutView="85" workbookViewId="0"/>
  </sheetViews>
  <sheetFormatPr defaultColWidth="9" defaultRowHeight="15" customHeight="1"/>
  <cols>
    <col min="1" max="1" width="20.375" style="68" customWidth="1"/>
    <col min="2" max="17" width="8.75" style="68" customWidth="1"/>
    <col min="18" max="18" width="2" style="68" customWidth="1"/>
    <col min="19" max="19" width="20.375" style="68" customWidth="1"/>
    <col min="20" max="27" width="12.5" style="68" customWidth="1"/>
    <col min="28" max="29" width="10.375" style="68" customWidth="1"/>
    <col min="30" max="30" width="10.875" style="68" customWidth="1"/>
    <col min="31" max="16384" width="9" style="68"/>
  </cols>
  <sheetData>
    <row r="1" spans="1:30" s="80" customFormat="1" ht="15" customHeight="1">
      <c r="A1" s="67" t="s">
        <v>6</v>
      </c>
      <c r="J1" s="77"/>
      <c r="K1" s="77"/>
      <c r="L1" s="67"/>
      <c r="R1" s="77" t="s">
        <v>6</v>
      </c>
      <c r="S1" s="67" t="s">
        <v>6</v>
      </c>
      <c r="X1" s="77"/>
      <c r="AD1" s="77" t="s">
        <v>6</v>
      </c>
    </row>
    <row r="3" spans="1:30" s="82" customFormat="1" ht="15" customHeight="1">
      <c r="A3" s="194" t="s">
        <v>350</v>
      </c>
      <c r="B3" s="318"/>
      <c r="C3" s="171"/>
      <c r="D3" s="171"/>
      <c r="E3" s="171"/>
      <c r="F3" s="171"/>
      <c r="G3" s="171"/>
      <c r="H3" s="171"/>
      <c r="I3" s="171"/>
      <c r="J3" s="171"/>
      <c r="K3" s="171"/>
      <c r="L3" s="171"/>
      <c r="M3" s="171"/>
      <c r="N3" s="171"/>
      <c r="O3" s="171"/>
      <c r="P3" s="171"/>
      <c r="Q3" s="171"/>
      <c r="R3" s="171"/>
      <c r="S3" s="194" t="s">
        <v>296</v>
      </c>
      <c r="T3" s="171"/>
      <c r="U3" s="171"/>
      <c r="V3" s="171"/>
      <c r="W3" s="171"/>
      <c r="X3" s="171"/>
      <c r="Y3" s="171"/>
      <c r="Z3" s="171"/>
      <c r="AA3" s="171"/>
    </row>
    <row r="4" spans="1:30" ht="15" customHeight="1" thickBot="1">
      <c r="A4" s="38"/>
      <c r="B4" s="38"/>
      <c r="C4" s="38"/>
      <c r="D4" s="38"/>
      <c r="E4" s="38"/>
      <c r="F4" s="38"/>
      <c r="G4" s="38"/>
      <c r="H4" s="38"/>
      <c r="I4" s="38"/>
      <c r="J4" s="38"/>
      <c r="K4" s="38"/>
      <c r="L4" s="38"/>
      <c r="M4" s="38"/>
      <c r="N4" s="38"/>
      <c r="O4" s="38"/>
      <c r="P4" s="279"/>
      <c r="Q4" s="113" t="s">
        <v>182</v>
      </c>
      <c r="R4" s="40"/>
      <c r="S4" s="38"/>
      <c r="T4" s="38"/>
      <c r="U4" s="38"/>
      <c r="V4" s="38"/>
      <c r="W4" s="38"/>
      <c r="X4" s="38"/>
      <c r="Y4" s="38"/>
      <c r="Z4" s="38"/>
    </row>
    <row r="5" spans="1:30" ht="21" customHeight="1">
      <c r="A5" s="547" t="s">
        <v>227</v>
      </c>
      <c r="B5" s="550" t="s">
        <v>226</v>
      </c>
      <c r="C5" s="532" t="s">
        <v>225</v>
      </c>
      <c r="D5" s="533"/>
      <c r="E5" s="534"/>
      <c r="F5" s="116"/>
      <c r="G5" s="480" t="s">
        <v>241</v>
      </c>
      <c r="H5" s="481"/>
      <c r="I5" s="481"/>
      <c r="J5" s="481"/>
      <c r="K5" s="481"/>
      <c r="L5" s="481"/>
      <c r="M5" s="481"/>
      <c r="N5" s="481"/>
      <c r="O5" s="481"/>
      <c r="P5" s="482"/>
      <c r="Q5" s="564" t="s">
        <v>242</v>
      </c>
      <c r="R5" s="319"/>
      <c r="S5" s="547" t="s">
        <v>227</v>
      </c>
      <c r="T5" s="558" t="s">
        <v>237</v>
      </c>
      <c r="U5" s="482"/>
      <c r="V5" s="567" t="s">
        <v>238</v>
      </c>
      <c r="W5" s="567"/>
      <c r="X5" s="567" t="s">
        <v>38</v>
      </c>
      <c r="Y5" s="567"/>
      <c r="Z5" s="480" t="s">
        <v>239</v>
      </c>
      <c r="AA5" s="481"/>
    </row>
    <row r="6" spans="1:30" ht="21" customHeight="1">
      <c r="A6" s="548"/>
      <c r="B6" s="551"/>
      <c r="C6" s="542" t="s">
        <v>169</v>
      </c>
      <c r="D6" s="542" t="s">
        <v>23</v>
      </c>
      <c r="E6" s="542" t="s">
        <v>24</v>
      </c>
      <c r="F6" s="124" t="s">
        <v>224</v>
      </c>
      <c r="G6" s="535" t="s">
        <v>497</v>
      </c>
      <c r="H6" s="544"/>
      <c r="I6" s="536"/>
      <c r="J6" s="535" t="s">
        <v>231</v>
      </c>
      <c r="K6" s="536"/>
      <c r="L6" s="535" t="s">
        <v>232</v>
      </c>
      <c r="M6" s="536"/>
      <c r="N6" s="535" t="s">
        <v>233</v>
      </c>
      <c r="O6" s="536"/>
      <c r="P6" s="562" t="s">
        <v>228</v>
      </c>
      <c r="Q6" s="565"/>
      <c r="R6" s="91"/>
      <c r="S6" s="548"/>
      <c r="T6" s="537" t="s">
        <v>39</v>
      </c>
      <c r="U6" s="556" t="s">
        <v>240</v>
      </c>
      <c r="V6" s="537" t="s">
        <v>39</v>
      </c>
      <c r="W6" s="537" t="s">
        <v>240</v>
      </c>
      <c r="X6" s="537" t="s">
        <v>39</v>
      </c>
      <c r="Y6" s="537" t="s">
        <v>240</v>
      </c>
      <c r="Z6" s="537" t="s">
        <v>39</v>
      </c>
      <c r="AA6" s="556" t="s">
        <v>240</v>
      </c>
    </row>
    <row r="7" spans="1:30" ht="21" customHeight="1">
      <c r="A7" s="549"/>
      <c r="B7" s="538"/>
      <c r="C7" s="543"/>
      <c r="D7" s="543"/>
      <c r="E7" s="543"/>
      <c r="F7" s="116"/>
      <c r="G7" s="124" t="s">
        <v>169</v>
      </c>
      <c r="H7" s="45" t="s">
        <v>23</v>
      </c>
      <c r="I7" s="45" t="s">
        <v>24</v>
      </c>
      <c r="J7" s="204" t="s">
        <v>23</v>
      </c>
      <c r="K7" s="204" t="s">
        <v>24</v>
      </c>
      <c r="L7" s="274" t="s">
        <v>23</v>
      </c>
      <c r="M7" s="274" t="s">
        <v>24</v>
      </c>
      <c r="N7" s="274" t="s">
        <v>23</v>
      </c>
      <c r="O7" s="274" t="s">
        <v>24</v>
      </c>
      <c r="P7" s="563"/>
      <c r="Q7" s="566"/>
      <c r="R7" s="91"/>
      <c r="S7" s="549"/>
      <c r="T7" s="568"/>
      <c r="U7" s="557"/>
      <c r="V7" s="568"/>
      <c r="W7" s="538"/>
      <c r="X7" s="568"/>
      <c r="Y7" s="538"/>
      <c r="Z7" s="568"/>
      <c r="AA7" s="557"/>
    </row>
    <row r="8" spans="1:30" s="93" customFormat="1" ht="21" customHeight="1">
      <c r="A8" s="198"/>
      <c r="B8" s="50" t="s">
        <v>188</v>
      </c>
      <c r="C8" s="52" t="s">
        <v>77</v>
      </c>
      <c r="D8" s="52"/>
      <c r="E8" s="52"/>
      <c r="F8" s="52" t="s">
        <v>78</v>
      </c>
      <c r="G8" s="52" t="s">
        <v>79</v>
      </c>
      <c r="H8" s="198"/>
      <c r="I8" s="198"/>
      <c r="J8" s="198"/>
      <c r="K8" s="198"/>
      <c r="L8" s="198"/>
      <c r="M8" s="198"/>
      <c r="N8" s="198"/>
      <c r="O8" s="198"/>
      <c r="P8" s="198"/>
      <c r="Q8" s="320"/>
      <c r="R8" s="321"/>
      <c r="S8" s="322"/>
      <c r="T8" s="52" t="s">
        <v>80</v>
      </c>
      <c r="U8" s="52" t="s">
        <v>40</v>
      </c>
      <c r="V8" s="198"/>
      <c r="W8" s="198"/>
      <c r="X8" s="198"/>
      <c r="Y8" s="198"/>
      <c r="Z8" s="198"/>
      <c r="AA8" s="198"/>
    </row>
    <row r="9" spans="1:30" ht="21" customHeight="1">
      <c r="A9" s="311" t="s">
        <v>209</v>
      </c>
      <c r="B9" s="179">
        <v>20</v>
      </c>
      <c r="C9" s="133">
        <v>698</v>
      </c>
      <c r="D9" s="133">
        <v>363</v>
      </c>
      <c r="E9" s="133">
        <v>335</v>
      </c>
      <c r="F9" s="133">
        <v>350</v>
      </c>
      <c r="G9" s="133">
        <v>10398</v>
      </c>
      <c r="H9" s="133">
        <v>5292</v>
      </c>
      <c r="I9" s="133">
        <v>5106</v>
      </c>
      <c r="J9" s="133">
        <v>1731</v>
      </c>
      <c r="K9" s="133">
        <v>1649</v>
      </c>
      <c r="L9" s="133">
        <v>1744</v>
      </c>
      <c r="M9" s="133">
        <v>1662</v>
      </c>
      <c r="N9" s="133">
        <v>1817</v>
      </c>
      <c r="O9" s="133">
        <v>1795</v>
      </c>
      <c r="P9" s="133">
        <v>340</v>
      </c>
      <c r="Q9" s="323">
        <v>14.896848137535816</v>
      </c>
      <c r="R9" s="324"/>
      <c r="S9" s="311" t="s">
        <v>209</v>
      </c>
      <c r="T9" s="133">
        <v>119073</v>
      </c>
      <c r="U9" s="323">
        <v>13.113766519823789</v>
      </c>
      <c r="V9" s="133">
        <v>426497</v>
      </c>
      <c r="W9" s="323">
        <v>46.971035242290746</v>
      </c>
      <c r="X9" s="133">
        <v>20077</v>
      </c>
      <c r="Y9" s="323">
        <v>2.2111233480176211</v>
      </c>
      <c r="Z9" s="133">
        <v>225551</v>
      </c>
      <c r="AA9" s="323">
        <v>24.840418502202642</v>
      </c>
    </row>
    <row r="10" spans="1:30" ht="21" customHeight="1">
      <c r="A10" s="311" t="s">
        <v>315</v>
      </c>
      <c r="B10" s="179">
        <v>20</v>
      </c>
      <c r="C10" s="133">
        <v>682</v>
      </c>
      <c r="D10" s="133">
        <v>350</v>
      </c>
      <c r="E10" s="133">
        <v>332</v>
      </c>
      <c r="F10" s="133">
        <v>355</v>
      </c>
      <c r="G10" s="133">
        <v>10141</v>
      </c>
      <c r="H10" s="133">
        <v>5160</v>
      </c>
      <c r="I10" s="133">
        <v>4981</v>
      </c>
      <c r="J10" s="133">
        <v>1681</v>
      </c>
      <c r="K10" s="133">
        <v>1674</v>
      </c>
      <c r="L10" s="133">
        <v>1731</v>
      </c>
      <c r="M10" s="133">
        <v>1650</v>
      </c>
      <c r="N10" s="133">
        <v>1748</v>
      </c>
      <c r="O10" s="133">
        <v>1657</v>
      </c>
      <c r="P10" s="133">
        <v>364</v>
      </c>
      <c r="Q10" s="323">
        <v>14.869501466275659</v>
      </c>
      <c r="R10" s="324"/>
      <c r="S10" s="311" t="s">
        <v>315</v>
      </c>
      <c r="T10" s="133">
        <v>119073</v>
      </c>
      <c r="U10" s="323">
        <v>13.5</v>
      </c>
      <c r="V10" s="133">
        <v>426497</v>
      </c>
      <c r="W10" s="323">
        <v>48.2</v>
      </c>
      <c r="X10" s="133">
        <v>20077</v>
      </c>
      <c r="Y10" s="323">
        <v>2.2999999999999998</v>
      </c>
      <c r="Z10" s="133">
        <v>225551</v>
      </c>
      <c r="AA10" s="323">
        <v>25.5</v>
      </c>
    </row>
    <row r="11" spans="1:30" ht="21" customHeight="1">
      <c r="A11" s="311" t="s">
        <v>336</v>
      </c>
      <c r="B11" s="179">
        <v>20</v>
      </c>
      <c r="C11" s="133">
        <v>697</v>
      </c>
      <c r="D11" s="133">
        <v>359</v>
      </c>
      <c r="E11" s="133">
        <v>338</v>
      </c>
      <c r="F11" s="133">
        <v>356</v>
      </c>
      <c r="G11" s="133">
        <v>10188</v>
      </c>
      <c r="H11" s="133">
        <v>5132</v>
      </c>
      <c r="I11" s="133">
        <v>5056</v>
      </c>
      <c r="J11" s="133">
        <v>1717</v>
      </c>
      <c r="K11" s="133">
        <v>1724</v>
      </c>
      <c r="L11" s="133">
        <v>1684</v>
      </c>
      <c r="M11" s="133">
        <v>1676</v>
      </c>
      <c r="N11" s="133">
        <v>1731</v>
      </c>
      <c r="O11" s="133">
        <v>1656</v>
      </c>
      <c r="P11" s="133">
        <v>402</v>
      </c>
      <c r="Q11" s="323">
        <v>14.616929698708752</v>
      </c>
      <c r="R11" s="324"/>
      <c r="S11" s="311" t="s">
        <v>336</v>
      </c>
      <c r="T11" s="133">
        <v>119081</v>
      </c>
      <c r="U11" s="323">
        <v>13.323002908928173</v>
      </c>
      <c r="V11" s="133">
        <v>426497</v>
      </c>
      <c r="W11" s="323">
        <v>47.717274558066684</v>
      </c>
      <c r="X11" s="133">
        <v>20077</v>
      </c>
      <c r="Y11" s="323">
        <v>2.2462519579324232</v>
      </c>
      <c r="Z11" s="133">
        <v>225551</v>
      </c>
      <c r="AA11" s="323">
        <v>25.235063772656076</v>
      </c>
    </row>
    <row r="12" spans="1:30" ht="21" customHeight="1">
      <c r="A12" s="311" t="s">
        <v>392</v>
      </c>
      <c r="B12" s="179">
        <v>20</v>
      </c>
      <c r="C12" s="54">
        <v>717</v>
      </c>
      <c r="D12" s="54">
        <v>375</v>
      </c>
      <c r="E12" s="54">
        <v>342</v>
      </c>
      <c r="F12" s="54">
        <v>374</v>
      </c>
      <c r="G12" s="54">
        <v>10393</v>
      </c>
      <c r="H12" s="54">
        <v>5254</v>
      </c>
      <c r="I12" s="54">
        <v>5139</v>
      </c>
      <c r="J12" s="54">
        <v>1859</v>
      </c>
      <c r="K12" s="54">
        <v>1734</v>
      </c>
      <c r="L12" s="54">
        <v>1711</v>
      </c>
      <c r="M12" s="54">
        <v>1729</v>
      </c>
      <c r="N12" s="54">
        <v>1684</v>
      </c>
      <c r="O12" s="54">
        <v>1676</v>
      </c>
      <c r="P12" s="54">
        <v>462</v>
      </c>
      <c r="Q12" s="323">
        <v>14.495118549511854</v>
      </c>
      <c r="R12" s="324"/>
      <c r="S12" s="311" t="s">
        <v>392</v>
      </c>
      <c r="T12" s="133">
        <v>120851</v>
      </c>
      <c r="U12" s="323">
        <v>13.235242580221225</v>
      </c>
      <c r="V12" s="133">
        <v>426497</v>
      </c>
      <c r="W12" s="323">
        <v>46.708684700470926</v>
      </c>
      <c r="X12" s="133">
        <v>20077</v>
      </c>
      <c r="Y12" s="323">
        <v>2.1987734092651405</v>
      </c>
      <c r="Z12" s="133">
        <v>225368</v>
      </c>
      <c r="AA12" s="323">
        <v>24.681633994086081</v>
      </c>
    </row>
    <row r="13" spans="1:30" ht="21" customHeight="1">
      <c r="A13" s="312" t="s">
        <v>417</v>
      </c>
      <c r="B13" s="325">
        <v>20</v>
      </c>
      <c r="C13" s="220">
        <v>741</v>
      </c>
      <c r="D13" s="220">
        <v>392</v>
      </c>
      <c r="E13" s="220">
        <v>349</v>
      </c>
      <c r="F13" s="220">
        <v>372</v>
      </c>
      <c r="G13" s="220">
        <v>10457</v>
      </c>
      <c r="H13" s="220">
        <v>5342</v>
      </c>
      <c r="I13" s="220">
        <v>5115</v>
      </c>
      <c r="J13" s="220">
        <v>1785</v>
      </c>
      <c r="K13" s="220">
        <v>1663</v>
      </c>
      <c r="L13" s="220">
        <v>1846</v>
      </c>
      <c r="M13" s="220">
        <v>1732</v>
      </c>
      <c r="N13" s="220">
        <v>1711</v>
      </c>
      <c r="O13" s="220">
        <v>1720</v>
      </c>
      <c r="P13" s="220">
        <v>486</v>
      </c>
      <c r="Q13" s="235">
        <v>14.112010796221323</v>
      </c>
      <c r="R13" s="235"/>
      <c r="S13" s="312" t="s">
        <v>417</v>
      </c>
      <c r="T13" s="220">
        <v>120937</v>
      </c>
      <c r="U13" s="235">
        <v>13.2</v>
      </c>
      <c r="V13" s="220">
        <v>426497</v>
      </c>
      <c r="W13" s="235">
        <v>46.5</v>
      </c>
      <c r="X13" s="220">
        <v>20077</v>
      </c>
      <c r="Y13" s="235">
        <v>2.2000000000000002</v>
      </c>
      <c r="Z13" s="220">
        <v>225368</v>
      </c>
      <c r="AA13" s="235">
        <v>24.6</v>
      </c>
    </row>
    <row r="14" spans="1:30" ht="21" customHeight="1">
      <c r="A14" s="34"/>
      <c r="B14" s="326"/>
      <c r="C14" s="327"/>
      <c r="D14" s="327"/>
      <c r="E14" s="327"/>
      <c r="F14" s="327"/>
      <c r="G14" s="327"/>
      <c r="H14" s="327"/>
      <c r="I14" s="327"/>
      <c r="J14" s="327"/>
      <c r="K14" s="327"/>
      <c r="L14" s="327"/>
      <c r="M14" s="327"/>
      <c r="N14" s="327"/>
      <c r="O14" s="327"/>
      <c r="P14" s="327"/>
      <c r="Q14" s="328"/>
      <c r="R14" s="329"/>
      <c r="S14" s="118"/>
      <c r="T14" s="133"/>
      <c r="U14" s="285"/>
      <c r="V14" s="133"/>
      <c r="W14" s="330" t="s">
        <v>194</v>
      </c>
      <c r="X14" s="133"/>
      <c r="Y14" s="285" t="s">
        <v>194</v>
      </c>
      <c r="Z14" s="133"/>
      <c r="AA14" s="323" t="s">
        <v>194</v>
      </c>
    </row>
    <row r="15" spans="1:30" ht="21" customHeight="1">
      <c r="A15" s="55" t="s">
        <v>31</v>
      </c>
      <c r="B15" s="54">
        <v>18</v>
      </c>
      <c r="C15" s="133">
        <v>670</v>
      </c>
      <c r="D15" s="133">
        <v>348</v>
      </c>
      <c r="E15" s="133">
        <v>322</v>
      </c>
      <c r="F15" s="133">
        <v>335</v>
      </c>
      <c r="G15" s="133">
        <v>9175</v>
      </c>
      <c r="H15" s="133">
        <v>4748</v>
      </c>
      <c r="I15" s="133">
        <v>4427</v>
      </c>
      <c r="J15" s="133">
        <v>1566</v>
      </c>
      <c r="K15" s="133">
        <v>1438</v>
      </c>
      <c r="L15" s="133">
        <v>1642</v>
      </c>
      <c r="M15" s="133">
        <v>1498</v>
      </c>
      <c r="N15" s="133">
        <v>1540</v>
      </c>
      <c r="O15" s="133">
        <v>1491</v>
      </c>
      <c r="P15" s="133">
        <v>486</v>
      </c>
      <c r="Q15" s="323">
        <v>13.694029850746269</v>
      </c>
      <c r="R15" s="324"/>
      <c r="S15" s="274" t="s">
        <v>31</v>
      </c>
      <c r="T15" s="133">
        <v>120937</v>
      </c>
      <c r="U15" s="234">
        <v>13.2</v>
      </c>
      <c r="V15" s="133">
        <v>426497</v>
      </c>
      <c r="W15" s="234">
        <v>46.5</v>
      </c>
      <c r="X15" s="133">
        <v>20077</v>
      </c>
      <c r="Y15" s="234">
        <v>2.2000000000000002</v>
      </c>
      <c r="Z15" s="133">
        <v>225368</v>
      </c>
      <c r="AA15" s="234">
        <v>24.6</v>
      </c>
    </row>
    <row r="16" spans="1:30" ht="21" customHeight="1">
      <c r="A16" s="53"/>
      <c r="B16" s="331"/>
      <c r="C16" s="327"/>
      <c r="D16" s="327"/>
      <c r="E16" s="327"/>
      <c r="F16" s="327"/>
      <c r="G16" s="327"/>
      <c r="H16" s="327"/>
      <c r="I16" s="327"/>
      <c r="J16" s="327"/>
      <c r="K16" s="327"/>
      <c r="L16" s="327"/>
      <c r="M16" s="327"/>
      <c r="N16" s="327"/>
      <c r="O16" s="332"/>
      <c r="P16" s="327"/>
      <c r="Q16" s="323"/>
      <c r="R16" s="324"/>
      <c r="S16" s="274"/>
      <c r="T16" s="133"/>
      <c r="U16" s="234"/>
      <c r="V16" s="133"/>
      <c r="W16" s="285"/>
      <c r="X16" s="133"/>
      <c r="Y16" s="285"/>
      <c r="Z16" s="133"/>
      <c r="AA16" s="323"/>
    </row>
    <row r="17" spans="1:27" ht="21" customHeight="1">
      <c r="A17" s="53" t="s">
        <v>81</v>
      </c>
      <c r="B17" s="197" t="s">
        <v>2</v>
      </c>
      <c r="C17" s="220">
        <v>53</v>
      </c>
      <c r="D17" s="190">
        <v>28</v>
      </c>
      <c r="E17" s="190">
        <v>25</v>
      </c>
      <c r="F17" s="188">
        <v>27</v>
      </c>
      <c r="G17" s="220">
        <v>840</v>
      </c>
      <c r="H17" s="220">
        <v>445</v>
      </c>
      <c r="I17" s="220">
        <v>395</v>
      </c>
      <c r="J17" s="188">
        <v>162</v>
      </c>
      <c r="K17" s="188">
        <v>146</v>
      </c>
      <c r="L17" s="188">
        <v>139</v>
      </c>
      <c r="M17" s="188">
        <v>116</v>
      </c>
      <c r="N17" s="188">
        <v>144</v>
      </c>
      <c r="O17" s="188">
        <v>133</v>
      </c>
      <c r="P17" s="188">
        <v>34</v>
      </c>
      <c r="Q17" s="235">
        <v>15.849056603773585</v>
      </c>
      <c r="R17" s="235"/>
      <c r="S17" s="274" t="s">
        <v>81</v>
      </c>
      <c r="T17" s="188">
        <v>7104</v>
      </c>
      <c r="U17" s="234">
        <v>8.5</v>
      </c>
      <c r="V17" s="188">
        <v>23149</v>
      </c>
      <c r="W17" s="234">
        <v>27.6</v>
      </c>
      <c r="X17" s="188">
        <v>1054</v>
      </c>
      <c r="Y17" s="234">
        <v>1.3</v>
      </c>
      <c r="Z17" s="188">
        <v>9765</v>
      </c>
      <c r="AA17" s="234">
        <v>11.6</v>
      </c>
    </row>
    <row r="18" spans="1:27" ht="21" customHeight="1">
      <c r="A18" s="53" t="s">
        <v>82</v>
      </c>
      <c r="B18" s="197" t="s">
        <v>3</v>
      </c>
      <c r="C18" s="220">
        <v>36</v>
      </c>
      <c r="D18" s="190">
        <v>17</v>
      </c>
      <c r="E18" s="190">
        <v>19</v>
      </c>
      <c r="F18" s="188">
        <v>16</v>
      </c>
      <c r="G18" s="220">
        <v>400</v>
      </c>
      <c r="H18" s="220">
        <v>200</v>
      </c>
      <c r="I18" s="220">
        <v>200</v>
      </c>
      <c r="J18" s="188">
        <v>59</v>
      </c>
      <c r="K18" s="188">
        <v>61</v>
      </c>
      <c r="L18" s="188">
        <v>71</v>
      </c>
      <c r="M18" s="188">
        <v>82</v>
      </c>
      <c r="N18" s="188">
        <v>70</v>
      </c>
      <c r="O18" s="188">
        <v>57</v>
      </c>
      <c r="P18" s="188">
        <v>28</v>
      </c>
      <c r="Q18" s="235">
        <v>11.111111111111111</v>
      </c>
      <c r="R18" s="235"/>
      <c r="S18" s="274" t="s">
        <v>82</v>
      </c>
      <c r="T18" s="188">
        <v>11815</v>
      </c>
      <c r="U18" s="234">
        <v>29.5</v>
      </c>
      <c r="V18" s="188">
        <v>25924</v>
      </c>
      <c r="W18" s="234">
        <v>64.8</v>
      </c>
      <c r="X18" s="188">
        <v>2904</v>
      </c>
      <c r="Y18" s="234">
        <v>7.3</v>
      </c>
      <c r="Z18" s="188">
        <v>13055</v>
      </c>
      <c r="AA18" s="234">
        <v>32.6</v>
      </c>
    </row>
    <row r="19" spans="1:27" ht="21" customHeight="1">
      <c r="A19" s="53" t="s">
        <v>83</v>
      </c>
      <c r="B19" s="197" t="s">
        <v>3</v>
      </c>
      <c r="C19" s="220">
        <v>23</v>
      </c>
      <c r="D19" s="190">
        <v>11</v>
      </c>
      <c r="E19" s="190">
        <v>12</v>
      </c>
      <c r="F19" s="188">
        <v>12</v>
      </c>
      <c r="G19" s="220">
        <v>244</v>
      </c>
      <c r="H19" s="220">
        <v>140</v>
      </c>
      <c r="I19" s="220">
        <v>104</v>
      </c>
      <c r="J19" s="188">
        <v>53</v>
      </c>
      <c r="K19" s="188">
        <v>32</v>
      </c>
      <c r="L19" s="188">
        <v>46</v>
      </c>
      <c r="M19" s="188">
        <v>39</v>
      </c>
      <c r="N19" s="188">
        <v>41</v>
      </c>
      <c r="O19" s="188">
        <v>33</v>
      </c>
      <c r="P19" s="188">
        <v>20</v>
      </c>
      <c r="Q19" s="235">
        <v>10.608695652173912</v>
      </c>
      <c r="R19" s="235"/>
      <c r="S19" s="274" t="s">
        <v>83</v>
      </c>
      <c r="T19" s="188">
        <v>6081</v>
      </c>
      <c r="U19" s="234">
        <v>24.9</v>
      </c>
      <c r="V19" s="188">
        <v>19616</v>
      </c>
      <c r="W19" s="234">
        <v>80.400000000000006</v>
      </c>
      <c r="X19" s="188">
        <v>1010</v>
      </c>
      <c r="Y19" s="234">
        <v>4.0999999999999996</v>
      </c>
      <c r="Z19" s="188">
        <v>12041</v>
      </c>
      <c r="AA19" s="234">
        <v>49.3</v>
      </c>
    </row>
    <row r="20" spans="1:27" ht="21" customHeight="1">
      <c r="A20" s="53" t="s">
        <v>84</v>
      </c>
      <c r="B20" s="197" t="s">
        <v>3</v>
      </c>
      <c r="C20" s="220">
        <v>28</v>
      </c>
      <c r="D20" s="190">
        <v>18</v>
      </c>
      <c r="E20" s="190">
        <v>10</v>
      </c>
      <c r="F20" s="188">
        <v>13</v>
      </c>
      <c r="G20" s="220">
        <v>349</v>
      </c>
      <c r="H20" s="220">
        <v>186</v>
      </c>
      <c r="I20" s="220">
        <v>163</v>
      </c>
      <c r="J20" s="188">
        <v>64</v>
      </c>
      <c r="K20" s="188">
        <v>59</v>
      </c>
      <c r="L20" s="188">
        <v>60</v>
      </c>
      <c r="M20" s="188">
        <v>49</v>
      </c>
      <c r="N20" s="188">
        <v>62</v>
      </c>
      <c r="O20" s="188">
        <v>55</v>
      </c>
      <c r="P20" s="188">
        <v>28</v>
      </c>
      <c r="Q20" s="235">
        <v>12.464285714285714</v>
      </c>
      <c r="R20" s="235"/>
      <c r="S20" s="274" t="s">
        <v>84</v>
      </c>
      <c r="T20" s="188">
        <v>5633</v>
      </c>
      <c r="U20" s="234">
        <v>16.100000000000001</v>
      </c>
      <c r="V20" s="188">
        <v>17206</v>
      </c>
      <c r="W20" s="234">
        <v>49.3</v>
      </c>
      <c r="X20" s="188">
        <v>1065</v>
      </c>
      <c r="Y20" s="234">
        <v>3.1</v>
      </c>
      <c r="Z20" s="188">
        <v>10747</v>
      </c>
      <c r="AA20" s="234">
        <v>30.8</v>
      </c>
    </row>
    <row r="21" spans="1:27" ht="21" customHeight="1">
      <c r="A21" s="53" t="s">
        <v>85</v>
      </c>
      <c r="B21" s="197" t="s">
        <v>3</v>
      </c>
      <c r="C21" s="220">
        <v>41</v>
      </c>
      <c r="D21" s="190">
        <v>22</v>
      </c>
      <c r="E21" s="190">
        <v>19</v>
      </c>
      <c r="F21" s="188">
        <v>21</v>
      </c>
      <c r="G21" s="220">
        <v>525</v>
      </c>
      <c r="H21" s="220">
        <v>270</v>
      </c>
      <c r="I21" s="220">
        <v>255</v>
      </c>
      <c r="J21" s="188">
        <v>87</v>
      </c>
      <c r="K21" s="188">
        <v>77</v>
      </c>
      <c r="L21" s="188">
        <v>90</v>
      </c>
      <c r="M21" s="188">
        <v>88</v>
      </c>
      <c r="N21" s="188">
        <v>93</v>
      </c>
      <c r="O21" s="188">
        <v>90</v>
      </c>
      <c r="P21" s="188">
        <v>37</v>
      </c>
      <c r="Q21" s="235">
        <v>12.804878048780488</v>
      </c>
      <c r="R21" s="235"/>
      <c r="S21" s="274" t="s">
        <v>85</v>
      </c>
      <c r="T21" s="188">
        <v>5211</v>
      </c>
      <c r="U21" s="234">
        <v>9.9</v>
      </c>
      <c r="V21" s="188">
        <v>18615</v>
      </c>
      <c r="W21" s="234">
        <v>35.5</v>
      </c>
      <c r="X21" s="188">
        <v>994</v>
      </c>
      <c r="Y21" s="234">
        <v>1.9</v>
      </c>
      <c r="Z21" s="188">
        <v>12459</v>
      </c>
      <c r="AA21" s="234">
        <v>23.7</v>
      </c>
    </row>
    <row r="22" spans="1:27" ht="21" customHeight="1">
      <c r="A22" s="53" t="s">
        <v>86</v>
      </c>
      <c r="B22" s="197" t="s">
        <v>3</v>
      </c>
      <c r="C22" s="220">
        <v>43</v>
      </c>
      <c r="D22" s="190">
        <v>21</v>
      </c>
      <c r="E22" s="190">
        <v>22</v>
      </c>
      <c r="F22" s="188">
        <v>23</v>
      </c>
      <c r="G22" s="220">
        <v>693</v>
      </c>
      <c r="H22" s="220">
        <v>351</v>
      </c>
      <c r="I22" s="220">
        <v>342</v>
      </c>
      <c r="J22" s="188">
        <v>117</v>
      </c>
      <c r="K22" s="188">
        <v>88</v>
      </c>
      <c r="L22" s="188">
        <v>128</v>
      </c>
      <c r="M22" s="188">
        <v>139</v>
      </c>
      <c r="N22" s="188">
        <v>106</v>
      </c>
      <c r="O22" s="188">
        <v>115</v>
      </c>
      <c r="P22" s="188">
        <v>21</v>
      </c>
      <c r="Q22" s="235">
        <v>16.11627906976744</v>
      </c>
      <c r="R22" s="235"/>
      <c r="S22" s="274" t="s">
        <v>86</v>
      </c>
      <c r="T22" s="188">
        <v>8075</v>
      </c>
      <c r="U22" s="234">
        <v>11.7</v>
      </c>
      <c r="V22" s="188">
        <v>24767</v>
      </c>
      <c r="W22" s="234">
        <v>35.700000000000003</v>
      </c>
      <c r="X22" s="188">
        <v>1011</v>
      </c>
      <c r="Y22" s="234">
        <v>1.5</v>
      </c>
      <c r="Z22" s="188">
        <v>12480</v>
      </c>
      <c r="AA22" s="234">
        <v>18</v>
      </c>
    </row>
    <row r="23" spans="1:27" ht="21" customHeight="1">
      <c r="A23" s="53" t="s">
        <v>87</v>
      </c>
      <c r="B23" s="197" t="s">
        <v>3</v>
      </c>
      <c r="C23" s="220">
        <v>40</v>
      </c>
      <c r="D23" s="190">
        <v>21</v>
      </c>
      <c r="E23" s="190">
        <v>19</v>
      </c>
      <c r="F23" s="188">
        <v>21</v>
      </c>
      <c r="G23" s="220">
        <v>579</v>
      </c>
      <c r="H23" s="220">
        <v>298</v>
      </c>
      <c r="I23" s="220">
        <v>281</v>
      </c>
      <c r="J23" s="188">
        <v>91</v>
      </c>
      <c r="K23" s="188">
        <v>96</v>
      </c>
      <c r="L23" s="188">
        <v>106</v>
      </c>
      <c r="M23" s="188">
        <v>88</v>
      </c>
      <c r="N23" s="188">
        <v>101</v>
      </c>
      <c r="O23" s="188">
        <v>97</v>
      </c>
      <c r="P23" s="188">
        <v>35</v>
      </c>
      <c r="Q23" s="235">
        <v>14.475</v>
      </c>
      <c r="R23" s="235"/>
      <c r="S23" s="274" t="s">
        <v>87</v>
      </c>
      <c r="T23" s="188">
        <v>7625</v>
      </c>
      <c r="U23" s="234">
        <v>13.2</v>
      </c>
      <c r="V23" s="188">
        <v>18822</v>
      </c>
      <c r="W23" s="234">
        <v>32.5</v>
      </c>
      <c r="X23" s="188">
        <v>1016</v>
      </c>
      <c r="Y23" s="234">
        <v>1.8</v>
      </c>
      <c r="Z23" s="188">
        <v>10647</v>
      </c>
      <c r="AA23" s="234">
        <v>18.399999999999999</v>
      </c>
    </row>
    <row r="24" spans="1:27" ht="21" customHeight="1">
      <c r="A24" s="53" t="s">
        <v>88</v>
      </c>
      <c r="B24" s="197" t="s">
        <v>3</v>
      </c>
      <c r="C24" s="220">
        <v>32</v>
      </c>
      <c r="D24" s="190">
        <v>17</v>
      </c>
      <c r="E24" s="190">
        <v>15</v>
      </c>
      <c r="F24" s="188">
        <v>15</v>
      </c>
      <c r="G24" s="220">
        <v>389</v>
      </c>
      <c r="H24" s="220">
        <v>199</v>
      </c>
      <c r="I24" s="220">
        <v>190</v>
      </c>
      <c r="J24" s="188">
        <v>69</v>
      </c>
      <c r="K24" s="188">
        <v>58</v>
      </c>
      <c r="L24" s="188">
        <v>69</v>
      </c>
      <c r="M24" s="188">
        <v>58</v>
      </c>
      <c r="N24" s="188">
        <v>61</v>
      </c>
      <c r="O24" s="188">
        <v>74</v>
      </c>
      <c r="P24" s="188">
        <v>9</v>
      </c>
      <c r="Q24" s="235">
        <v>12.15625</v>
      </c>
      <c r="R24" s="235"/>
      <c r="S24" s="274" t="s">
        <v>88</v>
      </c>
      <c r="T24" s="188">
        <v>5713</v>
      </c>
      <c r="U24" s="234">
        <v>14.7</v>
      </c>
      <c r="V24" s="188">
        <v>28971</v>
      </c>
      <c r="W24" s="234">
        <v>74.5</v>
      </c>
      <c r="X24" s="188">
        <v>1011</v>
      </c>
      <c r="Y24" s="234">
        <v>2.6</v>
      </c>
      <c r="Z24" s="188">
        <v>12260</v>
      </c>
      <c r="AA24" s="234">
        <v>31.5</v>
      </c>
    </row>
    <row r="25" spans="1:27" ht="21" customHeight="1">
      <c r="A25" s="53" t="s">
        <v>89</v>
      </c>
      <c r="B25" s="197" t="s">
        <v>3</v>
      </c>
      <c r="C25" s="220">
        <v>50</v>
      </c>
      <c r="D25" s="190">
        <v>24</v>
      </c>
      <c r="E25" s="190">
        <v>26</v>
      </c>
      <c r="F25" s="188">
        <v>23</v>
      </c>
      <c r="G25" s="220">
        <v>704</v>
      </c>
      <c r="H25" s="220">
        <v>337</v>
      </c>
      <c r="I25" s="220">
        <v>367</v>
      </c>
      <c r="J25" s="188">
        <v>112</v>
      </c>
      <c r="K25" s="188">
        <v>121</v>
      </c>
      <c r="L25" s="188">
        <v>117</v>
      </c>
      <c r="M25" s="188">
        <v>114</v>
      </c>
      <c r="N25" s="188">
        <v>108</v>
      </c>
      <c r="O25" s="188">
        <v>132</v>
      </c>
      <c r="P25" s="188">
        <v>29</v>
      </c>
      <c r="Q25" s="235">
        <v>14.08</v>
      </c>
      <c r="R25" s="235"/>
      <c r="S25" s="274" t="s">
        <v>89</v>
      </c>
      <c r="T25" s="188">
        <v>6594</v>
      </c>
      <c r="U25" s="234">
        <v>9.4</v>
      </c>
      <c r="V25" s="188">
        <v>18484</v>
      </c>
      <c r="W25" s="234">
        <v>26.3</v>
      </c>
      <c r="X25" s="188">
        <v>1018</v>
      </c>
      <c r="Y25" s="234">
        <v>1.4</v>
      </c>
      <c r="Z25" s="188">
        <v>9886</v>
      </c>
      <c r="AA25" s="234">
        <v>14</v>
      </c>
    </row>
    <row r="26" spans="1:27" ht="21" customHeight="1">
      <c r="A26" s="53" t="s">
        <v>90</v>
      </c>
      <c r="B26" s="197" t="s">
        <v>3</v>
      </c>
      <c r="C26" s="220">
        <v>35</v>
      </c>
      <c r="D26" s="190">
        <v>18</v>
      </c>
      <c r="E26" s="190">
        <v>17</v>
      </c>
      <c r="F26" s="188">
        <v>18</v>
      </c>
      <c r="G26" s="220">
        <v>411</v>
      </c>
      <c r="H26" s="220">
        <v>214</v>
      </c>
      <c r="I26" s="220">
        <v>197</v>
      </c>
      <c r="J26" s="188">
        <v>69</v>
      </c>
      <c r="K26" s="188">
        <v>60</v>
      </c>
      <c r="L26" s="188">
        <v>73</v>
      </c>
      <c r="M26" s="188">
        <v>67</v>
      </c>
      <c r="N26" s="188">
        <v>72</v>
      </c>
      <c r="O26" s="188">
        <v>70</v>
      </c>
      <c r="P26" s="188">
        <v>21</v>
      </c>
      <c r="Q26" s="235">
        <v>11.742857142857142</v>
      </c>
      <c r="R26" s="235"/>
      <c r="S26" s="274" t="s">
        <v>90</v>
      </c>
      <c r="T26" s="188">
        <v>7234</v>
      </c>
      <c r="U26" s="234">
        <v>17.600000000000001</v>
      </c>
      <c r="V26" s="188">
        <v>16287</v>
      </c>
      <c r="W26" s="234">
        <v>39.6</v>
      </c>
      <c r="X26" s="188">
        <v>1010</v>
      </c>
      <c r="Y26" s="234">
        <v>2.5</v>
      </c>
      <c r="Z26" s="188">
        <v>8097</v>
      </c>
      <c r="AA26" s="234">
        <v>19.7</v>
      </c>
    </row>
    <row r="27" spans="1:27" ht="21" customHeight="1">
      <c r="A27" s="53" t="s">
        <v>91</v>
      </c>
      <c r="B27" s="197" t="s">
        <v>3</v>
      </c>
      <c r="C27" s="220">
        <v>44</v>
      </c>
      <c r="D27" s="190">
        <v>23</v>
      </c>
      <c r="E27" s="190">
        <v>21</v>
      </c>
      <c r="F27" s="188">
        <v>23</v>
      </c>
      <c r="G27" s="220">
        <v>683</v>
      </c>
      <c r="H27" s="220">
        <v>355</v>
      </c>
      <c r="I27" s="220">
        <v>328</v>
      </c>
      <c r="J27" s="188">
        <v>113</v>
      </c>
      <c r="K27" s="188">
        <v>112</v>
      </c>
      <c r="L27" s="188">
        <v>125</v>
      </c>
      <c r="M27" s="188">
        <v>110</v>
      </c>
      <c r="N27" s="188">
        <v>117</v>
      </c>
      <c r="O27" s="188">
        <v>106</v>
      </c>
      <c r="P27" s="188">
        <v>27</v>
      </c>
      <c r="Q27" s="235">
        <v>15.522727272727273</v>
      </c>
      <c r="R27" s="235"/>
      <c r="S27" s="274" t="s">
        <v>91</v>
      </c>
      <c r="T27" s="188">
        <v>5796</v>
      </c>
      <c r="U27" s="234">
        <v>8.5</v>
      </c>
      <c r="V27" s="188">
        <v>15552</v>
      </c>
      <c r="W27" s="234">
        <v>22.8</v>
      </c>
      <c r="X27" s="188">
        <v>1023</v>
      </c>
      <c r="Y27" s="234">
        <v>1.5</v>
      </c>
      <c r="Z27" s="188">
        <v>9524</v>
      </c>
      <c r="AA27" s="234">
        <v>13.9</v>
      </c>
    </row>
    <row r="28" spans="1:27" ht="21" customHeight="1">
      <c r="A28" s="53" t="s">
        <v>92</v>
      </c>
      <c r="B28" s="197" t="s">
        <v>3</v>
      </c>
      <c r="C28" s="220">
        <v>29</v>
      </c>
      <c r="D28" s="190">
        <v>15</v>
      </c>
      <c r="E28" s="190">
        <v>14</v>
      </c>
      <c r="F28" s="188">
        <v>13</v>
      </c>
      <c r="G28" s="220">
        <v>373</v>
      </c>
      <c r="H28" s="220">
        <v>184</v>
      </c>
      <c r="I28" s="220">
        <v>189</v>
      </c>
      <c r="J28" s="188">
        <v>58</v>
      </c>
      <c r="K28" s="188">
        <v>66</v>
      </c>
      <c r="L28" s="188">
        <v>62</v>
      </c>
      <c r="M28" s="188">
        <v>56</v>
      </c>
      <c r="N28" s="188">
        <v>64</v>
      </c>
      <c r="O28" s="188">
        <v>67</v>
      </c>
      <c r="P28" s="188">
        <v>14</v>
      </c>
      <c r="Q28" s="235">
        <v>12.862068965517242</v>
      </c>
      <c r="R28" s="235"/>
      <c r="S28" s="274" t="s">
        <v>92</v>
      </c>
      <c r="T28" s="188">
        <v>5882</v>
      </c>
      <c r="U28" s="234">
        <v>15.8</v>
      </c>
      <c r="V28" s="188">
        <v>23288</v>
      </c>
      <c r="W28" s="234">
        <v>62.4</v>
      </c>
      <c r="X28" s="188">
        <v>1010</v>
      </c>
      <c r="Y28" s="234">
        <v>2.7</v>
      </c>
      <c r="Z28" s="188">
        <v>14248</v>
      </c>
      <c r="AA28" s="234">
        <v>38.200000000000003</v>
      </c>
    </row>
    <row r="29" spans="1:27" ht="21" customHeight="1">
      <c r="A29" s="53" t="s">
        <v>93</v>
      </c>
      <c r="B29" s="197" t="s">
        <v>3</v>
      </c>
      <c r="C29" s="220">
        <v>34</v>
      </c>
      <c r="D29" s="190">
        <v>18</v>
      </c>
      <c r="E29" s="190">
        <v>16</v>
      </c>
      <c r="F29" s="188">
        <v>17</v>
      </c>
      <c r="G29" s="220">
        <v>466</v>
      </c>
      <c r="H29" s="220">
        <v>252</v>
      </c>
      <c r="I29" s="220">
        <v>214</v>
      </c>
      <c r="J29" s="188">
        <v>86</v>
      </c>
      <c r="K29" s="188">
        <v>73</v>
      </c>
      <c r="L29" s="188">
        <v>83</v>
      </c>
      <c r="M29" s="188">
        <v>69</v>
      </c>
      <c r="N29" s="188">
        <v>83</v>
      </c>
      <c r="O29" s="188">
        <v>72</v>
      </c>
      <c r="P29" s="188">
        <v>36</v>
      </c>
      <c r="Q29" s="235">
        <v>13.705882352941176</v>
      </c>
      <c r="R29" s="235"/>
      <c r="S29" s="274" t="s">
        <v>93</v>
      </c>
      <c r="T29" s="188">
        <v>6567</v>
      </c>
      <c r="U29" s="234">
        <v>14.1</v>
      </c>
      <c r="V29" s="188">
        <v>21050</v>
      </c>
      <c r="W29" s="234">
        <v>45.2</v>
      </c>
      <c r="X29" s="188">
        <v>1018</v>
      </c>
      <c r="Y29" s="234">
        <v>2.2000000000000002</v>
      </c>
      <c r="Z29" s="188">
        <v>12404</v>
      </c>
      <c r="AA29" s="234">
        <v>26.6</v>
      </c>
    </row>
    <row r="30" spans="1:27" ht="21" customHeight="1">
      <c r="A30" s="53" t="s">
        <v>94</v>
      </c>
      <c r="B30" s="197" t="s">
        <v>3</v>
      </c>
      <c r="C30" s="220">
        <v>60</v>
      </c>
      <c r="D30" s="190">
        <v>30</v>
      </c>
      <c r="E30" s="190">
        <v>30</v>
      </c>
      <c r="F30" s="188">
        <v>32</v>
      </c>
      <c r="G30" s="220">
        <v>964</v>
      </c>
      <c r="H30" s="220">
        <v>489</v>
      </c>
      <c r="I30" s="220">
        <v>475</v>
      </c>
      <c r="J30" s="188">
        <v>160</v>
      </c>
      <c r="K30" s="188">
        <v>145</v>
      </c>
      <c r="L30" s="188">
        <v>166</v>
      </c>
      <c r="M30" s="188">
        <v>170</v>
      </c>
      <c r="N30" s="188">
        <v>163</v>
      </c>
      <c r="O30" s="188">
        <v>160</v>
      </c>
      <c r="P30" s="188">
        <v>51</v>
      </c>
      <c r="Q30" s="235">
        <v>16.066666666666666</v>
      </c>
      <c r="R30" s="235"/>
      <c r="S30" s="274" t="s">
        <v>94</v>
      </c>
      <c r="T30" s="188">
        <v>7865</v>
      </c>
      <c r="U30" s="234">
        <v>8.1999999999999993</v>
      </c>
      <c r="V30" s="188">
        <v>22039</v>
      </c>
      <c r="W30" s="234">
        <v>22.9</v>
      </c>
      <c r="X30" s="188">
        <v>1010</v>
      </c>
      <c r="Y30" s="234">
        <v>1</v>
      </c>
      <c r="Z30" s="188">
        <v>13882</v>
      </c>
      <c r="AA30" s="234">
        <v>14.4</v>
      </c>
    </row>
    <row r="31" spans="1:27" ht="21" customHeight="1">
      <c r="A31" s="53" t="s">
        <v>95</v>
      </c>
      <c r="B31" s="197" t="s">
        <v>3</v>
      </c>
      <c r="C31" s="220">
        <v>33</v>
      </c>
      <c r="D31" s="190">
        <v>17</v>
      </c>
      <c r="E31" s="190">
        <v>16</v>
      </c>
      <c r="F31" s="188">
        <v>16</v>
      </c>
      <c r="G31" s="220">
        <v>394</v>
      </c>
      <c r="H31" s="220">
        <v>211</v>
      </c>
      <c r="I31" s="220">
        <v>183</v>
      </c>
      <c r="J31" s="188">
        <v>76</v>
      </c>
      <c r="K31" s="188">
        <v>70</v>
      </c>
      <c r="L31" s="188">
        <v>79</v>
      </c>
      <c r="M31" s="188">
        <v>67</v>
      </c>
      <c r="N31" s="188">
        <v>56</v>
      </c>
      <c r="O31" s="188">
        <v>46</v>
      </c>
      <c r="P31" s="241">
        <v>30</v>
      </c>
      <c r="Q31" s="235">
        <v>11.939393939393939</v>
      </c>
      <c r="R31" s="235"/>
      <c r="S31" s="274" t="s">
        <v>95</v>
      </c>
      <c r="T31" s="188">
        <v>4874</v>
      </c>
      <c r="U31" s="234">
        <v>12.4</v>
      </c>
      <c r="V31" s="188">
        <v>22367</v>
      </c>
      <c r="W31" s="234">
        <v>56.8</v>
      </c>
      <c r="X31" s="188">
        <v>968</v>
      </c>
      <c r="Y31" s="234">
        <v>2.5</v>
      </c>
      <c r="Z31" s="188">
        <v>11837</v>
      </c>
      <c r="AA31" s="234">
        <v>30</v>
      </c>
    </row>
    <row r="32" spans="1:27" ht="21" customHeight="1">
      <c r="A32" s="53" t="s">
        <v>96</v>
      </c>
      <c r="B32" s="197" t="s">
        <v>3</v>
      </c>
      <c r="C32" s="220">
        <v>28</v>
      </c>
      <c r="D32" s="190">
        <v>13</v>
      </c>
      <c r="E32" s="190">
        <v>15</v>
      </c>
      <c r="F32" s="188">
        <v>14</v>
      </c>
      <c r="G32" s="220">
        <v>360</v>
      </c>
      <c r="H32" s="220">
        <v>190</v>
      </c>
      <c r="I32" s="220">
        <v>170</v>
      </c>
      <c r="J32" s="188">
        <v>60</v>
      </c>
      <c r="K32" s="188">
        <v>54</v>
      </c>
      <c r="L32" s="188">
        <v>65</v>
      </c>
      <c r="M32" s="188">
        <v>51</v>
      </c>
      <c r="N32" s="188">
        <v>65</v>
      </c>
      <c r="O32" s="188">
        <v>65</v>
      </c>
      <c r="P32" s="188">
        <v>25</v>
      </c>
      <c r="Q32" s="235">
        <v>12.857142857142858</v>
      </c>
      <c r="R32" s="235"/>
      <c r="S32" s="274" t="s">
        <v>96</v>
      </c>
      <c r="T32" s="188">
        <v>7123</v>
      </c>
      <c r="U32" s="234">
        <v>19.8</v>
      </c>
      <c r="V32" s="188">
        <v>39541</v>
      </c>
      <c r="W32" s="234">
        <v>109.8</v>
      </c>
      <c r="X32" s="188">
        <v>968</v>
      </c>
      <c r="Y32" s="234">
        <v>2.7</v>
      </c>
      <c r="Z32" s="188">
        <v>19190</v>
      </c>
      <c r="AA32" s="234">
        <v>53.3</v>
      </c>
    </row>
    <row r="33" spans="1:28" ht="21" customHeight="1">
      <c r="A33" s="53" t="s">
        <v>97</v>
      </c>
      <c r="B33" s="197" t="s">
        <v>3</v>
      </c>
      <c r="C33" s="220">
        <v>26</v>
      </c>
      <c r="D33" s="190">
        <v>13</v>
      </c>
      <c r="E33" s="190">
        <v>13</v>
      </c>
      <c r="F33" s="188">
        <v>13</v>
      </c>
      <c r="G33" s="220">
        <v>388</v>
      </c>
      <c r="H33" s="220">
        <v>203</v>
      </c>
      <c r="I33" s="220">
        <v>185</v>
      </c>
      <c r="J33" s="188">
        <v>60</v>
      </c>
      <c r="K33" s="188">
        <v>56</v>
      </c>
      <c r="L33" s="188">
        <v>85</v>
      </c>
      <c r="M33" s="188">
        <v>71</v>
      </c>
      <c r="N33" s="188">
        <v>58</v>
      </c>
      <c r="O33" s="188">
        <v>58</v>
      </c>
      <c r="P33" s="188">
        <v>16</v>
      </c>
      <c r="Q33" s="235">
        <v>14.923076923076923</v>
      </c>
      <c r="R33" s="235"/>
      <c r="S33" s="274" t="s">
        <v>97</v>
      </c>
      <c r="T33" s="188">
        <v>6476</v>
      </c>
      <c r="U33" s="234">
        <v>16.7</v>
      </c>
      <c r="V33" s="188">
        <v>27122</v>
      </c>
      <c r="W33" s="234">
        <v>69.900000000000006</v>
      </c>
      <c r="X33" s="188">
        <v>992</v>
      </c>
      <c r="Y33" s="234">
        <v>2.6</v>
      </c>
      <c r="Z33" s="188">
        <v>10871</v>
      </c>
      <c r="AA33" s="234">
        <v>28</v>
      </c>
    </row>
    <row r="34" spans="1:28" ht="21" customHeight="1">
      <c r="A34" s="53" t="s">
        <v>98</v>
      </c>
      <c r="B34" s="197" t="s">
        <v>3</v>
      </c>
      <c r="C34" s="220">
        <v>35</v>
      </c>
      <c r="D34" s="187">
        <v>22</v>
      </c>
      <c r="E34" s="187">
        <v>13</v>
      </c>
      <c r="F34" s="188">
        <v>18</v>
      </c>
      <c r="G34" s="220">
        <v>413</v>
      </c>
      <c r="H34" s="220">
        <v>224</v>
      </c>
      <c r="I34" s="220">
        <v>189</v>
      </c>
      <c r="J34" s="188">
        <v>70</v>
      </c>
      <c r="K34" s="188">
        <v>64</v>
      </c>
      <c r="L34" s="188">
        <v>78</v>
      </c>
      <c r="M34" s="188">
        <v>64</v>
      </c>
      <c r="N34" s="188">
        <v>76</v>
      </c>
      <c r="O34" s="188">
        <v>61</v>
      </c>
      <c r="P34" s="188">
        <v>25</v>
      </c>
      <c r="Q34" s="235">
        <v>11.8</v>
      </c>
      <c r="R34" s="235"/>
      <c r="S34" s="274" t="s">
        <v>98</v>
      </c>
      <c r="T34" s="188">
        <v>5269</v>
      </c>
      <c r="U34" s="234">
        <v>12.8</v>
      </c>
      <c r="V34" s="188">
        <v>43697</v>
      </c>
      <c r="W34" s="234">
        <v>105.8</v>
      </c>
      <c r="X34" s="188">
        <v>995</v>
      </c>
      <c r="Y34" s="234">
        <v>2.4</v>
      </c>
      <c r="Z34" s="188">
        <v>21975</v>
      </c>
      <c r="AA34" s="234">
        <v>53.2</v>
      </c>
    </row>
    <row r="35" spans="1:28" ht="21" customHeight="1">
      <c r="A35" s="53"/>
      <c r="B35" s="116"/>
      <c r="C35" s="220"/>
      <c r="D35" s="54"/>
      <c r="E35" s="308"/>
      <c r="F35" s="54"/>
      <c r="G35" s="220"/>
      <c r="H35" s="220"/>
      <c r="I35" s="220"/>
      <c r="J35" s="54"/>
      <c r="K35" s="54"/>
      <c r="L35" s="54"/>
      <c r="M35" s="54"/>
      <c r="N35" s="54"/>
      <c r="O35" s="54"/>
      <c r="P35" s="54"/>
      <c r="Q35" s="235"/>
      <c r="R35" s="235"/>
      <c r="S35" s="274"/>
      <c r="T35" s="94"/>
      <c r="U35" s="54"/>
      <c r="V35" s="54"/>
      <c r="W35" s="54"/>
      <c r="X35" s="54"/>
      <c r="Y35" s="54"/>
      <c r="Z35" s="54"/>
      <c r="AA35" s="54"/>
    </row>
    <row r="36" spans="1:28" ht="21" customHeight="1" thickBot="1">
      <c r="A36" s="55" t="s">
        <v>37</v>
      </c>
      <c r="B36" s="333">
        <v>2</v>
      </c>
      <c r="C36" s="220">
        <v>71</v>
      </c>
      <c r="D36" s="188">
        <v>44</v>
      </c>
      <c r="E36" s="188">
        <v>27</v>
      </c>
      <c r="F36" s="188">
        <v>37</v>
      </c>
      <c r="G36" s="220">
        <v>1282</v>
      </c>
      <c r="H36" s="220">
        <v>594</v>
      </c>
      <c r="I36" s="220">
        <v>688</v>
      </c>
      <c r="J36" s="188">
        <v>219</v>
      </c>
      <c r="K36" s="188">
        <v>225</v>
      </c>
      <c r="L36" s="188">
        <v>204</v>
      </c>
      <c r="M36" s="188">
        <v>234</v>
      </c>
      <c r="N36" s="188">
        <v>171</v>
      </c>
      <c r="O36" s="188">
        <v>229</v>
      </c>
      <c r="P36" s="58" t="s">
        <v>5</v>
      </c>
      <c r="Q36" s="235">
        <v>18.056338028169016</v>
      </c>
      <c r="R36" s="235"/>
      <c r="S36" s="274" t="s">
        <v>37</v>
      </c>
      <c r="T36" s="226" t="s">
        <v>427</v>
      </c>
      <c r="U36" s="226" t="s">
        <v>427</v>
      </c>
      <c r="V36" s="226" t="s">
        <v>427</v>
      </c>
      <c r="W36" s="226" t="s">
        <v>427</v>
      </c>
      <c r="X36" s="226" t="s">
        <v>427</v>
      </c>
      <c r="Y36" s="226" t="s">
        <v>427</v>
      </c>
      <c r="Z36" s="226" t="s">
        <v>427</v>
      </c>
      <c r="AA36" s="467" t="s">
        <v>427</v>
      </c>
      <c r="AB36" s="89"/>
    </row>
    <row r="37" spans="1:28" ht="15" customHeight="1">
      <c r="A37" s="62"/>
      <c r="B37" s="61"/>
      <c r="C37" s="61"/>
      <c r="D37" s="62"/>
      <c r="E37" s="62"/>
      <c r="F37" s="62"/>
      <c r="G37" s="62"/>
      <c r="H37" s="62"/>
      <c r="I37" s="62"/>
      <c r="J37" s="62"/>
      <c r="K37" s="62"/>
      <c r="L37" s="62"/>
      <c r="M37" s="62"/>
      <c r="N37" s="62"/>
      <c r="O37" s="62"/>
      <c r="P37" s="62"/>
      <c r="Q37" s="62"/>
      <c r="R37" s="39"/>
      <c r="S37" s="60"/>
      <c r="T37" s="61"/>
      <c r="U37" s="62"/>
      <c r="V37" s="62"/>
      <c r="W37" s="62"/>
      <c r="X37" s="62"/>
      <c r="Y37" s="96"/>
      <c r="Z37" s="61"/>
      <c r="AA37" s="40" t="s">
        <v>414</v>
      </c>
    </row>
    <row r="38" spans="1:28" ht="15" customHeight="1">
      <c r="A38" s="39" t="s">
        <v>294</v>
      </c>
      <c r="S38" s="90" t="s">
        <v>391</v>
      </c>
      <c r="AA38" s="40"/>
    </row>
    <row r="39" spans="1:28" ht="15" customHeight="1">
      <c r="A39" s="90" t="s">
        <v>390</v>
      </c>
    </row>
  </sheetData>
  <mergeCells count="26">
    <mergeCell ref="W6:W7"/>
    <mergeCell ref="Y6:Y7"/>
    <mergeCell ref="AA6:AA7"/>
    <mergeCell ref="T5:U5"/>
    <mergeCell ref="X5:Y5"/>
    <mergeCell ref="Z5:AA5"/>
    <mergeCell ref="X6:X7"/>
    <mergeCell ref="Z6:Z7"/>
    <mergeCell ref="V5:W5"/>
    <mergeCell ref="T6:T7"/>
    <mergeCell ref="V6:V7"/>
    <mergeCell ref="A5:A7"/>
    <mergeCell ref="C5:E5"/>
    <mergeCell ref="B5:B7"/>
    <mergeCell ref="J6:K6"/>
    <mergeCell ref="L6:M6"/>
    <mergeCell ref="C6:C7"/>
    <mergeCell ref="D6:D7"/>
    <mergeCell ref="E6:E7"/>
    <mergeCell ref="S5:S7"/>
    <mergeCell ref="U6:U7"/>
    <mergeCell ref="N6:O6"/>
    <mergeCell ref="G6:I6"/>
    <mergeCell ref="G5:P5"/>
    <mergeCell ref="P6:P7"/>
    <mergeCell ref="Q5:Q7"/>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Demibold,標準"&amp;P+11 </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WhiteSpace="0" view="pageBreakPreview" zoomScale="90" zoomScaleNormal="85" zoomScaleSheetLayoutView="90" workbookViewId="0"/>
  </sheetViews>
  <sheetFormatPr defaultColWidth="8.875" defaultRowHeight="15" customHeight="1"/>
  <cols>
    <col min="1" max="1" width="20.375" style="68" customWidth="1"/>
    <col min="2" max="14" width="10.25" style="68" customWidth="1"/>
    <col min="15" max="15" width="10" style="68" customWidth="1"/>
    <col min="16" max="16" width="11" style="68" customWidth="1"/>
    <col min="17" max="19" width="9.125" style="68" bestFit="1" customWidth="1"/>
    <col min="20" max="16384" width="8.875" style="68"/>
  </cols>
  <sheetData>
    <row r="1" spans="1:25" s="80" customFormat="1" ht="15" customHeight="1">
      <c r="A1" s="67" t="s">
        <v>6</v>
      </c>
      <c r="I1" s="77"/>
      <c r="J1" s="67"/>
      <c r="O1" s="77" t="s">
        <v>6</v>
      </c>
      <c r="P1" s="67"/>
      <c r="V1" s="77"/>
      <c r="Y1" s="77"/>
    </row>
    <row r="3" spans="1:25" s="8" customFormat="1" ht="15" customHeight="1">
      <c r="A3" s="5" t="s">
        <v>351</v>
      </c>
      <c r="B3" s="12"/>
      <c r="C3" s="6"/>
      <c r="D3" s="6"/>
      <c r="E3" s="6"/>
      <c r="F3" s="6"/>
      <c r="G3" s="6"/>
      <c r="H3" s="6"/>
      <c r="I3" s="6"/>
      <c r="J3" s="6"/>
      <c r="K3" s="6"/>
      <c r="L3" s="6"/>
      <c r="M3" s="6"/>
      <c r="N3" s="6"/>
      <c r="O3" s="7"/>
    </row>
    <row r="4" spans="1:25" s="8" customFormat="1" ht="15" customHeight="1" thickBot="1">
      <c r="A4" s="9"/>
      <c r="B4" s="9"/>
      <c r="C4" s="9"/>
      <c r="D4" s="9"/>
      <c r="E4" s="9"/>
      <c r="F4" s="9"/>
      <c r="G4" s="9"/>
      <c r="H4" s="9"/>
      <c r="I4" s="9"/>
      <c r="J4" s="9"/>
      <c r="K4" s="9"/>
      <c r="L4" s="9"/>
      <c r="M4" s="9"/>
      <c r="N4" s="11" t="s">
        <v>163</v>
      </c>
      <c r="O4" s="7"/>
    </row>
    <row r="5" spans="1:25" s="8" customFormat="1" ht="21" customHeight="1">
      <c r="A5" s="576" t="s">
        <v>227</v>
      </c>
      <c r="B5" s="579" t="s">
        <v>226</v>
      </c>
      <c r="C5" s="582" t="s">
        <v>225</v>
      </c>
      <c r="D5" s="583"/>
      <c r="E5" s="584"/>
      <c r="F5" s="571" t="s">
        <v>241</v>
      </c>
      <c r="G5" s="572"/>
      <c r="H5" s="572"/>
      <c r="I5" s="572"/>
      <c r="J5" s="572"/>
      <c r="K5" s="572"/>
      <c r="L5" s="572"/>
      <c r="M5" s="572"/>
      <c r="N5" s="572"/>
      <c r="O5" s="95"/>
    </row>
    <row r="6" spans="1:25" s="8" customFormat="1" ht="21" customHeight="1">
      <c r="A6" s="577"/>
      <c r="B6" s="580"/>
      <c r="C6" s="573" t="s">
        <v>169</v>
      </c>
      <c r="D6" s="573" t="s">
        <v>23</v>
      </c>
      <c r="E6" s="573" t="s">
        <v>24</v>
      </c>
      <c r="F6" s="569" t="s">
        <v>230</v>
      </c>
      <c r="G6" s="574"/>
      <c r="H6" s="575"/>
      <c r="I6" s="569" t="s">
        <v>231</v>
      </c>
      <c r="J6" s="585"/>
      <c r="K6" s="569" t="s">
        <v>232</v>
      </c>
      <c r="L6" s="585"/>
      <c r="M6" s="569" t="s">
        <v>233</v>
      </c>
      <c r="N6" s="570"/>
      <c r="O6" s="7"/>
    </row>
    <row r="7" spans="1:25" s="8" customFormat="1" ht="21" customHeight="1">
      <c r="A7" s="578"/>
      <c r="B7" s="581"/>
      <c r="C7" s="543"/>
      <c r="D7" s="543"/>
      <c r="E7" s="543"/>
      <c r="F7" s="97" t="s">
        <v>169</v>
      </c>
      <c r="G7" s="98" t="s">
        <v>23</v>
      </c>
      <c r="H7" s="98" t="s">
        <v>24</v>
      </c>
      <c r="I7" s="92" t="s">
        <v>23</v>
      </c>
      <c r="J7" s="92" t="s">
        <v>24</v>
      </c>
      <c r="K7" s="92" t="s">
        <v>23</v>
      </c>
      <c r="L7" s="92" t="s">
        <v>24</v>
      </c>
      <c r="M7" s="92" t="s">
        <v>23</v>
      </c>
      <c r="N7" s="99" t="s">
        <v>24</v>
      </c>
      <c r="O7" s="7"/>
    </row>
    <row r="8" spans="1:25" s="8" customFormat="1" ht="21" customHeight="1">
      <c r="A8" s="100"/>
      <c r="B8" s="20" t="s">
        <v>76</v>
      </c>
      <c r="C8" s="84" t="s">
        <v>77</v>
      </c>
      <c r="D8" s="84"/>
      <c r="E8" s="84"/>
      <c r="F8" s="84" t="s">
        <v>181</v>
      </c>
      <c r="G8" s="86"/>
      <c r="H8" s="86"/>
      <c r="I8" s="86"/>
      <c r="J8" s="85"/>
      <c r="K8" s="85"/>
      <c r="L8" s="85"/>
      <c r="M8" s="85"/>
      <c r="N8" s="85"/>
      <c r="O8" s="7"/>
    </row>
    <row r="9" spans="1:25" s="8" customFormat="1" ht="21" customHeight="1">
      <c r="A9" s="73" t="s">
        <v>209</v>
      </c>
      <c r="B9" s="23">
        <v>8</v>
      </c>
      <c r="C9" s="24">
        <v>414</v>
      </c>
      <c r="D9" s="24">
        <v>270</v>
      </c>
      <c r="E9" s="24">
        <v>144</v>
      </c>
      <c r="F9" s="24">
        <v>7876</v>
      </c>
      <c r="G9" s="24">
        <v>4012</v>
      </c>
      <c r="H9" s="24">
        <v>3864</v>
      </c>
      <c r="I9" s="24">
        <v>1347</v>
      </c>
      <c r="J9" s="24">
        <v>1321</v>
      </c>
      <c r="K9" s="24">
        <v>1365</v>
      </c>
      <c r="L9" s="24">
        <v>1295</v>
      </c>
      <c r="M9" s="24">
        <v>1300</v>
      </c>
      <c r="N9" s="24">
        <v>1248</v>
      </c>
      <c r="O9" s="7"/>
    </row>
    <row r="10" spans="1:25" s="8" customFormat="1" ht="21" customHeight="1">
      <c r="A10" s="73" t="s">
        <v>315</v>
      </c>
      <c r="B10" s="101">
        <v>8</v>
      </c>
      <c r="C10" s="24">
        <v>419</v>
      </c>
      <c r="D10" s="24">
        <v>276</v>
      </c>
      <c r="E10" s="24">
        <v>143</v>
      </c>
      <c r="F10" s="24">
        <v>7912</v>
      </c>
      <c r="G10" s="24">
        <v>4033</v>
      </c>
      <c r="H10" s="24">
        <v>3879</v>
      </c>
      <c r="I10" s="24">
        <v>1375</v>
      </c>
      <c r="J10" s="24">
        <v>1312</v>
      </c>
      <c r="K10" s="24">
        <v>1317</v>
      </c>
      <c r="L10" s="24">
        <v>1298</v>
      </c>
      <c r="M10" s="24">
        <v>1341</v>
      </c>
      <c r="N10" s="24">
        <v>1269</v>
      </c>
      <c r="O10" s="7"/>
    </row>
    <row r="11" spans="1:25" s="8" customFormat="1" ht="21" customHeight="1">
      <c r="A11" s="73" t="s">
        <v>336</v>
      </c>
      <c r="B11" s="102">
        <v>8</v>
      </c>
      <c r="C11" s="90">
        <v>412</v>
      </c>
      <c r="D11" s="90">
        <v>272</v>
      </c>
      <c r="E11" s="90">
        <v>140</v>
      </c>
      <c r="F11" s="103">
        <v>7718</v>
      </c>
      <c r="G11" s="103">
        <v>3897</v>
      </c>
      <c r="H11" s="104">
        <v>3821</v>
      </c>
      <c r="I11" s="103">
        <v>1251</v>
      </c>
      <c r="J11" s="103">
        <v>1259</v>
      </c>
      <c r="K11" s="103">
        <v>1351</v>
      </c>
      <c r="L11" s="103">
        <v>1285</v>
      </c>
      <c r="M11" s="103">
        <v>1295</v>
      </c>
      <c r="N11" s="103">
        <v>1277</v>
      </c>
      <c r="O11" s="7"/>
    </row>
    <row r="12" spans="1:25" s="90" customFormat="1" ht="21" customHeight="1">
      <c r="A12" s="73" t="s">
        <v>392</v>
      </c>
      <c r="B12" s="105">
        <v>8</v>
      </c>
      <c r="C12" s="103">
        <v>413</v>
      </c>
      <c r="D12" s="103">
        <v>267</v>
      </c>
      <c r="E12" s="103">
        <v>146</v>
      </c>
      <c r="F12" s="103">
        <v>7583</v>
      </c>
      <c r="G12" s="103">
        <v>3787</v>
      </c>
      <c r="H12" s="104">
        <v>3796</v>
      </c>
      <c r="I12" s="103">
        <v>1258</v>
      </c>
      <c r="J12" s="103">
        <v>1310</v>
      </c>
      <c r="K12" s="103">
        <v>1211</v>
      </c>
      <c r="L12" s="103">
        <v>1235</v>
      </c>
      <c r="M12" s="103">
        <v>1318</v>
      </c>
      <c r="N12" s="103">
        <v>1251</v>
      </c>
      <c r="O12" s="6"/>
    </row>
    <row r="13" spans="1:25" s="106" customFormat="1" ht="21" customHeight="1">
      <c r="A13" s="74" t="s">
        <v>417</v>
      </c>
      <c r="B13" s="28">
        <v>8</v>
      </c>
      <c r="C13" s="28">
        <v>412</v>
      </c>
      <c r="D13" s="28">
        <v>257</v>
      </c>
      <c r="E13" s="28">
        <v>155</v>
      </c>
      <c r="F13" s="28">
        <v>7566</v>
      </c>
      <c r="G13" s="28">
        <v>3768</v>
      </c>
      <c r="H13" s="28">
        <v>3798</v>
      </c>
      <c r="I13" s="28">
        <v>1370</v>
      </c>
      <c r="J13" s="28">
        <v>1347</v>
      </c>
      <c r="K13" s="28">
        <v>1212</v>
      </c>
      <c r="L13" s="28">
        <v>1266</v>
      </c>
      <c r="M13" s="28">
        <v>1186</v>
      </c>
      <c r="N13" s="28">
        <v>1185</v>
      </c>
      <c r="O13" s="81"/>
    </row>
    <row r="14" spans="1:25" s="8" customFormat="1" ht="21" customHeight="1">
      <c r="A14" s="6"/>
      <c r="B14" s="107"/>
      <c r="C14" s="108"/>
      <c r="D14" s="108"/>
      <c r="E14" s="108"/>
      <c r="F14" s="108"/>
      <c r="G14" s="108"/>
      <c r="H14" s="108"/>
      <c r="I14" s="108"/>
      <c r="J14" s="108"/>
      <c r="K14" s="108"/>
      <c r="L14" s="108"/>
      <c r="M14" s="108"/>
      <c r="N14" s="108"/>
      <c r="O14" s="7"/>
    </row>
    <row r="15" spans="1:25" s="8" customFormat="1" ht="21" customHeight="1">
      <c r="A15" s="83" t="s">
        <v>31</v>
      </c>
      <c r="B15" s="109">
        <v>5</v>
      </c>
      <c r="C15" s="108">
        <v>275</v>
      </c>
      <c r="D15" s="108">
        <v>158</v>
      </c>
      <c r="E15" s="108">
        <v>117</v>
      </c>
      <c r="F15" s="108">
        <v>4351</v>
      </c>
      <c r="G15" s="108">
        <v>1959</v>
      </c>
      <c r="H15" s="108">
        <v>2392</v>
      </c>
      <c r="I15" s="108">
        <v>682</v>
      </c>
      <c r="J15" s="108">
        <v>840</v>
      </c>
      <c r="K15" s="108">
        <v>647</v>
      </c>
      <c r="L15" s="108">
        <v>831</v>
      </c>
      <c r="M15" s="108">
        <v>630</v>
      </c>
      <c r="N15" s="108">
        <v>721</v>
      </c>
      <c r="O15" s="7"/>
    </row>
    <row r="16" spans="1:25" s="8" customFormat="1" ht="21" customHeight="1">
      <c r="A16" s="83"/>
      <c r="B16" s="109"/>
      <c r="C16" s="108"/>
      <c r="D16" s="108"/>
      <c r="E16" s="108"/>
      <c r="F16" s="108"/>
      <c r="G16" s="108"/>
      <c r="H16" s="108"/>
      <c r="I16" s="108"/>
      <c r="J16" s="108"/>
      <c r="K16" s="108"/>
      <c r="L16" s="108"/>
      <c r="M16" s="108"/>
      <c r="N16" s="108"/>
      <c r="O16" s="7"/>
    </row>
    <row r="17" spans="1:15" s="8" customFormat="1" ht="21" customHeight="1">
      <c r="A17" s="22" t="s">
        <v>244</v>
      </c>
      <c r="B17" s="107" t="s">
        <v>100</v>
      </c>
      <c r="C17" s="108">
        <v>47</v>
      </c>
      <c r="D17" s="108">
        <v>29</v>
      </c>
      <c r="E17" s="108">
        <v>18</v>
      </c>
      <c r="F17" s="108">
        <v>652</v>
      </c>
      <c r="G17" s="108">
        <v>299</v>
      </c>
      <c r="H17" s="108">
        <v>353</v>
      </c>
      <c r="I17" s="108">
        <v>112</v>
      </c>
      <c r="J17" s="108">
        <v>128</v>
      </c>
      <c r="K17" s="108">
        <v>89</v>
      </c>
      <c r="L17" s="108">
        <v>129</v>
      </c>
      <c r="M17" s="108">
        <v>98</v>
      </c>
      <c r="N17" s="108">
        <v>96</v>
      </c>
      <c r="O17" s="7"/>
    </row>
    <row r="18" spans="1:15" s="8" customFormat="1" ht="21" customHeight="1">
      <c r="A18" s="22" t="s">
        <v>245</v>
      </c>
      <c r="B18" s="107" t="s">
        <v>100</v>
      </c>
      <c r="C18" s="108">
        <v>60</v>
      </c>
      <c r="D18" s="465">
        <v>32</v>
      </c>
      <c r="E18" s="465">
        <v>28</v>
      </c>
      <c r="F18" s="108">
        <v>827</v>
      </c>
      <c r="G18" s="108">
        <v>424</v>
      </c>
      <c r="H18" s="108">
        <v>403</v>
      </c>
      <c r="I18" s="465">
        <v>147</v>
      </c>
      <c r="J18" s="465">
        <v>134</v>
      </c>
      <c r="K18" s="465">
        <v>138</v>
      </c>
      <c r="L18" s="465">
        <v>139</v>
      </c>
      <c r="M18" s="465">
        <v>139</v>
      </c>
      <c r="N18" s="465">
        <v>130</v>
      </c>
      <c r="O18" s="7"/>
    </row>
    <row r="19" spans="1:15" s="8" customFormat="1" ht="21" customHeight="1">
      <c r="A19" s="22" t="s">
        <v>246</v>
      </c>
      <c r="B19" s="107" t="s">
        <v>100</v>
      </c>
      <c r="C19" s="108">
        <v>55</v>
      </c>
      <c r="D19" s="466">
        <v>31</v>
      </c>
      <c r="E19" s="466">
        <v>24</v>
      </c>
      <c r="F19" s="108">
        <v>901</v>
      </c>
      <c r="G19" s="108">
        <v>386</v>
      </c>
      <c r="H19" s="108">
        <v>515</v>
      </c>
      <c r="I19" s="466">
        <v>134</v>
      </c>
      <c r="J19" s="466">
        <v>186</v>
      </c>
      <c r="K19" s="466">
        <v>136</v>
      </c>
      <c r="L19" s="466">
        <v>176</v>
      </c>
      <c r="M19" s="466">
        <v>116</v>
      </c>
      <c r="N19" s="466">
        <v>153</v>
      </c>
      <c r="O19" s="7"/>
    </row>
    <row r="20" spans="1:15" s="8" customFormat="1" ht="21" customHeight="1">
      <c r="A20" s="22" t="s">
        <v>247</v>
      </c>
      <c r="B20" s="107" t="s">
        <v>100</v>
      </c>
      <c r="C20" s="108">
        <v>55</v>
      </c>
      <c r="D20" s="466">
        <v>29</v>
      </c>
      <c r="E20" s="466">
        <v>26</v>
      </c>
      <c r="F20" s="108">
        <v>947</v>
      </c>
      <c r="G20" s="108">
        <v>431</v>
      </c>
      <c r="H20" s="108">
        <v>516</v>
      </c>
      <c r="I20" s="466">
        <v>143</v>
      </c>
      <c r="J20" s="466">
        <v>178</v>
      </c>
      <c r="K20" s="466">
        <v>140</v>
      </c>
      <c r="L20" s="466">
        <v>173</v>
      </c>
      <c r="M20" s="466">
        <v>148</v>
      </c>
      <c r="N20" s="466">
        <v>165</v>
      </c>
      <c r="O20" s="7"/>
    </row>
    <row r="21" spans="1:15" s="8" customFormat="1" ht="21" customHeight="1">
      <c r="A21" s="22" t="s">
        <v>248</v>
      </c>
      <c r="B21" s="107" t="s">
        <v>100</v>
      </c>
      <c r="C21" s="108">
        <v>58</v>
      </c>
      <c r="D21" s="466">
        <v>37</v>
      </c>
      <c r="E21" s="466">
        <v>21</v>
      </c>
      <c r="F21" s="108">
        <v>1024</v>
      </c>
      <c r="G21" s="108">
        <v>419</v>
      </c>
      <c r="H21" s="108">
        <v>605</v>
      </c>
      <c r="I21" s="466">
        <v>146</v>
      </c>
      <c r="J21" s="466">
        <v>214</v>
      </c>
      <c r="K21" s="466">
        <v>144</v>
      </c>
      <c r="L21" s="466">
        <v>214</v>
      </c>
      <c r="M21" s="466">
        <v>129</v>
      </c>
      <c r="N21" s="466">
        <v>177</v>
      </c>
      <c r="O21" s="7"/>
    </row>
    <row r="22" spans="1:15" s="8" customFormat="1" ht="21" customHeight="1">
      <c r="A22" s="6"/>
      <c r="B22" s="110"/>
      <c r="C22" s="108"/>
      <c r="D22" s="108"/>
      <c r="E22" s="108"/>
      <c r="F22" s="108"/>
      <c r="G22" s="108"/>
      <c r="H22" s="108"/>
      <c r="I22" s="87"/>
      <c r="J22" s="87"/>
      <c r="K22" s="87"/>
      <c r="L22" s="87"/>
      <c r="M22" s="87"/>
      <c r="N22" s="87"/>
      <c r="O22" s="7"/>
    </row>
    <row r="23" spans="1:15" s="8" customFormat="1" ht="21" customHeight="1" thickBot="1">
      <c r="A23" s="22" t="s">
        <v>37</v>
      </c>
      <c r="B23" s="184">
        <v>3</v>
      </c>
      <c r="C23" s="108">
        <v>137</v>
      </c>
      <c r="D23" s="185">
        <v>99</v>
      </c>
      <c r="E23" s="185">
        <v>38</v>
      </c>
      <c r="F23" s="108">
        <v>3215</v>
      </c>
      <c r="G23" s="108">
        <v>1809</v>
      </c>
      <c r="H23" s="108">
        <v>1406</v>
      </c>
      <c r="I23" s="186">
        <v>688</v>
      </c>
      <c r="J23" s="186">
        <v>507</v>
      </c>
      <c r="K23" s="186">
        <v>565</v>
      </c>
      <c r="L23" s="186">
        <v>435</v>
      </c>
      <c r="M23" s="186">
        <v>556</v>
      </c>
      <c r="N23" s="186">
        <v>464</v>
      </c>
      <c r="O23" s="7"/>
    </row>
    <row r="24" spans="1:15" ht="15" customHeight="1">
      <c r="A24" s="111"/>
      <c r="B24" s="88"/>
      <c r="C24" s="88"/>
      <c r="D24" s="88"/>
      <c r="E24" s="88"/>
      <c r="F24" s="88"/>
      <c r="G24" s="88"/>
      <c r="H24" s="88"/>
      <c r="I24" s="88"/>
      <c r="J24" s="88"/>
      <c r="K24" s="88"/>
      <c r="L24" s="88"/>
      <c r="M24" s="88"/>
      <c r="N24" s="33" t="s">
        <v>510</v>
      </c>
    </row>
    <row r="25" spans="1:15" ht="15" customHeight="1">
      <c r="A25" s="90"/>
    </row>
  </sheetData>
  <mergeCells count="11">
    <mergeCell ref="A5:A7"/>
    <mergeCell ref="B5:B7"/>
    <mergeCell ref="C5:E5"/>
    <mergeCell ref="I6:J6"/>
    <mergeCell ref="K6:L6"/>
    <mergeCell ref="M6:N6"/>
    <mergeCell ref="F5:N5"/>
    <mergeCell ref="C6:C7"/>
    <mergeCell ref="D6:D7"/>
    <mergeCell ref="E6:E7"/>
    <mergeCell ref="F6:H6"/>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view="pageBreakPreview" zoomScaleNormal="100" zoomScaleSheetLayoutView="100" workbookViewId="0"/>
  </sheetViews>
  <sheetFormatPr defaultColWidth="9" defaultRowHeight="15" customHeight="1"/>
  <cols>
    <col min="1" max="1" width="16.375" style="68" customWidth="1"/>
    <col min="2" max="11" width="7.375" style="68" customWidth="1"/>
    <col min="12" max="13" width="4" style="68" customWidth="1"/>
    <col min="14" max="21" width="7.375" style="68" customWidth="1"/>
    <col min="22" max="22" width="8.125" style="68" customWidth="1"/>
    <col min="23" max="25" width="9.125" style="68" bestFit="1" customWidth="1"/>
    <col min="26" max="16384" width="9" style="68"/>
  </cols>
  <sheetData>
    <row r="1" spans="1:25" s="80" customFormat="1" ht="15" customHeight="1">
      <c r="A1" s="67" t="s">
        <v>6</v>
      </c>
      <c r="D1" s="77"/>
      <c r="E1" s="67"/>
      <c r="G1" s="77"/>
      <c r="U1" s="77" t="s">
        <v>6</v>
      </c>
      <c r="Y1" s="77"/>
    </row>
    <row r="3" spans="1:25" ht="15" customHeight="1">
      <c r="A3" s="194" t="s">
        <v>352</v>
      </c>
      <c r="B3" s="112"/>
      <c r="C3" s="112"/>
      <c r="D3" s="34"/>
      <c r="E3" s="34"/>
      <c r="F3" s="34"/>
      <c r="G3" s="34"/>
      <c r="H3" s="34"/>
      <c r="I3" s="34"/>
      <c r="J3" s="34"/>
      <c r="K3" s="34"/>
      <c r="L3" s="34"/>
      <c r="M3" s="34"/>
      <c r="N3" s="34"/>
      <c r="O3" s="34"/>
      <c r="P3" s="34"/>
      <c r="Q3" s="34"/>
      <c r="R3" s="34"/>
      <c r="S3" s="34"/>
      <c r="T3" s="34"/>
      <c r="U3" s="34"/>
      <c r="V3" s="34"/>
    </row>
    <row r="4" spans="1:25" ht="15" customHeight="1" thickBot="1">
      <c r="A4" s="38"/>
      <c r="B4" s="38"/>
      <c r="C4" s="38"/>
      <c r="D4" s="38"/>
      <c r="E4" s="38"/>
      <c r="F4" s="38"/>
      <c r="G4" s="38"/>
      <c r="H4" s="38"/>
      <c r="I4" s="38"/>
      <c r="J4" s="38"/>
      <c r="K4" s="38"/>
      <c r="L4" s="38"/>
      <c r="M4" s="38"/>
      <c r="N4" s="38"/>
      <c r="O4" s="38"/>
      <c r="P4" s="38"/>
      <c r="Q4" s="38"/>
      <c r="R4" s="38"/>
      <c r="S4" s="113" t="s">
        <v>153</v>
      </c>
      <c r="T4" s="39"/>
      <c r="U4" s="114"/>
    </row>
    <row r="5" spans="1:25" ht="21" customHeight="1">
      <c r="A5" s="115"/>
      <c r="B5" s="116"/>
      <c r="C5" s="34"/>
      <c r="D5" s="34"/>
      <c r="E5" s="116"/>
      <c r="F5" s="34"/>
      <c r="G5" s="613" t="s">
        <v>251</v>
      </c>
      <c r="H5" s="547"/>
      <c r="I5" s="41"/>
      <c r="J5" s="117"/>
      <c r="K5" s="34"/>
      <c r="L5" s="34"/>
      <c r="M5" s="34"/>
      <c r="N5" s="116"/>
      <c r="O5" s="34"/>
      <c r="P5" s="600" t="s">
        <v>252</v>
      </c>
      <c r="Q5" s="116"/>
      <c r="R5" s="34"/>
      <c r="S5" s="34"/>
    </row>
    <row r="6" spans="1:25" ht="21" customHeight="1">
      <c r="A6" s="591" t="s">
        <v>208</v>
      </c>
      <c r="B6" s="586" t="s">
        <v>249</v>
      </c>
      <c r="C6" s="587"/>
      <c r="D6" s="591"/>
      <c r="E6" s="586" t="s">
        <v>250</v>
      </c>
      <c r="F6" s="591"/>
      <c r="G6" s="609"/>
      <c r="H6" s="548"/>
      <c r="I6" s="116" t="s">
        <v>498</v>
      </c>
      <c r="J6" s="118"/>
      <c r="K6" s="586" t="s">
        <v>165</v>
      </c>
      <c r="L6" s="587"/>
      <c r="M6" s="587"/>
      <c r="N6" s="586" t="s">
        <v>101</v>
      </c>
      <c r="O6" s="591"/>
      <c r="P6" s="601"/>
      <c r="Q6" s="586" t="s">
        <v>253</v>
      </c>
      <c r="R6" s="587"/>
      <c r="S6" s="587"/>
    </row>
    <row r="7" spans="1:25" ht="21" customHeight="1">
      <c r="A7" s="513"/>
      <c r="B7" s="116"/>
      <c r="C7" s="34"/>
      <c r="D7" s="34"/>
      <c r="E7" s="116"/>
      <c r="F7" s="34"/>
      <c r="G7" s="610"/>
      <c r="H7" s="549"/>
      <c r="I7" s="116"/>
      <c r="J7" s="118"/>
      <c r="K7" s="119"/>
      <c r="L7" s="119"/>
      <c r="M7" s="119"/>
      <c r="N7" s="120"/>
      <c r="O7" s="119"/>
      <c r="P7" s="601"/>
      <c r="Q7" s="120"/>
      <c r="R7" s="119"/>
      <c r="S7" s="119"/>
    </row>
    <row r="8" spans="1:25" ht="21" customHeight="1">
      <c r="A8" s="196"/>
      <c r="B8" s="121" t="s">
        <v>4</v>
      </c>
      <c r="C8" s="122" t="s">
        <v>23</v>
      </c>
      <c r="D8" s="202" t="s">
        <v>24</v>
      </c>
      <c r="E8" s="122" t="s">
        <v>23</v>
      </c>
      <c r="F8" s="202" t="s">
        <v>24</v>
      </c>
      <c r="G8" s="45" t="s">
        <v>23</v>
      </c>
      <c r="H8" s="123" t="s">
        <v>24</v>
      </c>
      <c r="I8" s="45" t="s">
        <v>23</v>
      </c>
      <c r="J8" s="45" t="s">
        <v>24</v>
      </c>
      <c r="K8" s="45" t="s">
        <v>23</v>
      </c>
      <c r="L8" s="603" t="s">
        <v>24</v>
      </c>
      <c r="M8" s="603"/>
      <c r="N8" s="124" t="s">
        <v>23</v>
      </c>
      <c r="O8" s="124" t="s">
        <v>24</v>
      </c>
      <c r="P8" s="602"/>
      <c r="Q8" s="124" t="s">
        <v>102</v>
      </c>
      <c r="R8" s="124" t="s">
        <v>23</v>
      </c>
      <c r="S8" s="124" t="s">
        <v>24</v>
      </c>
    </row>
    <row r="9" spans="1:25" s="93" customFormat="1" ht="21" customHeight="1">
      <c r="A9" s="198"/>
      <c r="B9" s="50" t="s">
        <v>25</v>
      </c>
      <c r="C9" s="198"/>
      <c r="D9" s="198"/>
      <c r="E9" s="198"/>
      <c r="F9" s="198"/>
      <c r="G9" s="198"/>
      <c r="H9" s="198"/>
      <c r="I9" s="198"/>
      <c r="J9" s="198"/>
      <c r="K9" s="198"/>
      <c r="L9" s="604"/>
      <c r="M9" s="604"/>
      <c r="N9" s="198"/>
      <c r="O9" s="198"/>
      <c r="P9" s="198"/>
      <c r="Q9" s="52" t="s">
        <v>103</v>
      </c>
      <c r="R9" s="198"/>
      <c r="S9" s="198"/>
    </row>
    <row r="10" spans="1:25" ht="21" customHeight="1">
      <c r="A10" s="311" t="s">
        <v>209</v>
      </c>
      <c r="B10" s="179">
        <v>3462</v>
      </c>
      <c r="C10" s="133">
        <v>1757</v>
      </c>
      <c r="D10" s="133">
        <v>1705</v>
      </c>
      <c r="E10" s="133">
        <v>1748</v>
      </c>
      <c r="F10" s="133">
        <v>1699</v>
      </c>
      <c r="G10" s="133">
        <v>2</v>
      </c>
      <c r="H10" s="133">
        <v>1</v>
      </c>
      <c r="I10" s="133">
        <v>1</v>
      </c>
      <c r="J10" s="226">
        <v>1</v>
      </c>
      <c r="K10" s="133">
        <v>5</v>
      </c>
      <c r="L10" s="592">
        <v>4</v>
      </c>
      <c r="M10" s="592"/>
      <c r="N10" s="58">
        <v>1</v>
      </c>
      <c r="O10" s="58" t="s">
        <v>5</v>
      </c>
      <c r="P10" s="58">
        <v>1</v>
      </c>
      <c r="Q10" s="208">
        <v>99.566724436741765</v>
      </c>
      <c r="R10" s="208">
        <v>99.487763232783152</v>
      </c>
      <c r="S10" s="208">
        <v>99.648093841642222</v>
      </c>
    </row>
    <row r="11" spans="1:25" ht="21" customHeight="1">
      <c r="A11" s="311" t="s">
        <v>315</v>
      </c>
      <c r="B11" s="179">
        <v>3620</v>
      </c>
      <c r="C11" s="133">
        <v>1819</v>
      </c>
      <c r="D11" s="133">
        <v>1801</v>
      </c>
      <c r="E11" s="133">
        <v>1806</v>
      </c>
      <c r="F11" s="133">
        <v>1788</v>
      </c>
      <c r="G11" s="133">
        <v>3</v>
      </c>
      <c r="H11" s="133">
        <v>4</v>
      </c>
      <c r="I11" s="133">
        <v>2</v>
      </c>
      <c r="J11" s="58" t="s">
        <v>5</v>
      </c>
      <c r="K11" s="133">
        <v>8</v>
      </c>
      <c r="L11" s="592">
        <v>9</v>
      </c>
      <c r="M11" s="592"/>
      <c r="N11" s="58" t="s">
        <v>5</v>
      </c>
      <c r="O11" s="58" t="s">
        <v>5</v>
      </c>
      <c r="P11" s="58">
        <v>2</v>
      </c>
      <c r="Q11" s="140">
        <v>99.281767955801101</v>
      </c>
      <c r="R11" s="140">
        <v>99.285321605277616</v>
      </c>
      <c r="S11" s="140">
        <v>99.278178789561352</v>
      </c>
    </row>
    <row r="12" spans="1:25" ht="21" customHeight="1">
      <c r="A12" s="311" t="s">
        <v>336</v>
      </c>
      <c r="B12" s="179">
        <v>3409</v>
      </c>
      <c r="C12" s="133">
        <v>1745</v>
      </c>
      <c r="D12" s="133">
        <v>1664</v>
      </c>
      <c r="E12" s="133">
        <v>1738</v>
      </c>
      <c r="F12" s="133">
        <v>1650</v>
      </c>
      <c r="G12" s="133">
        <v>4</v>
      </c>
      <c r="H12" s="34">
        <v>4</v>
      </c>
      <c r="I12" s="226" t="s">
        <v>5</v>
      </c>
      <c r="J12" s="226" t="s">
        <v>5</v>
      </c>
      <c r="K12" s="133">
        <v>3</v>
      </c>
      <c r="L12" s="592">
        <v>10</v>
      </c>
      <c r="M12" s="592"/>
      <c r="N12" s="58" t="s">
        <v>5</v>
      </c>
      <c r="O12" s="58" t="s">
        <v>5</v>
      </c>
      <c r="P12" s="58" t="s">
        <v>5</v>
      </c>
      <c r="Q12" s="140">
        <v>99.382999999999996</v>
      </c>
      <c r="R12" s="140">
        <v>99.59</v>
      </c>
      <c r="S12" s="140">
        <v>99.158000000000001</v>
      </c>
    </row>
    <row r="13" spans="1:25" ht="21" customHeight="1">
      <c r="A13" s="311" t="s">
        <v>392</v>
      </c>
      <c r="B13" s="179">
        <v>3395</v>
      </c>
      <c r="C13" s="133">
        <v>1734</v>
      </c>
      <c r="D13" s="133">
        <v>1661</v>
      </c>
      <c r="E13" s="133">
        <v>1724</v>
      </c>
      <c r="F13" s="133">
        <v>1654</v>
      </c>
      <c r="G13" s="226" t="s">
        <v>5</v>
      </c>
      <c r="H13" s="34">
        <v>2</v>
      </c>
      <c r="I13" s="226">
        <v>1</v>
      </c>
      <c r="J13" s="226" t="s">
        <v>5</v>
      </c>
      <c r="K13" s="133">
        <v>9</v>
      </c>
      <c r="L13" s="592">
        <v>5</v>
      </c>
      <c r="M13" s="592"/>
      <c r="N13" s="302" t="s">
        <v>5</v>
      </c>
      <c r="O13" s="58" t="s">
        <v>5</v>
      </c>
      <c r="P13" s="58" t="s">
        <v>5</v>
      </c>
      <c r="Q13" s="140">
        <v>99.499263622974965</v>
      </c>
      <c r="R13" s="140">
        <v>99.423298731257205</v>
      </c>
      <c r="S13" s="140">
        <v>99.578567128236003</v>
      </c>
      <c r="T13" s="90"/>
    </row>
    <row r="14" spans="1:25" ht="21" customHeight="1" thickBot="1">
      <c r="A14" s="312" t="s">
        <v>417</v>
      </c>
      <c r="B14" s="313">
        <v>3365</v>
      </c>
      <c r="C14" s="220">
        <v>1688</v>
      </c>
      <c r="D14" s="220">
        <v>1677</v>
      </c>
      <c r="E14" s="220">
        <v>1679</v>
      </c>
      <c r="F14" s="222">
        <v>1668</v>
      </c>
      <c r="G14" s="228">
        <v>4</v>
      </c>
      <c r="H14" s="314">
        <v>5</v>
      </c>
      <c r="I14" s="228">
        <v>2</v>
      </c>
      <c r="J14" s="189" t="s">
        <v>5</v>
      </c>
      <c r="K14" s="222">
        <v>3</v>
      </c>
      <c r="L14" s="593">
        <v>4</v>
      </c>
      <c r="M14" s="593"/>
      <c r="N14" s="315" t="s">
        <v>5</v>
      </c>
      <c r="O14" s="189" t="s">
        <v>5</v>
      </c>
      <c r="P14" s="189" t="s">
        <v>5</v>
      </c>
      <c r="Q14" s="125">
        <v>99.465081723625559</v>
      </c>
      <c r="R14" s="125">
        <v>99.466824644549774</v>
      </c>
      <c r="S14" s="125">
        <v>99.463327370304114</v>
      </c>
      <c r="T14" s="126"/>
      <c r="U14" s="89"/>
    </row>
    <row r="15" spans="1:25" ht="15" customHeight="1">
      <c r="A15" s="127"/>
      <c r="B15" s="128"/>
      <c r="C15" s="62"/>
      <c r="D15" s="129"/>
      <c r="E15" s="129"/>
      <c r="F15" s="129"/>
      <c r="G15" s="130"/>
      <c r="H15" s="88"/>
      <c r="I15" s="88"/>
      <c r="J15" s="88"/>
      <c r="K15" s="88"/>
      <c r="L15" s="88"/>
      <c r="M15" s="88"/>
      <c r="N15" s="88"/>
      <c r="O15" s="88"/>
      <c r="P15" s="88"/>
      <c r="Q15" s="88"/>
      <c r="R15" s="88"/>
      <c r="S15" s="65" t="s">
        <v>511</v>
      </c>
      <c r="T15" s="89"/>
      <c r="U15" s="89"/>
    </row>
    <row r="16" spans="1:25" ht="15" customHeight="1">
      <c r="A16" s="131"/>
      <c r="B16" s="132"/>
      <c r="C16" s="34"/>
      <c r="D16" s="133"/>
      <c r="E16" s="133"/>
      <c r="F16" s="133"/>
      <c r="G16" s="134"/>
      <c r="Q16" s="209"/>
      <c r="R16" s="209"/>
      <c r="S16" s="209"/>
    </row>
    <row r="17" spans="1:22" ht="15" customHeight="1">
      <c r="A17" s="171" t="s">
        <v>353</v>
      </c>
      <c r="B17" s="34"/>
      <c r="C17" s="34"/>
      <c r="D17" s="34"/>
      <c r="E17" s="34"/>
      <c r="F17" s="34"/>
      <c r="G17" s="34"/>
      <c r="H17" s="34"/>
      <c r="I17" s="34"/>
      <c r="J17" s="34"/>
      <c r="K17" s="34"/>
      <c r="L17" s="34"/>
      <c r="M17" s="34"/>
      <c r="N17" s="34"/>
      <c r="O17" s="34"/>
      <c r="P17" s="34"/>
      <c r="Q17" s="34"/>
      <c r="R17" s="34"/>
      <c r="S17" s="34"/>
    </row>
    <row r="18" spans="1:22" ht="15" customHeight="1" thickBot="1">
      <c r="A18" s="38"/>
      <c r="B18" s="38"/>
      <c r="C18" s="38"/>
      <c r="D18" s="38"/>
      <c r="E18" s="38"/>
      <c r="F18" s="38"/>
      <c r="G18" s="38"/>
      <c r="H18" s="38"/>
      <c r="I18" s="38"/>
      <c r="J18" s="38"/>
      <c r="K18" s="38"/>
      <c r="L18" s="38"/>
      <c r="M18" s="38"/>
      <c r="N18" s="38"/>
      <c r="O18" s="38"/>
      <c r="P18" s="38"/>
      <c r="Q18" s="38"/>
      <c r="R18" s="211"/>
      <c r="S18" s="211"/>
      <c r="T18" s="113"/>
      <c r="U18" s="113" t="s">
        <v>153</v>
      </c>
    </row>
    <row r="19" spans="1:22" ht="21" customHeight="1">
      <c r="A19" s="199"/>
      <c r="B19" s="480" t="s">
        <v>257</v>
      </c>
      <c r="C19" s="481"/>
      <c r="D19" s="482"/>
      <c r="E19" s="480" t="s">
        <v>366</v>
      </c>
      <c r="F19" s="481"/>
      <c r="G19" s="481"/>
      <c r="H19" s="634" t="s">
        <v>367</v>
      </c>
      <c r="I19" s="588" t="s">
        <v>368</v>
      </c>
      <c r="J19" s="588" t="s">
        <v>369</v>
      </c>
      <c r="K19" s="626" t="s">
        <v>370</v>
      </c>
      <c r="L19" s="627"/>
      <c r="M19" s="627"/>
      <c r="N19" s="628"/>
      <c r="O19" s="588" t="s">
        <v>255</v>
      </c>
      <c r="P19" s="620" t="s">
        <v>389</v>
      </c>
      <c r="Q19" s="620" t="s">
        <v>254</v>
      </c>
      <c r="R19" s="594" t="s">
        <v>371</v>
      </c>
      <c r="S19" s="595"/>
      <c r="T19" s="135"/>
      <c r="U19" s="212"/>
    </row>
    <row r="20" spans="1:22" ht="21" customHeight="1">
      <c r="A20" s="591" t="s">
        <v>26</v>
      </c>
      <c r="B20" s="270"/>
      <c r="C20" s="274"/>
      <c r="D20" s="53"/>
      <c r="E20" s="611" t="s">
        <v>372</v>
      </c>
      <c r="F20" s="611" t="s">
        <v>256</v>
      </c>
      <c r="G20" s="614" t="s">
        <v>291</v>
      </c>
      <c r="H20" s="635"/>
      <c r="I20" s="624"/>
      <c r="J20" s="624"/>
      <c r="K20" s="605" t="s">
        <v>373</v>
      </c>
      <c r="L20" s="606"/>
      <c r="M20" s="609" t="s">
        <v>374</v>
      </c>
      <c r="N20" s="548"/>
      <c r="O20" s="589"/>
      <c r="P20" s="621"/>
      <c r="Q20" s="621"/>
      <c r="R20" s="596"/>
      <c r="S20" s="597"/>
      <c r="T20" s="551" t="s">
        <v>160</v>
      </c>
      <c r="U20" s="617" t="s">
        <v>162</v>
      </c>
    </row>
    <row r="21" spans="1:22" ht="21" customHeight="1">
      <c r="A21" s="513"/>
      <c r="B21" s="270" t="s">
        <v>169</v>
      </c>
      <c r="C21" s="274" t="s">
        <v>23</v>
      </c>
      <c r="D21" s="53" t="s">
        <v>24</v>
      </c>
      <c r="E21" s="611"/>
      <c r="F21" s="611"/>
      <c r="G21" s="615"/>
      <c r="H21" s="635"/>
      <c r="I21" s="624"/>
      <c r="J21" s="624"/>
      <c r="K21" s="605"/>
      <c r="L21" s="606"/>
      <c r="M21" s="609"/>
      <c r="N21" s="548"/>
      <c r="O21" s="589"/>
      <c r="P21" s="621"/>
      <c r="Q21" s="621"/>
      <c r="R21" s="596"/>
      <c r="S21" s="597"/>
      <c r="T21" s="623"/>
      <c r="U21" s="618"/>
    </row>
    <row r="22" spans="1:22" ht="21" customHeight="1">
      <c r="A22" s="136"/>
      <c r="B22" s="270"/>
      <c r="C22" s="274"/>
      <c r="D22" s="53"/>
      <c r="E22" s="612"/>
      <c r="F22" s="612"/>
      <c r="G22" s="616"/>
      <c r="H22" s="636"/>
      <c r="I22" s="625"/>
      <c r="J22" s="625"/>
      <c r="K22" s="607"/>
      <c r="L22" s="608"/>
      <c r="M22" s="610"/>
      <c r="N22" s="549"/>
      <c r="O22" s="590"/>
      <c r="P22" s="622"/>
      <c r="Q22" s="622"/>
      <c r="R22" s="598"/>
      <c r="S22" s="599"/>
      <c r="T22" s="137"/>
      <c r="U22" s="138"/>
    </row>
    <row r="23" spans="1:22" ht="21" customHeight="1">
      <c r="A23" s="218"/>
      <c r="B23" s="50" t="s">
        <v>25</v>
      </c>
      <c r="C23" s="198"/>
      <c r="D23" s="198"/>
      <c r="E23" s="198"/>
      <c r="F23" s="198"/>
      <c r="G23" s="198"/>
      <c r="H23" s="198"/>
      <c r="I23" s="198"/>
      <c r="J23" s="198"/>
      <c r="K23" s="198"/>
      <c r="L23" s="198"/>
      <c r="M23" s="198"/>
      <c r="N23" s="198"/>
      <c r="O23" s="198"/>
      <c r="P23" s="198"/>
      <c r="Q23" s="198"/>
      <c r="R23" s="198"/>
      <c r="S23" s="198"/>
      <c r="T23" s="52" t="s">
        <v>103</v>
      </c>
      <c r="U23" s="198"/>
    </row>
    <row r="24" spans="1:22" ht="21" customHeight="1">
      <c r="A24" s="311" t="s">
        <v>209</v>
      </c>
      <c r="B24" s="179">
        <v>2676</v>
      </c>
      <c r="C24" s="133">
        <v>1369</v>
      </c>
      <c r="D24" s="133">
        <v>1307</v>
      </c>
      <c r="E24" s="133">
        <v>1945</v>
      </c>
      <c r="F24" s="133">
        <v>60</v>
      </c>
      <c r="G24" s="226" t="s">
        <v>5</v>
      </c>
      <c r="H24" s="133">
        <v>246</v>
      </c>
      <c r="I24" s="133">
        <v>145</v>
      </c>
      <c r="J24" s="226">
        <v>1</v>
      </c>
      <c r="K24" s="592">
        <v>78</v>
      </c>
      <c r="L24" s="592"/>
      <c r="M24" s="619">
        <v>1</v>
      </c>
      <c r="N24" s="619"/>
      <c r="O24" s="302">
        <v>14</v>
      </c>
      <c r="P24" s="133">
        <v>185</v>
      </c>
      <c r="Q24" s="302">
        <v>1</v>
      </c>
      <c r="R24" s="619" t="s">
        <v>5</v>
      </c>
      <c r="S24" s="619"/>
      <c r="T24" s="139">
        <v>84.118086696562031</v>
      </c>
      <c r="U24" s="140">
        <v>2.9521674139999998</v>
      </c>
      <c r="V24" s="140"/>
    </row>
    <row r="25" spans="1:22" ht="26.25" customHeight="1">
      <c r="A25" s="316"/>
      <c r="B25" s="630" t="s">
        <v>257</v>
      </c>
      <c r="C25" s="630"/>
      <c r="D25" s="630"/>
      <c r="E25" s="630" t="s">
        <v>366</v>
      </c>
      <c r="F25" s="630"/>
      <c r="G25" s="630"/>
      <c r="H25" s="631" t="s">
        <v>367</v>
      </c>
      <c r="I25" s="631" t="s">
        <v>368</v>
      </c>
      <c r="J25" s="631" t="s">
        <v>369</v>
      </c>
      <c r="K25" s="631" t="s">
        <v>387</v>
      </c>
      <c r="L25" s="631"/>
      <c r="M25" s="631"/>
      <c r="N25" s="631"/>
      <c r="O25" s="631"/>
      <c r="P25" s="642" t="s">
        <v>389</v>
      </c>
      <c r="Q25" s="642" t="s">
        <v>254</v>
      </c>
      <c r="R25" s="645" t="s">
        <v>371</v>
      </c>
      <c r="S25" s="647" t="s">
        <v>375</v>
      </c>
      <c r="T25" s="173"/>
      <c r="U25" s="317"/>
      <c r="V25" s="89"/>
    </row>
    <row r="26" spans="1:22" ht="26.25" customHeight="1">
      <c r="A26" s="316"/>
      <c r="B26" s="271"/>
      <c r="C26" s="271"/>
      <c r="D26" s="271"/>
      <c r="E26" s="632" t="s">
        <v>372</v>
      </c>
      <c r="F26" s="632" t="s">
        <v>256</v>
      </c>
      <c r="G26" s="632" t="s">
        <v>291</v>
      </c>
      <c r="H26" s="631"/>
      <c r="I26" s="631"/>
      <c r="J26" s="631"/>
      <c r="K26" s="629" t="s">
        <v>376</v>
      </c>
      <c r="L26" s="642" t="s">
        <v>377</v>
      </c>
      <c r="M26" s="642"/>
      <c r="N26" s="642"/>
      <c r="O26" s="629" t="s">
        <v>388</v>
      </c>
      <c r="P26" s="642"/>
      <c r="Q26" s="642"/>
      <c r="R26" s="646"/>
      <c r="S26" s="647"/>
      <c r="T26" s="637" t="s">
        <v>160</v>
      </c>
      <c r="U26" s="640" t="s">
        <v>162</v>
      </c>
    </row>
    <row r="27" spans="1:22" ht="26.25" customHeight="1">
      <c r="A27" s="316"/>
      <c r="B27" s="272" t="s">
        <v>169</v>
      </c>
      <c r="C27" s="272" t="s">
        <v>23</v>
      </c>
      <c r="D27" s="272" t="s">
        <v>24</v>
      </c>
      <c r="E27" s="632"/>
      <c r="F27" s="632"/>
      <c r="G27" s="633"/>
      <c r="H27" s="631"/>
      <c r="I27" s="631"/>
      <c r="J27" s="631"/>
      <c r="K27" s="629"/>
      <c r="L27" s="642" t="s">
        <v>385</v>
      </c>
      <c r="M27" s="642"/>
      <c r="N27" s="629" t="s">
        <v>386</v>
      </c>
      <c r="O27" s="629"/>
      <c r="P27" s="642"/>
      <c r="Q27" s="642"/>
      <c r="R27" s="646"/>
      <c r="S27" s="647"/>
      <c r="T27" s="638"/>
      <c r="U27" s="641"/>
    </row>
    <row r="28" spans="1:22" ht="26.25" customHeight="1">
      <c r="A28" s="316"/>
      <c r="B28" s="273"/>
      <c r="C28" s="273"/>
      <c r="D28" s="273"/>
      <c r="E28" s="632"/>
      <c r="F28" s="632"/>
      <c r="G28" s="633"/>
      <c r="H28" s="631"/>
      <c r="I28" s="631"/>
      <c r="J28" s="631"/>
      <c r="K28" s="629"/>
      <c r="L28" s="642"/>
      <c r="M28" s="642"/>
      <c r="N28" s="629"/>
      <c r="O28" s="629"/>
      <c r="P28" s="642"/>
      <c r="Q28" s="642"/>
      <c r="R28" s="646"/>
      <c r="S28" s="647"/>
      <c r="T28" s="174"/>
      <c r="U28" s="175"/>
    </row>
    <row r="29" spans="1:22" ht="21" customHeight="1">
      <c r="A29" s="311" t="s">
        <v>315</v>
      </c>
      <c r="B29" s="179">
        <v>2531</v>
      </c>
      <c r="C29" s="133">
        <v>1291</v>
      </c>
      <c r="D29" s="133">
        <v>1240</v>
      </c>
      <c r="E29" s="133">
        <v>1866</v>
      </c>
      <c r="F29" s="133">
        <v>61</v>
      </c>
      <c r="G29" s="226" t="s">
        <v>5</v>
      </c>
      <c r="H29" s="133">
        <v>230</v>
      </c>
      <c r="I29" s="133">
        <v>98</v>
      </c>
      <c r="J29" s="226">
        <v>1</v>
      </c>
      <c r="K29" s="226" t="s">
        <v>342</v>
      </c>
      <c r="L29" s="643">
        <v>82</v>
      </c>
      <c r="M29" s="643"/>
      <c r="N29" s="226" t="s">
        <v>342</v>
      </c>
      <c r="O29" s="302">
        <v>1</v>
      </c>
      <c r="P29" s="133">
        <v>192</v>
      </c>
      <c r="Q29" s="226" t="s">
        <v>5</v>
      </c>
      <c r="R29" s="226" t="s">
        <v>5</v>
      </c>
      <c r="S29" s="226" t="s">
        <v>342</v>
      </c>
      <c r="T29" s="139">
        <v>85.223231924140649</v>
      </c>
      <c r="U29" s="140">
        <v>3.2398261549999998</v>
      </c>
      <c r="V29" s="140"/>
    </row>
    <row r="30" spans="1:22" s="82" customFormat="1" ht="21" customHeight="1">
      <c r="A30" s="311" t="s">
        <v>336</v>
      </c>
      <c r="B30" s="54">
        <v>2598</v>
      </c>
      <c r="C30" s="54">
        <v>1335</v>
      </c>
      <c r="D30" s="188">
        <v>1263</v>
      </c>
      <c r="E30" s="188">
        <v>1990</v>
      </c>
      <c r="F30" s="188">
        <v>41</v>
      </c>
      <c r="G30" s="226">
        <v>1</v>
      </c>
      <c r="H30" s="188">
        <v>257</v>
      </c>
      <c r="I30" s="188">
        <v>76</v>
      </c>
      <c r="J30" s="241" t="s">
        <v>342</v>
      </c>
      <c r="K30" s="241" t="s">
        <v>342</v>
      </c>
      <c r="L30" s="644">
        <v>70</v>
      </c>
      <c r="M30" s="644"/>
      <c r="N30" s="241" t="s">
        <v>342</v>
      </c>
      <c r="O30" s="188">
        <v>3</v>
      </c>
      <c r="P30" s="188">
        <v>160</v>
      </c>
      <c r="Q30" s="226" t="s">
        <v>5</v>
      </c>
      <c r="R30" s="226" t="s">
        <v>5</v>
      </c>
      <c r="S30" s="226" t="s">
        <v>342</v>
      </c>
      <c r="T30" s="139">
        <v>88.1</v>
      </c>
      <c r="U30" s="139">
        <v>2.694380292</v>
      </c>
      <c r="V30" s="125"/>
    </row>
    <row r="31" spans="1:22" s="82" customFormat="1" ht="21" customHeight="1">
      <c r="A31" s="311" t="s">
        <v>392</v>
      </c>
      <c r="B31" s="54">
        <v>2554</v>
      </c>
      <c r="C31" s="54">
        <v>1288</v>
      </c>
      <c r="D31" s="188">
        <v>1266</v>
      </c>
      <c r="E31" s="188">
        <v>2046</v>
      </c>
      <c r="F31" s="188">
        <v>39</v>
      </c>
      <c r="G31" s="226">
        <v>1</v>
      </c>
      <c r="H31" s="188">
        <v>226</v>
      </c>
      <c r="I31" s="188">
        <v>13</v>
      </c>
      <c r="J31" s="241" t="s">
        <v>5</v>
      </c>
      <c r="K31" s="241">
        <v>1</v>
      </c>
      <c r="L31" s="644">
        <v>52</v>
      </c>
      <c r="M31" s="644"/>
      <c r="N31" s="241" t="s">
        <v>5</v>
      </c>
      <c r="O31" s="188">
        <v>1</v>
      </c>
      <c r="P31" s="188">
        <v>175</v>
      </c>
      <c r="Q31" s="226" t="s">
        <v>5</v>
      </c>
      <c r="R31" s="226" t="s">
        <v>5</v>
      </c>
      <c r="S31" s="226" t="s">
        <v>5</v>
      </c>
      <c r="T31" s="139">
        <v>90.524667188723569</v>
      </c>
      <c r="U31" s="139">
        <v>2.0751761942051701</v>
      </c>
      <c r="V31" s="125"/>
    </row>
    <row r="32" spans="1:22" s="82" customFormat="1" ht="21" customHeight="1" thickBot="1">
      <c r="A32" s="312" t="s">
        <v>417</v>
      </c>
      <c r="B32" s="220">
        <v>2556</v>
      </c>
      <c r="C32" s="220">
        <v>1303</v>
      </c>
      <c r="D32" s="222">
        <v>1253</v>
      </c>
      <c r="E32" s="222">
        <v>2029</v>
      </c>
      <c r="F32" s="222">
        <v>26</v>
      </c>
      <c r="G32" s="227">
        <v>2</v>
      </c>
      <c r="H32" s="222">
        <v>229</v>
      </c>
      <c r="I32" s="222">
        <v>13</v>
      </c>
      <c r="J32" s="228" t="s">
        <v>5</v>
      </c>
      <c r="K32" s="228">
        <v>1</v>
      </c>
      <c r="L32" s="639">
        <v>55</v>
      </c>
      <c r="M32" s="639"/>
      <c r="N32" s="228" t="s">
        <v>5</v>
      </c>
      <c r="O32" s="222">
        <v>14</v>
      </c>
      <c r="P32" s="222">
        <v>187</v>
      </c>
      <c r="Q32" s="227" t="s">
        <v>5</v>
      </c>
      <c r="R32" s="226" t="s">
        <v>5</v>
      </c>
      <c r="S32" s="226" t="s">
        <v>5</v>
      </c>
      <c r="T32" s="125">
        <v>89.436619718309856</v>
      </c>
      <c r="U32" s="125">
        <v>2.1909233176838812</v>
      </c>
      <c r="V32" s="125"/>
    </row>
    <row r="33" spans="1:21" ht="15" customHeight="1">
      <c r="A33" s="62"/>
      <c r="B33" s="61"/>
      <c r="C33" s="61"/>
      <c r="D33" s="61"/>
      <c r="E33" s="61"/>
      <c r="F33" s="61"/>
      <c r="G33" s="61"/>
      <c r="H33" s="61"/>
      <c r="I33" s="62"/>
      <c r="J33" s="62"/>
      <c r="K33" s="62"/>
      <c r="L33" s="62"/>
      <c r="M33" s="62"/>
      <c r="N33" s="62"/>
      <c r="O33" s="62"/>
      <c r="P33" s="62"/>
      <c r="Q33" s="62"/>
      <c r="R33" s="61"/>
      <c r="S33" s="61"/>
      <c r="T33" s="65"/>
      <c r="U33" s="65" t="s">
        <v>511</v>
      </c>
    </row>
    <row r="34" spans="1:21" s="90" customFormat="1" ht="15" customHeight="1">
      <c r="A34" s="39" t="s">
        <v>378</v>
      </c>
    </row>
    <row r="35" spans="1:21" ht="15" customHeight="1">
      <c r="A35" s="90" t="s">
        <v>415</v>
      </c>
      <c r="R35" s="210"/>
      <c r="S35" s="210"/>
    </row>
    <row r="36" spans="1:21" ht="15" customHeight="1">
      <c r="A36" s="90" t="s">
        <v>379</v>
      </c>
    </row>
    <row r="37" spans="1:21" ht="15" customHeight="1">
      <c r="A37" s="90" t="s">
        <v>383</v>
      </c>
    </row>
    <row r="38" spans="1:21" ht="15" customHeight="1">
      <c r="A38" s="90" t="s">
        <v>384</v>
      </c>
    </row>
    <row r="39" spans="1:21" ht="15" customHeight="1">
      <c r="A39" s="90" t="s">
        <v>416</v>
      </c>
    </row>
    <row r="40" spans="1:21" ht="15" customHeight="1">
      <c r="A40" s="90" t="s">
        <v>380</v>
      </c>
    </row>
    <row r="41" spans="1:21" ht="15" customHeight="1">
      <c r="A41" s="90" t="s">
        <v>381</v>
      </c>
    </row>
    <row r="42" spans="1:21" ht="15" customHeight="1">
      <c r="A42" s="90" t="s">
        <v>382</v>
      </c>
    </row>
    <row r="43" spans="1:21" ht="15" customHeight="1">
      <c r="A43" s="90"/>
    </row>
    <row r="44" spans="1:21" ht="15" customHeight="1">
      <c r="A44" s="90"/>
    </row>
  </sheetData>
  <mergeCells count="60">
    <mergeCell ref="T26:T27"/>
    <mergeCell ref="L32:M32"/>
    <mergeCell ref="U26:U27"/>
    <mergeCell ref="L27:M28"/>
    <mergeCell ref="N27:N28"/>
    <mergeCell ref="L29:M29"/>
    <mergeCell ref="L30:M30"/>
    <mergeCell ref="L31:M31"/>
    <mergeCell ref="P25:P28"/>
    <mergeCell ref="R25:R28"/>
    <mergeCell ref="S25:S28"/>
    <mergeCell ref="Q25:Q28"/>
    <mergeCell ref="L26:N26"/>
    <mergeCell ref="O26:O28"/>
    <mergeCell ref="K25:O25"/>
    <mergeCell ref="J19:J22"/>
    <mergeCell ref="K19:N19"/>
    <mergeCell ref="K26:K28"/>
    <mergeCell ref="B25:D25"/>
    <mergeCell ref="E25:G25"/>
    <mergeCell ref="H25:H28"/>
    <mergeCell ref="I25:I28"/>
    <mergeCell ref="J25:J28"/>
    <mergeCell ref="E26:E28"/>
    <mergeCell ref="F26:F28"/>
    <mergeCell ref="G26:G28"/>
    <mergeCell ref="H19:H22"/>
    <mergeCell ref="I19:I22"/>
    <mergeCell ref="U20:U21"/>
    <mergeCell ref="K24:L24"/>
    <mergeCell ref="M24:N24"/>
    <mergeCell ref="R24:S24"/>
    <mergeCell ref="P19:P22"/>
    <mergeCell ref="Q19:Q22"/>
    <mergeCell ref="T20:T21"/>
    <mergeCell ref="A6:A7"/>
    <mergeCell ref="A20:A21"/>
    <mergeCell ref="E6:F6"/>
    <mergeCell ref="B6:D6"/>
    <mergeCell ref="E20:E22"/>
    <mergeCell ref="F20:F22"/>
    <mergeCell ref="E19:G19"/>
    <mergeCell ref="G5:H7"/>
    <mergeCell ref="B19:D19"/>
    <mergeCell ref="G20:G22"/>
    <mergeCell ref="Q6:S6"/>
    <mergeCell ref="O19:O22"/>
    <mergeCell ref="N6:O6"/>
    <mergeCell ref="L11:M11"/>
    <mergeCell ref="L12:M12"/>
    <mergeCell ref="L13:M13"/>
    <mergeCell ref="L14:M14"/>
    <mergeCell ref="R19:S22"/>
    <mergeCell ref="P5:P8"/>
    <mergeCell ref="K6:M6"/>
    <mergeCell ref="L8:M8"/>
    <mergeCell ref="L9:M9"/>
    <mergeCell ref="L10:M10"/>
    <mergeCell ref="K20:L22"/>
    <mergeCell ref="M20:N22"/>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90" zoomScaleNormal="85" zoomScaleSheetLayoutView="90" workbookViewId="0"/>
  </sheetViews>
  <sheetFormatPr defaultColWidth="9" defaultRowHeight="15" customHeight="1"/>
  <cols>
    <col min="1" max="6" width="27.125" style="68" customWidth="1"/>
    <col min="7" max="9" width="7.125" style="68" customWidth="1"/>
    <col min="10" max="16384" width="9" style="68"/>
  </cols>
  <sheetData>
    <row r="1" spans="1:9" s="80" customFormat="1" ht="15" customHeight="1">
      <c r="A1" s="67" t="s">
        <v>6</v>
      </c>
      <c r="F1" s="77" t="s">
        <v>6</v>
      </c>
      <c r="I1" s="77"/>
    </row>
    <row r="3" spans="1:9" ht="15" customHeight="1">
      <c r="A3" s="194" t="s">
        <v>354</v>
      </c>
      <c r="B3" s="112"/>
      <c r="C3" s="302"/>
      <c r="D3" s="112"/>
      <c r="E3" s="34"/>
      <c r="F3" s="112"/>
    </row>
    <row r="4" spans="1:9" ht="15" customHeight="1" thickBot="1">
      <c r="A4" s="211"/>
      <c r="B4" s="211"/>
      <c r="C4" s="38"/>
      <c r="D4" s="211"/>
      <c r="E4" s="38"/>
      <c r="F4" s="113" t="s">
        <v>153</v>
      </c>
    </row>
    <row r="5" spans="1:9" ht="21" customHeight="1">
      <c r="A5" s="195" t="s">
        <v>105</v>
      </c>
      <c r="B5" s="303" t="s">
        <v>317</v>
      </c>
      <c r="C5" s="303" t="s">
        <v>316</v>
      </c>
      <c r="D5" s="304" t="s">
        <v>337</v>
      </c>
      <c r="E5" s="305" t="s">
        <v>393</v>
      </c>
      <c r="F5" s="306" t="s">
        <v>419</v>
      </c>
    </row>
    <row r="6" spans="1:9" ht="21" customHeight="1">
      <c r="A6" s="307"/>
      <c r="B6" s="40" t="s">
        <v>499</v>
      </c>
      <c r="C6" s="308"/>
      <c r="D6" s="308"/>
      <c r="E6" s="308"/>
      <c r="F6" s="309"/>
    </row>
    <row r="7" spans="1:9" ht="21" customHeight="1">
      <c r="A7" s="55" t="s">
        <v>106</v>
      </c>
      <c r="B7" s="54">
        <v>79</v>
      </c>
      <c r="C7" s="54">
        <v>82</v>
      </c>
      <c r="D7" s="54">
        <v>70</v>
      </c>
      <c r="E7" s="54">
        <v>53</v>
      </c>
      <c r="F7" s="220">
        <v>56</v>
      </c>
    </row>
    <row r="8" spans="1:9" ht="21" customHeight="1">
      <c r="A8" s="55"/>
      <c r="B8" s="54"/>
      <c r="C8" s="54"/>
      <c r="D8" s="54"/>
      <c r="E8" s="54"/>
      <c r="F8" s="220"/>
    </row>
    <row r="9" spans="1:9" ht="21" customHeight="1">
      <c r="A9" s="55" t="s">
        <v>161</v>
      </c>
      <c r="B9" s="302" t="s">
        <v>5</v>
      </c>
      <c r="C9" s="302" t="s">
        <v>5</v>
      </c>
      <c r="D9" s="302" t="s">
        <v>5</v>
      </c>
      <c r="E9" s="58" t="s">
        <v>5</v>
      </c>
      <c r="F9" s="257" t="s">
        <v>5</v>
      </c>
    </row>
    <row r="10" spans="1:9" ht="21" customHeight="1">
      <c r="A10" s="55" t="s">
        <v>107</v>
      </c>
      <c r="B10" s="302" t="s">
        <v>5</v>
      </c>
      <c r="C10" s="58">
        <v>1</v>
      </c>
      <c r="D10" s="302" t="s">
        <v>5</v>
      </c>
      <c r="E10" s="40" t="s">
        <v>5</v>
      </c>
      <c r="F10" s="257" t="s">
        <v>5</v>
      </c>
    </row>
    <row r="11" spans="1:9" ht="21" customHeight="1">
      <c r="A11" s="55" t="s">
        <v>140</v>
      </c>
      <c r="B11" s="302" t="s">
        <v>5</v>
      </c>
      <c r="C11" s="302" t="s">
        <v>5</v>
      </c>
      <c r="D11" s="302" t="s">
        <v>5</v>
      </c>
      <c r="E11" s="302" t="s">
        <v>5</v>
      </c>
      <c r="F11" s="257" t="s">
        <v>5</v>
      </c>
    </row>
    <row r="12" spans="1:9" ht="21" customHeight="1">
      <c r="A12" s="55" t="s">
        <v>108</v>
      </c>
      <c r="B12" s="182">
        <v>9</v>
      </c>
      <c r="C12" s="182" t="s">
        <v>5</v>
      </c>
      <c r="D12" s="182" t="s">
        <v>5</v>
      </c>
      <c r="E12" s="40">
        <v>2</v>
      </c>
      <c r="F12" s="220">
        <v>4</v>
      </c>
    </row>
    <row r="13" spans="1:9" ht="21" customHeight="1">
      <c r="A13" s="55" t="s">
        <v>109</v>
      </c>
      <c r="B13" s="182">
        <v>25</v>
      </c>
      <c r="C13" s="182">
        <v>19</v>
      </c>
      <c r="D13" s="182">
        <v>19</v>
      </c>
      <c r="E13" s="54">
        <v>11</v>
      </c>
      <c r="F13" s="220">
        <v>15</v>
      </c>
    </row>
    <row r="14" spans="1:9" ht="21" customHeight="1">
      <c r="A14" s="55" t="s">
        <v>110</v>
      </c>
      <c r="B14" s="40" t="s">
        <v>5</v>
      </c>
      <c r="C14" s="302">
        <v>2</v>
      </c>
      <c r="D14" s="40">
        <v>2</v>
      </c>
      <c r="E14" s="58" t="s">
        <v>5</v>
      </c>
      <c r="F14" s="220">
        <v>2</v>
      </c>
    </row>
    <row r="15" spans="1:9" ht="21" customHeight="1">
      <c r="A15" s="55" t="s">
        <v>111</v>
      </c>
      <c r="B15" s="40">
        <v>1</v>
      </c>
      <c r="C15" s="302">
        <v>1</v>
      </c>
      <c r="D15" s="302" t="s">
        <v>5</v>
      </c>
      <c r="E15" s="302" t="s">
        <v>5</v>
      </c>
      <c r="F15" s="257" t="s">
        <v>5</v>
      </c>
    </row>
    <row r="16" spans="1:9" ht="21" customHeight="1">
      <c r="A16" s="55" t="s">
        <v>141</v>
      </c>
      <c r="B16" s="182">
        <v>16</v>
      </c>
      <c r="C16" s="182">
        <v>16</v>
      </c>
      <c r="D16" s="182">
        <v>5</v>
      </c>
      <c r="E16" s="40">
        <v>2</v>
      </c>
      <c r="F16" s="220">
        <v>7</v>
      </c>
    </row>
    <row r="17" spans="1:9" ht="21" customHeight="1">
      <c r="A17" s="55" t="s">
        <v>142</v>
      </c>
      <c r="B17" s="182">
        <v>4</v>
      </c>
      <c r="C17" s="182">
        <v>3</v>
      </c>
      <c r="D17" s="182">
        <v>8</v>
      </c>
      <c r="E17" s="54">
        <v>13</v>
      </c>
      <c r="F17" s="257" t="s">
        <v>5</v>
      </c>
    </row>
    <row r="18" spans="1:9" ht="21" customHeight="1">
      <c r="A18" s="55" t="s">
        <v>143</v>
      </c>
      <c r="B18" s="302" t="s">
        <v>5</v>
      </c>
      <c r="C18" s="302" t="s">
        <v>5</v>
      </c>
      <c r="D18" s="302" t="s">
        <v>5</v>
      </c>
      <c r="E18" s="302" t="s">
        <v>5</v>
      </c>
      <c r="F18" s="257" t="s">
        <v>5</v>
      </c>
    </row>
    <row r="19" spans="1:9" ht="21" customHeight="1">
      <c r="A19" s="55" t="s">
        <v>144</v>
      </c>
      <c r="B19" s="58" t="s">
        <v>5</v>
      </c>
      <c r="C19" s="302">
        <v>1</v>
      </c>
      <c r="D19" s="302" t="s">
        <v>5</v>
      </c>
      <c r="E19" s="302" t="s">
        <v>5</v>
      </c>
      <c r="F19" s="257" t="s">
        <v>5</v>
      </c>
    </row>
    <row r="20" spans="1:9" ht="21" customHeight="1">
      <c r="A20" s="55" t="s">
        <v>147</v>
      </c>
      <c r="B20" s="58">
        <v>1</v>
      </c>
      <c r="C20" s="302">
        <v>1</v>
      </c>
      <c r="D20" s="40" t="s">
        <v>5</v>
      </c>
      <c r="E20" s="302" t="s">
        <v>5</v>
      </c>
      <c r="F20" s="220">
        <v>5</v>
      </c>
    </row>
    <row r="21" spans="1:9" ht="21" customHeight="1">
      <c r="A21" s="55" t="s">
        <v>148</v>
      </c>
      <c r="B21" s="40">
        <v>10</v>
      </c>
      <c r="C21" s="40">
        <v>15</v>
      </c>
      <c r="D21" s="40">
        <v>6</v>
      </c>
      <c r="E21" s="182">
        <v>5</v>
      </c>
      <c r="F21" s="220">
        <v>7</v>
      </c>
    </row>
    <row r="22" spans="1:9" ht="21" customHeight="1">
      <c r="A22" s="55" t="s">
        <v>155</v>
      </c>
      <c r="B22" s="40">
        <v>3</v>
      </c>
      <c r="C22" s="40">
        <v>7</v>
      </c>
      <c r="D22" s="40">
        <v>13</v>
      </c>
      <c r="E22" s="182">
        <v>2</v>
      </c>
      <c r="F22" s="220">
        <v>2</v>
      </c>
    </row>
    <row r="23" spans="1:9" ht="21" customHeight="1">
      <c r="A23" s="55" t="s">
        <v>145</v>
      </c>
      <c r="B23" s="302" t="s">
        <v>5</v>
      </c>
      <c r="C23" s="58">
        <v>1</v>
      </c>
      <c r="D23" s="58" t="s">
        <v>5</v>
      </c>
      <c r="E23" s="302" t="s">
        <v>5</v>
      </c>
      <c r="F23" s="257" t="s">
        <v>5</v>
      </c>
    </row>
    <row r="24" spans="1:9" ht="21" customHeight="1">
      <c r="A24" s="55" t="s">
        <v>146</v>
      </c>
      <c r="B24" s="40" t="s">
        <v>5</v>
      </c>
      <c r="C24" s="40">
        <v>3</v>
      </c>
      <c r="D24" s="302">
        <v>1</v>
      </c>
      <c r="E24" s="182">
        <v>2</v>
      </c>
      <c r="F24" s="220">
        <v>1</v>
      </c>
    </row>
    <row r="25" spans="1:9" ht="21" customHeight="1">
      <c r="A25" s="55" t="s">
        <v>149</v>
      </c>
      <c r="B25" s="302" t="s">
        <v>5</v>
      </c>
      <c r="C25" s="302" t="s">
        <v>5</v>
      </c>
      <c r="D25" s="302">
        <v>2</v>
      </c>
      <c r="E25" s="58" t="s">
        <v>5</v>
      </c>
      <c r="F25" s="220">
        <v>1</v>
      </c>
    </row>
    <row r="26" spans="1:9" ht="21" customHeight="1">
      <c r="A26" s="55" t="s">
        <v>150</v>
      </c>
      <c r="B26" s="58" t="s">
        <v>5</v>
      </c>
      <c r="C26" s="58">
        <v>3</v>
      </c>
      <c r="D26" s="182">
        <v>4</v>
      </c>
      <c r="E26" s="182">
        <v>2</v>
      </c>
      <c r="F26" s="220">
        <v>5</v>
      </c>
    </row>
    <row r="27" spans="1:9" ht="21" customHeight="1">
      <c r="A27" s="141" t="s">
        <v>112</v>
      </c>
      <c r="B27" s="182">
        <v>6</v>
      </c>
      <c r="C27" s="182">
        <v>6</v>
      </c>
      <c r="D27" s="182">
        <v>8</v>
      </c>
      <c r="E27" s="54">
        <v>3</v>
      </c>
      <c r="F27" s="220">
        <v>5</v>
      </c>
    </row>
    <row r="28" spans="1:9" ht="21" customHeight="1" thickBot="1">
      <c r="A28" s="310" t="s">
        <v>113</v>
      </c>
      <c r="B28" s="302">
        <v>4</v>
      </c>
      <c r="C28" s="58">
        <v>3</v>
      </c>
      <c r="D28" s="58">
        <v>2</v>
      </c>
      <c r="E28" s="40">
        <v>11</v>
      </c>
      <c r="F28" s="220">
        <v>2</v>
      </c>
    </row>
    <row r="29" spans="1:9" ht="15" customHeight="1">
      <c r="A29" s="62"/>
      <c r="B29" s="129"/>
      <c r="C29" s="129"/>
      <c r="D29" s="129"/>
      <c r="E29" s="129"/>
      <c r="F29" s="65" t="s">
        <v>511</v>
      </c>
    </row>
    <row r="30" spans="1:9" ht="15" customHeight="1">
      <c r="A30" s="90" t="s">
        <v>114</v>
      </c>
    </row>
    <row r="31" spans="1:9" ht="15" customHeight="1">
      <c r="A31" s="142"/>
      <c r="B31" s="34"/>
      <c r="C31" s="34"/>
      <c r="D31" s="34"/>
      <c r="E31" s="34"/>
      <c r="F31" s="34"/>
      <c r="G31" s="34"/>
      <c r="H31" s="34"/>
      <c r="I31" s="34"/>
    </row>
    <row r="32" spans="1:9" ht="15" customHeight="1">
      <c r="A32" s="142"/>
      <c r="B32" s="34"/>
      <c r="C32" s="34"/>
      <c r="D32" s="34"/>
      <c r="E32" s="34"/>
      <c r="F32" s="34"/>
      <c r="G32" s="34"/>
      <c r="H32" s="34"/>
      <c r="I32" s="34"/>
    </row>
    <row r="33" spans="1:9" ht="15" customHeight="1">
      <c r="A33" s="142"/>
      <c r="B33" s="34"/>
      <c r="C33" s="34"/>
      <c r="D33" s="34"/>
      <c r="E33" s="34"/>
      <c r="F33" s="34"/>
      <c r="G33" s="34"/>
      <c r="H33" s="34"/>
      <c r="I33" s="34"/>
    </row>
    <row r="34" spans="1:9" ht="15" customHeight="1">
      <c r="A34" s="142"/>
      <c r="B34" s="37"/>
      <c r="C34" s="37"/>
      <c r="D34" s="37"/>
      <c r="E34" s="37"/>
      <c r="F34" s="37"/>
      <c r="G34" s="37"/>
      <c r="H34" s="37"/>
      <c r="I34" s="37"/>
    </row>
    <row r="35" spans="1:9" ht="15" customHeight="1">
      <c r="A35" s="142"/>
    </row>
  </sheetData>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P127</vt:lpstr>
      <vt:lpstr>P128 、P129</vt:lpstr>
      <vt:lpstr>P130、P131</vt:lpstr>
      <vt:lpstr>P132、P133</vt:lpstr>
      <vt:lpstr>P134～P137</vt:lpstr>
      <vt:lpstr>P138～P141</vt:lpstr>
      <vt:lpstr>Ｐ142、Ｐ143</vt:lpstr>
      <vt:lpstr>P144、P145</vt:lpstr>
      <vt:lpstr>P146、P147</vt:lpstr>
      <vt:lpstr>P148、P149</vt:lpstr>
      <vt:lpstr>P150、P151</vt:lpstr>
      <vt:lpstr>P152</vt:lpstr>
      <vt:lpstr>P153</vt:lpstr>
      <vt:lpstr>P154、P155</vt:lpstr>
      <vt:lpstr>P156</vt:lpstr>
      <vt:lpstr>'P152'!Print_Area</vt:lpstr>
      <vt:lpstr>'P153'!Print_Area</vt:lpstr>
      <vt:lpstr>'P154、P155'!Print_Area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2024-03-08T00:53:43Z</dcterms:created>
  <dcterms:modified xsi:type="dcterms:W3CDTF">2024-05-01T06:37:21Z</dcterms:modified>
</cp:coreProperties>
</file>