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AlgorithmName="SHA-512" workbookHashValue="GbHu50ubLVvOoMbcz4+/zonWeu6Ob6qqUS8rKn5YSAEUbktFlwOqvM6m+wEAfQXVKYqqE1YjhxpriRA3U0wunQ==" workbookSaltValue="6OO5hzhAWE//im0AjOSwEA==" workbookSpinCount="100000" lockStructure="1"/>
  <bookViews>
    <workbookView xWindow="240" yWindow="108" windowWidth="14808" windowHeight="8016" tabRatio="930"/>
  </bookViews>
  <sheets>
    <sheet name="①月別売上表【入力要・提出対象】" sheetId="7" r:id="rId1"/>
    <sheet name="②⑶申請書（その2）【入力要・提出対象】 " sheetId="27" r:id="rId2"/>
    <sheet name="③⑵申請書（その１）市控え【入力要・提出対象】" sheetId="26" r:id="rId3"/>
    <sheet name="④⑵申請書（その１）【入力不要・提出対象】" sheetId="25" r:id="rId4"/>
  </sheets>
  <definedNames>
    <definedName name="_xlnm.Print_Area" localSheetId="0">①月別売上表【入力要・提出対象】!$A$1:$W$44</definedName>
    <definedName name="_xlnm.Print_Area" localSheetId="1">'②⑶申請書（その2）【入力要・提出対象】 '!$A$1:$AA$57</definedName>
    <definedName name="_xlnm.Print_Area" localSheetId="2">'③⑵申請書（その１）市控え【入力要・提出対象】'!$A$1:$AF$60</definedName>
    <definedName name="_xlnm.Print_Area" localSheetId="3">'④⑵申請書（その１）【入力不要・提出対象】'!$A$1:$AF$68</definedName>
  </definedNames>
  <calcPr calcId="162913"/>
</workbook>
</file>

<file path=xl/calcChain.xml><?xml version="1.0" encoding="utf-8"?>
<calcChain xmlns="http://schemas.openxmlformats.org/spreadsheetml/2006/main">
  <c r="V29" i="25" l="1"/>
  <c r="V32" i="25"/>
  <c r="B49" i="27" l="1"/>
  <c r="B48" i="27"/>
  <c r="B39" i="27"/>
  <c r="B38" i="27"/>
  <c r="G26" i="27"/>
  <c r="G25" i="27" s="1"/>
  <c r="G24" i="27" s="1"/>
  <c r="G23" i="27" s="1"/>
  <c r="G22" i="27" s="1"/>
  <c r="G21" i="27" s="1"/>
  <c r="G20" i="27" s="1"/>
  <c r="G19" i="27" s="1"/>
  <c r="G18" i="27" s="1"/>
  <c r="G17" i="27" s="1"/>
  <c r="D26" i="27"/>
  <c r="D25" i="27" s="1"/>
  <c r="D24" i="27" s="1"/>
  <c r="D23" i="27" s="1"/>
  <c r="D22" i="27" s="1"/>
  <c r="D21" i="27" s="1"/>
  <c r="D20" i="27" s="1"/>
  <c r="D19" i="27" s="1"/>
  <c r="D18" i="27" s="1"/>
  <c r="D17" i="27" s="1"/>
  <c r="G27" i="27"/>
  <c r="D27" i="27"/>
  <c r="O50" i="27"/>
  <c r="E50" i="27"/>
  <c r="M23" i="26" l="1"/>
  <c r="AD28" i="27" l="1"/>
  <c r="AD27" i="27"/>
  <c r="AD26" i="27"/>
  <c r="AD25" i="27"/>
  <c r="AD24" i="27"/>
  <c r="AD23" i="27"/>
  <c r="AD22" i="27"/>
  <c r="AD21" i="27"/>
  <c r="AD20" i="27"/>
  <c r="AD19" i="27"/>
  <c r="AD18" i="27"/>
  <c r="AD17" i="27"/>
  <c r="Z27" i="26"/>
  <c r="Z27" i="25" s="1"/>
  <c r="V27" i="26"/>
  <c r="V27" i="25" s="1"/>
  <c r="J29" i="27"/>
  <c r="V29" i="26" s="1"/>
  <c r="R29" i="27"/>
  <c r="V32" i="26" s="1"/>
  <c r="O9" i="27"/>
  <c r="O7" i="27"/>
  <c r="AC27" i="26" l="1"/>
  <c r="AC27" i="25" s="1"/>
  <c r="AD29" i="27"/>
  <c r="M19" i="25"/>
  <c r="M23" i="25"/>
  <c r="AB21" i="26"/>
  <c r="AB21" i="25" s="1"/>
  <c r="Y21" i="26"/>
  <c r="Y21" i="25" s="1"/>
  <c r="U21" i="26"/>
  <c r="U21" i="25" s="1"/>
  <c r="O40" i="27"/>
  <c r="O54" i="27" s="1"/>
  <c r="E40" i="27"/>
  <c r="E54" i="27" s="1"/>
  <c r="AU39" i="27"/>
  <c r="V44" i="25"/>
  <c r="V44" i="26"/>
  <c r="V41" i="25"/>
  <c r="V41" i="26"/>
  <c r="R10" i="25"/>
  <c r="R10" i="26"/>
  <c r="R8" i="25"/>
  <c r="R8" i="26"/>
  <c r="AB4" i="25"/>
  <c r="AB4" i="26"/>
  <c r="Y4" i="25"/>
  <c r="Y4" i="26"/>
  <c r="V4" i="25"/>
  <c r="V4" i="26"/>
  <c r="U6" i="25"/>
  <c r="U6" i="26"/>
  <c r="N56" i="27" l="1"/>
  <c r="J32" i="27"/>
  <c r="J42" i="27"/>
  <c r="AU25" i="27"/>
  <c r="AU24" i="27"/>
  <c r="AU19" i="27"/>
  <c r="AU48" i="27"/>
  <c r="AU5" i="27"/>
  <c r="AU3" i="27"/>
  <c r="V51" i="25" l="1"/>
  <c r="V51" i="26"/>
  <c r="V54" i="25"/>
  <c r="V54" i="26"/>
  <c r="V25" i="26"/>
  <c r="V25" i="25"/>
  <c r="V37" i="26"/>
  <c r="V37" i="25"/>
  <c r="AU21" i="27"/>
  <c r="AU18" i="27"/>
  <c r="AU49" i="27" l="1"/>
  <c r="K27" i="26"/>
  <c r="AU22" i="27"/>
  <c r="V47" i="25"/>
  <c r="V47" i="26"/>
  <c r="AU20" i="27"/>
  <c r="AU23" i="27"/>
  <c r="N27" i="26" l="1"/>
  <c r="N27" i="25" s="1"/>
  <c r="K27" i="25"/>
  <c r="G27" i="26"/>
  <c r="G27" i="25" s="1"/>
  <c r="AU28" i="27"/>
  <c r="AU26" i="27"/>
  <c r="AU27" i="27"/>
</calcChain>
</file>

<file path=xl/comments1.xml><?xml version="1.0" encoding="utf-8"?>
<comments xmlns="http://schemas.openxmlformats.org/spreadsheetml/2006/main">
  <authors>
    <author>作成者</author>
  </authors>
  <commentList>
    <comment ref="F7" authorId="0" shapeId="0">
      <text>
        <r>
          <rPr>
            <sz val="9"/>
            <color indexed="81"/>
            <rFont val="MS P ゴシック"/>
            <family val="3"/>
            <charset val="128"/>
          </rPr>
          <t>入力してください。</t>
        </r>
      </text>
    </comment>
    <comment ref="L7" authorId="0" shapeId="0">
      <text>
        <r>
          <rPr>
            <sz val="9"/>
            <color indexed="81"/>
            <rFont val="MS P ゴシック"/>
            <family val="3"/>
            <charset val="128"/>
          </rPr>
          <t>入力してください。</t>
        </r>
      </text>
    </comment>
    <comment ref="R7" authorId="0" shapeId="0">
      <text>
        <r>
          <rPr>
            <sz val="9"/>
            <color indexed="81"/>
            <rFont val="MS P ゴシック"/>
            <family val="3"/>
            <charset val="128"/>
          </rPr>
          <t>入力してください。</t>
        </r>
      </text>
    </comment>
    <comment ref="F9" authorId="0" shapeId="0">
      <text>
        <r>
          <rPr>
            <sz val="9"/>
            <color indexed="81"/>
            <rFont val="MS P ゴシック"/>
            <family val="3"/>
            <charset val="128"/>
          </rPr>
          <t>入力してください。</t>
        </r>
      </text>
    </comment>
    <comment ref="L9" authorId="0" shapeId="0">
      <text>
        <r>
          <rPr>
            <sz val="9"/>
            <color indexed="81"/>
            <rFont val="MS P ゴシック"/>
            <family val="3"/>
            <charset val="128"/>
          </rPr>
          <t>入力してください。</t>
        </r>
      </text>
    </comment>
    <comment ref="R9" authorId="0" shapeId="0">
      <text>
        <r>
          <rPr>
            <sz val="9"/>
            <color indexed="81"/>
            <rFont val="MS P ゴシック"/>
            <family val="3"/>
            <charset val="128"/>
          </rPr>
          <t>入力してください。</t>
        </r>
      </text>
    </comment>
    <comment ref="F11" authorId="0" shapeId="0">
      <text>
        <r>
          <rPr>
            <sz val="9"/>
            <color indexed="81"/>
            <rFont val="MS P ゴシック"/>
            <family val="3"/>
            <charset val="128"/>
          </rPr>
          <t>入力してください。</t>
        </r>
      </text>
    </comment>
    <comment ref="L11" authorId="0" shapeId="0">
      <text>
        <r>
          <rPr>
            <sz val="9"/>
            <color indexed="81"/>
            <rFont val="MS P ゴシック"/>
            <family val="3"/>
            <charset val="128"/>
          </rPr>
          <t>入力してください。</t>
        </r>
      </text>
    </comment>
    <comment ref="R11" authorId="0" shapeId="0">
      <text>
        <r>
          <rPr>
            <sz val="9"/>
            <color indexed="81"/>
            <rFont val="MS P ゴシック"/>
            <family val="3"/>
            <charset val="128"/>
          </rPr>
          <t>入力してください。</t>
        </r>
      </text>
    </comment>
    <comment ref="F13" authorId="0" shapeId="0">
      <text>
        <r>
          <rPr>
            <sz val="9"/>
            <color indexed="81"/>
            <rFont val="MS P ゴシック"/>
            <family val="3"/>
            <charset val="128"/>
          </rPr>
          <t>入力してください。</t>
        </r>
      </text>
    </comment>
    <comment ref="L13" authorId="0" shapeId="0">
      <text>
        <r>
          <rPr>
            <sz val="9"/>
            <color indexed="81"/>
            <rFont val="MS P ゴシック"/>
            <family val="3"/>
            <charset val="128"/>
          </rPr>
          <t>入力してください。</t>
        </r>
      </text>
    </comment>
    <comment ref="R13" authorId="0" shapeId="0">
      <text>
        <r>
          <rPr>
            <sz val="9"/>
            <color indexed="81"/>
            <rFont val="MS P ゴシック"/>
            <family val="3"/>
            <charset val="128"/>
          </rPr>
          <t>入力してください。</t>
        </r>
      </text>
    </comment>
    <comment ref="F15" authorId="0" shapeId="0">
      <text>
        <r>
          <rPr>
            <sz val="9"/>
            <color indexed="81"/>
            <rFont val="MS P ゴシック"/>
            <family val="3"/>
            <charset val="128"/>
          </rPr>
          <t>入力してください。</t>
        </r>
      </text>
    </comment>
    <comment ref="L15" authorId="0" shapeId="0">
      <text>
        <r>
          <rPr>
            <sz val="9"/>
            <color indexed="81"/>
            <rFont val="MS P ゴシック"/>
            <family val="3"/>
            <charset val="128"/>
          </rPr>
          <t>入力してください。</t>
        </r>
      </text>
    </comment>
    <comment ref="R15" authorId="0" shapeId="0">
      <text>
        <r>
          <rPr>
            <sz val="9"/>
            <color indexed="81"/>
            <rFont val="MS P ゴシック"/>
            <family val="3"/>
            <charset val="128"/>
          </rPr>
          <t>入力してください。</t>
        </r>
      </text>
    </comment>
    <comment ref="F17" authorId="0" shapeId="0">
      <text>
        <r>
          <rPr>
            <sz val="9"/>
            <color indexed="81"/>
            <rFont val="MS P ゴシック"/>
            <family val="3"/>
            <charset val="128"/>
          </rPr>
          <t>入力してください。</t>
        </r>
      </text>
    </comment>
    <comment ref="L17" authorId="0" shapeId="0">
      <text>
        <r>
          <rPr>
            <sz val="9"/>
            <color indexed="81"/>
            <rFont val="MS P ゴシック"/>
            <family val="3"/>
            <charset val="128"/>
          </rPr>
          <t>入力してください。</t>
        </r>
      </text>
    </comment>
    <comment ref="R17" authorId="0" shapeId="0">
      <text>
        <r>
          <rPr>
            <sz val="9"/>
            <color indexed="81"/>
            <rFont val="MS P ゴシック"/>
            <family val="3"/>
            <charset val="128"/>
          </rPr>
          <t>入力してください。</t>
        </r>
      </text>
    </comment>
    <comment ref="F19" authorId="0" shapeId="0">
      <text>
        <r>
          <rPr>
            <sz val="9"/>
            <color indexed="81"/>
            <rFont val="MS P ゴシック"/>
            <family val="3"/>
            <charset val="128"/>
          </rPr>
          <t>入力してください。</t>
        </r>
      </text>
    </comment>
    <comment ref="L19" authorId="0" shapeId="0">
      <text>
        <r>
          <rPr>
            <sz val="9"/>
            <color indexed="81"/>
            <rFont val="MS P ゴシック"/>
            <family val="3"/>
            <charset val="128"/>
          </rPr>
          <t>入力してください。</t>
        </r>
      </text>
    </comment>
    <comment ref="R19" authorId="0" shapeId="0">
      <text>
        <r>
          <rPr>
            <sz val="9"/>
            <color indexed="81"/>
            <rFont val="MS P ゴシック"/>
            <family val="3"/>
            <charset val="128"/>
          </rPr>
          <t>入力してください。</t>
        </r>
      </text>
    </comment>
    <comment ref="F21" authorId="0" shapeId="0">
      <text>
        <r>
          <rPr>
            <sz val="9"/>
            <color indexed="81"/>
            <rFont val="MS P ゴシック"/>
            <family val="3"/>
            <charset val="128"/>
          </rPr>
          <t>入力してください。</t>
        </r>
      </text>
    </comment>
    <comment ref="L21" authorId="0" shapeId="0">
      <text>
        <r>
          <rPr>
            <sz val="9"/>
            <color indexed="81"/>
            <rFont val="MS P ゴシック"/>
            <family val="3"/>
            <charset val="128"/>
          </rPr>
          <t>入力してください。</t>
        </r>
      </text>
    </comment>
    <comment ref="R21" authorId="0" shapeId="0">
      <text>
        <r>
          <rPr>
            <sz val="9"/>
            <color indexed="81"/>
            <rFont val="MS P ゴシック"/>
            <family val="3"/>
            <charset val="128"/>
          </rPr>
          <t>入力してください。</t>
        </r>
      </text>
    </comment>
    <comment ref="F23" authorId="0" shapeId="0">
      <text>
        <r>
          <rPr>
            <sz val="9"/>
            <color indexed="81"/>
            <rFont val="MS P ゴシック"/>
            <family val="3"/>
            <charset val="128"/>
          </rPr>
          <t>入力してください。</t>
        </r>
      </text>
    </comment>
    <comment ref="L23" authorId="0" shapeId="0">
      <text>
        <r>
          <rPr>
            <sz val="9"/>
            <color indexed="81"/>
            <rFont val="MS P ゴシック"/>
            <family val="3"/>
            <charset val="128"/>
          </rPr>
          <t>入力してください。</t>
        </r>
      </text>
    </comment>
    <comment ref="R23" authorId="0" shapeId="0">
      <text>
        <r>
          <rPr>
            <sz val="9"/>
            <color indexed="81"/>
            <rFont val="MS P ゴシック"/>
            <family val="3"/>
            <charset val="128"/>
          </rPr>
          <t>入力してください。</t>
        </r>
      </text>
    </comment>
    <comment ref="F25" authorId="0" shapeId="0">
      <text>
        <r>
          <rPr>
            <sz val="9"/>
            <color indexed="81"/>
            <rFont val="MS P ゴシック"/>
            <family val="3"/>
            <charset val="128"/>
          </rPr>
          <t>入力してください。</t>
        </r>
      </text>
    </comment>
    <comment ref="L25" authorId="0" shapeId="0">
      <text>
        <r>
          <rPr>
            <sz val="9"/>
            <color indexed="81"/>
            <rFont val="MS P ゴシック"/>
            <family val="3"/>
            <charset val="128"/>
          </rPr>
          <t>入力してください。</t>
        </r>
      </text>
    </comment>
    <comment ref="R25" authorId="0" shapeId="0">
      <text>
        <r>
          <rPr>
            <sz val="9"/>
            <color indexed="81"/>
            <rFont val="MS P ゴシック"/>
            <family val="3"/>
            <charset val="128"/>
          </rPr>
          <t>入力してください。</t>
        </r>
      </text>
    </comment>
    <comment ref="F27" authorId="0" shapeId="0">
      <text>
        <r>
          <rPr>
            <sz val="9"/>
            <color indexed="81"/>
            <rFont val="MS P ゴシック"/>
            <family val="3"/>
            <charset val="128"/>
          </rPr>
          <t>入力してください。</t>
        </r>
      </text>
    </comment>
    <comment ref="L27" authorId="0" shapeId="0">
      <text>
        <r>
          <rPr>
            <sz val="9"/>
            <color indexed="81"/>
            <rFont val="MS P ゴシック"/>
            <family val="3"/>
            <charset val="128"/>
          </rPr>
          <t>入力してください。</t>
        </r>
      </text>
    </comment>
    <comment ref="R27" authorId="0" shapeId="0">
      <text>
        <r>
          <rPr>
            <sz val="9"/>
            <color indexed="81"/>
            <rFont val="MS P ゴシック"/>
            <family val="3"/>
            <charset val="128"/>
          </rPr>
          <t>入力してください。</t>
        </r>
      </text>
    </comment>
    <comment ref="F29" authorId="0" shapeId="0">
      <text>
        <r>
          <rPr>
            <sz val="9"/>
            <color indexed="81"/>
            <rFont val="MS P ゴシック"/>
            <family val="3"/>
            <charset val="128"/>
          </rPr>
          <t>入力してください。</t>
        </r>
      </text>
    </comment>
    <comment ref="L29" authorId="0" shapeId="0">
      <text>
        <r>
          <rPr>
            <sz val="9"/>
            <color indexed="81"/>
            <rFont val="MS P ゴシック"/>
            <family val="3"/>
            <charset val="128"/>
          </rPr>
          <t>入力してください。</t>
        </r>
      </text>
    </comment>
    <comment ref="R29" authorId="0" shapeId="0">
      <text>
        <r>
          <rPr>
            <sz val="9"/>
            <color indexed="81"/>
            <rFont val="MS P ゴシック"/>
            <family val="3"/>
            <charset val="128"/>
          </rPr>
          <t>入力してください。</t>
        </r>
      </text>
    </comment>
    <comment ref="D39" authorId="0" shapeId="0">
      <text>
        <r>
          <rPr>
            <sz val="11"/>
            <color indexed="81"/>
            <rFont val="HG丸ｺﾞｼｯｸM-PRO"/>
            <family val="3"/>
            <charset val="128"/>
          </rPr>
          <t>入力してください。</t>
        </r>
      </text>
    </comment>
    <comment ref="G39" authorId="0" shapeId="0">
      <text>
        <r>
          <rPr>
            <sz val="11"/>
            <color indexed="81"/>
            <rFont val="HG丸ｺﾞｼｯｸM-PRO"/>
            <family val="3"/>
            <charset val="128"/>
          </rPr>
          <t>入力してください。</t>
        </r>
      </text>
    </comment>
    <comment ref="J39" authorId="0" shapeId="0">
      <text>
        <r>
          <rPr>
            <sz val="11"/>
            <color indexed="81"/>
            <rFont val="HG丸ｺﾞｼｯｸM-PRO"/>
            <family val="3"/>
            <charset val="128"/>
          </rPr>
          <t>入力してください。</t>
        </r>
      </text>
    </comment>
    <comment ref="I41" authorId="0" shapeId="0">
      <text>
        <r>
          <rPr>
            <sz val="11"/>
            <color indexed="81"/>
            <rFont val="HG丸ｺﾞｼｯｸM-PRO"/>
            <family val="3"/>
            <charset val="128"/>
          </rPr>
          <t>入力してください。</t>
        </r>
      </text>
    </comment>
    <comment ref="I43" authorId="0" shapeId="0">
      <text>
        <r>
          <rPr>
            <sz val="11"/>
            <color indexed="81"/>
            <rFont val="HG丸ｺﾞｼｯｸM-PRO"/>
            <family val="3"/>
            <charset val="128"/>
          </rPr>
          <t>入力してください。</t>
        </r>
      </text>
    </comment>
  </commentList>
</comments>
</file>

<file path=xl/comments2.xml><?xml version="1.0" encoding="utf-8"?>
<comments xmlns="http://schemas.openxmlformats.org/spreadsheetml/2006/main">
  <authors>
    <author>作成者</author>
  </authors>
  <commentList>
    <comment ref="S3" authorId="0" shapeId="0">
      <text>
        <r>
          <rPr>
            <sz val="11"/>
            <color indexed="81"/>
            <rFont val="HG丸ｺﾞｼｯｸM-PRO"/>
            <family val="3"/>
            <charset val="128"/>
          </rPr>
          <t>入力してください。</t>
        </r>
      </text>
    </comment>
    <comment ref="V3" authorId="0" shapeId="0">
      <text>
        <r>
          <rPr>
            <sz val="11"/>
            <color indexed="81"/>
            <rFont val="HG丸ｺﾞｼｯｸM-PRO"/>
            <family val="3"/>
            <charset val="128"/>
          </rPr>
          <t>入力してください。</t>
        </r>
      </text>
    </comment>
    <comment ref="Y3" authorId="0" shapeId="0">
      <text>
        <r>
          <rPr>
            <sz val="11"/>
            <color indexed="81"/>
            <rFont val="HG丸ｺﾞｼｯｸM-PRO"/>
            <family val="3"/>
            <charset val="128"/>
          </rPr>
          <t>入力してください。</t>
        </r>
      </text>
    </comment>
    <comment ref="R5" authorId="0" shapeId="0">
      <text>
        <r>
          <rPr>
            <sz val="11"/>
            <color indexed="81"/>
            <rFont val="HG丸ｺﾞｼｯｸM-PRO"/>
            <family val="3"/>
            <charset val="128"/>
          </rPr>
          <t>入力してください</t>
        </r>
        <r>
          <rPr>
            <sz val="9"/>
            <color indexed="81"/>
            <rFont val="MS P ゴシック"/>
            <family val="3"/>
            <charset val="128"/>
          </rPr>
          <t>。</t>
        </r>
      </text>
    </comment>
    <comment ref="J17" authorId="0" shapeId="0">
      <text>
        <r>
          <rPr>
            <sz val="11"/>
            <color indexed="81"/>
            <rFont val="HG丸ｺﾞｼｯｸM-PRO"/>
            <family val="3"/>
            <charset val="128"/>
          </rPr>
          <t>１年間で比較する場合は、入力してください。</t>
        </r>
      </text>
    </comment>
    <comment ref="R17" authorId="0" shapeId="0">
      <text>
        <r>
          <rPr>
            <sz val="11"/>
            <color indexed="81"/>
            <rFont val="HG丸ｺﾞｼｯｸM-PRO"/>
            <family val="3"/>
            <charset val="128"/>
          </rPr>
          <t>１年間で比較する場合は、入力してください。</t>
        </r>
      </text>
    </comment>
    <comment ref="J18" authorId="0" shapeId="0">
      <text>
        <r>
          <rPr>
            <sz val="11"/>
            <color indexed="81"/>
            <rFont val="HG丸ｺﾞｼｯｸM-PRO"/>
            <family val="3"/>
            <charset val="128"/>
          </rPr>
          <t>１年間で比較する場合は、入力してください。</t>
        </r>
      </text>
    </comment>
    <comment ref="R18" authorId="0" shapeId="0">
      <text>
        <r>
          <rPr>
            <sz val="11"/>
            <color indexed="81"/>
            <rFont val="HG丸ｺﾞｼｯｸM-PRO"/>
            <family val="3"/>
            <charset val="128"/>
          </rPr>
          <t>１年間で比較する場合は、入力してください。</t>
        </r>
      </text>
    </comment>
    <comment ref="J19" authorId="0" shapeId="0">
      <text>
        <r>
          <rPr>
            <sz val="11"/>
            <color indexed="81"/>
            <rFont val="HG丸ｺﾞｼｯｸM-PRO"/>
            <family val="3"/>
            <charset val="128"/>
          </rPr>
          <t>１年間で比較する場合は、入力してください。</t>
        </r>
      </text>
    </comment>
    <comment ref="R19" authorId="0" shapeId="0">
      <text>
        <r>
          <rPr>
            <sz val="11"/>
            <color indexed="81"/>
            <rFont val="HG丸ｺﾞｼｯｸM-PRO"/>
            <family val="3"/>
            <charset val="128"/>
          </rPr>
          <t>１年間で比較する場合は、入力してください。</t>
        </r>
      </text>
    </comment>
    <comment ref="J20" authorId="0" shapeId="0">
      <text>
        <r>
          <rPr>
            <sz val="11"/>
            <color indexed="81"/>
            <rFont val="HG丸ｺﾞｼｯｸM-PRO"/>
            <family val="3"/>
            <charset val="128"/>
          </rPr>
          <t>１年間で比較する場合は、入力してください。</t>
        </r>
      </text>
    </comment>
    <comment ref="R20" authorId="0" shapeId="0">
      <text>
        <r>
          <rPr>
            <sz val="11"/>
            <color indexed="81"/>
            <rFont val="HG丸ｺﾞｼｯｸM-PRO"/>
            <family val="3"/>
            <charset val="128"/>
          </rPr>
          <t>１年間で比較する場合は、入力してください。</t>
        </r>
      </text>
    </comment>
    <comment ref="J21" authorId="0" shapeId="0">
      <text>
        <r>
          <rPr>
            <sz val="11"/>
            <color indexed="81"/>
            <rFont val="HG丸ｺﾞｼｯｸM-PRO"/>
            <family val="3"/>
            <charset val="128"/>
          </rPr>
          <t>１年間で比較する場合は、入力してください。</t>
        </r>
      </text>
    </comment>
    <comment ref="R21" authorId="0" shapeId="0">
      <text>
        <r>
          <rPr>
            <sz val="11"/>
            <color indexed="81"/>
            <rFont val="HG丸ｺﾞｼｯｸM-PRO"/>
            <family val="3"/>
            <charset val="128"/>
          </rPr>
          <t>１年間で比較する場合は、入力してください。</t>
        </r>
      </text>
    </comment>
    <comment ref="J22" authorId="0" shapeId="0">
      <text>
        <r>
          <rPr>
            <sz val="11"/>
            <color indexed="81"/>
            <rFont val="HG丸ｺﾞｼｯｸM-PRO"/>
            <family val="3"/>
            <charset val="128"/>
          </rPr>
          <t>１年間で比較する場合は、入力してください。</t>
        </r>
      </text>
    </comment>
    <comment ref="R22" authorId="0" shapeId="0">
      <text>
        <r>
          <rPr>
            <sz val="11"/>
            <color indexed="81"/>
            <rFont val="HG丸ｺﾞｼｯｸM-PRO"/>
            <family val="3"/>
            <charset val="128"/>
          </rPr>
          <t>１年間で比較する場合は、入力してください。</t>
        </r>
      </text>
    </comment>
    <comment ref="J23" authorId="0" shapeId="0">
      <text>
        <r>
          <rPr>
            <sz val="11"/>
            <color indexed="81"/>
            <rFont val="HG丸ｺﾞｼｯｸM-PRO"/>
            <family val="3"/>
            <charset val="128"/>
          </rPr>
          <t>入力してください。</t>
        </r>
      </text>
    </comment>
    <comment ref="R23" authorId="0" shapeId="0">
      <text>
        <r>
          <rPr>
            <sz val="11"/>
            <color indexed="81"/>
            <rFont val="HG丸ｺﾞｼｯｸM-PRO"/>
            <family val="3"/>
            <charset val="128"/>
          </rPr>
          <t>入力してください。</t>
        </r>
      </text>
    </comment>
    <comment ref="J24" authorId="0" shapeId="0">
      <text>
        <r>
          <rPr>
            <sz val="11"/>
            <color indexed="81"/>
            <rFont val="HG丸ｺﾞｼｯｸM-PRO"/>
            <family val="3"/>
            <charset val="128"/>
          </rPr>
          <t>入力してください。</t>
        </r>
      </text>
    </comment>
    <comment ref="R24" authorId="0" shapeId="0">
      <text>
        <r>
          <rPr>
            <sz val="11"/>
            <color indexed="81"/>
            <rFont val="HG丸ｺﾞｼｯｸM-PRO"/>
            <family val="3"/>
            <charset val="128"/>
          </rPr>
          <t>入力してください。</t>
        </r>
      </text>
    </comment>
    <comment ref="J25" authorId="0" shapeId="0">
      <text>
        <r>
          <rPr>
            <sz val="11"/>
            <color indexed="81"/>
            <rFont val="HG丸ｺﾞｼｯｸM-PRO"/>
            <family val="3"/>
            <charset val="128"/>
          </rPr>
          <t>入力してください。</t>
        </r>
      </text>
    </comment>
    <comment ref="R25" authorId="0" shapeId="0">
      <text>
        <r>
          <rPr>
            <sz val="11"/>
            <color indexed="81"/>
            <rFont val="HG丸ｺﾞｼｯｸM-PRO"/>
            <family val="3"/>
            <charset val="128"/>
          </rPr>
          <t>入力してください。</t>
        </r>
      </text>
    </comment>
    <comment ref="J26" authorId="0" shapeId="0">
      <text>
        <r>
          <rPr>
            <sz val="11"/>
            <color indexed="81"/>
            <rFont val="HG丸ｺﾞｼｯｸM-PRO"/>
            <family val="3"/>
            <charset val="128"/>
          </rPr>
          <t>入力してください。</t>
        </r>
      </text>
    </comment>
    <comment ref="R26" authorId="0" shapeId="0">
      <text>
        <r>
          <rPr>
            <sz val="11"/>
            <color indexed="81"/>
            <rFont val="HG丸ｺﾞｼｯｸM-PRO"/>
            <family val="3"/>
            <charset val="128"/>
          </rPr>
          <t>入力してください。</t>
        </r>
      </text>
    </comment>
    <comment ref="J27" authorId="0" shapeId="0">
      <text>
        <r>
          <rPr>
            <sz val="11"/>
            <color indexed="81"/>
            <rFont val="HG丸ｺﾞｼｯｸM-PRO"/>
            <family val="3"/>
            <charset val="128"/>
          </rPr>
          <t>入力してください。</t>
        </r>
      </text>
    </comment>
    <comment ref="R27" authorId="0" shapeId="0">
      <text>
        <r>
          <rPr>
            <sz val="11"/>
            <color indexed="81"/>
            <rFont val="HG丸ｺﾞｼｯｸM-PRO"/>
            <family val="3"/>
            <charset val="128"/>
          </rPr>
          <t>入力してください。</t>
        </r>
      </text>
    </comment>
    <comment ref="D28" authorId="0" shapeId="0">
      <text>
        <r>
          <rPr>
            <sz val="11"/>
            <color indexed="81"/>
            <rFont val="HG丸ｺﾞｼｯｸM-PRO"/>
            <family val="3"/>
            <charset val="128"/>
          </rPr>
          <t>入力してください。</t>
        </r>
      </text>
    </comment>
    <comment ref="G28" authorId="0" shapeId="0">
      <text>
        <r>
          <rPr>
            <sz val="11"/>
            <color indexed="81"/>
            <rFont val="HG丸ｺﾞｼｯｸM-PRO"/>
            <family val="3"/>
            <charset val="128"/>
          </rPr>
          <t>入力してください。</t>
        </r>
      </text>
    </comment>
    <comment ref="J28" authorId="0" shapeId="0">
      <text>
        <r>
          <rPr>
            <sz val="11"/>
            <color indexed="81"/>
            <rFont val="HG丸ｺﾞｼｯｸM-PRO"/>
            <family val="3"/>
            <charset val="128"/>
          </rPr>
          <t>入力してください。</t>
        </r>
      </text>
    </comment>
    <comment ref="R28" authorId="0" shapeId="0">
      <text>
        <r>
          <rPr>
            <sz val="11"/>
            <color indexed="81"/>
            <rFont val="HG丸ｺﾞｼｯｸM-PRO"/>
            <family val="3"/>
            <charset val="128"/>
          </rPr>
          <t>入力してください。</t>
        </r>
      </text>
    </comment>
    <comment ref="B38" authorId="0" shapeId="0">
      <text>
        <r>
          <rPr>
            <sz val="11"/>
            <color indexed="81"/>
            <rFont val="HG丸ｺﾞｼｯｸM-PRO"/>
            <family val="3"/>
            <charset val="128"/>
          </rPr>
          <t>入力してください。</t>
        </r>
      </text>
    </comment>
    <comment ref="E38" authorId="0" shapeId="0">
      <text>
        <r>
          <rPr>
            <sz val="11"/>
            <color indexed="81"/>
            <rFont val="HG丸ｺﾞｼｯｸM-PRO"/>
            <family val="3"/>
            <charset val="128"/>
          </rPr>
          <t>入力してください。</t>
        </r>
      </text>
    </comment>
    <comment ref="O38" authorId="0" shapeId="0">
      <text>
        <r>
          <rPr>
            <sz val="11"/>
            <color indexed="81"/>
            <rFont val="HG丸ｺﾞｼｯｸM-PRO"/>
            <family val="3"/>
            <charset val="128"/>
          </rPr>
          <t>入力してください。</t>
        </r>
      </text>
    </comment>
    <comment ref="E48" authorId="0" shapeId="0">
      <text>
        <r>
          <rPr>
            <sz val="11"/>
            <color indexed="81"/>
            <rFont val="HG丸ｺﾞｼｯｸM-PRO"/>
            <family val="3"/>
            <charset val="128"/>
          </rPr>
          <t>入力してください。</t>
        </r>
      </text>
    </comment>
    <comment ref="O48" authorId="0" shapeId="0">
      <text>
        <r>
          <rPr>
            <sz val="11"/>
            <color indexed="81"/>
            <rFont val="HG丸ｺﾞｼｯｸM-PRO"/>
            <family val="3"/>
            <charset val="128"/>
          </rPr>
          <t>入力してください。</t>
        </r>
      </text>
    </comment>
    <comment ref="E49" authorId="0" shapeId="0">
      <text>
        <r>
          <rPr>
            <sz val="11"/>
            <color indexed="81"/>
            <rFont val="HG丸ｺﾞｼｯｸM-PRO"/>
            <family val="3"/>
            <charset val="128"/>
          </rPr>
          <t>入力してください。</t>
        </r>
      </text>
    </comment>
    <comment ref="O49" authorId="0" shapeId="0">
      <text>
        <r>
          <rPr>
            <sz val="11"/>
            <color indexed="81"/>
            <rFont val="HG丸ｺﾞｼｯｸM-PRO"/>
            <family val="3"/>
            <charset val="128"/>
          </rPr>
          <t>入力してください。</t>
        </r>
      </text>
    </comment>
  </commentList>
</comments>
</file>

<file path=xl/comments3.xml><?xml version="1.0" encoding="utf-8"?>
<comments xmlns="http://schemas.openxmlformats.org/spreadsheetml/2006/main">
  <authors>
    <author>作成者</author>
  </authors>
  <commentList>
    <comment ref="M19" authorId="0" shapeId="0">
      <text>
        <r>
          <rPr>
            <sz val="12"/>
            <color indexed="81"/>
            <rFont val="HG丸ｺﾞｼｯｸM-PRO"/>
            <family val="3"/>
            <charset val="128"/>
          </rPr>
          <t>入力してください。</t>
        </r>
      </text>
    </comment>
  </commentList>
</comments>
</file>

<file path=xl/sharedStrings.xml><?xml version="1.0" encoding="utf-8"?>
<sst xmlns="http://schemas.openxmlformats.org/spreadsheetml/2006/main" count="325" uniqueCount="121">
  <si>
    <t>月</t>
    <rPh sb="0" eb="1">
      <t>ツキ</t>
    </rPh>
    <phoneticPr fontId="1"/>
  </si>
  <si>
    <t>１月</t>
    <rPh sb="1" eb="2">
      <t>ガツ</t>
    </rPh>
    <phoneticPr fontId="3"/>
  </si>
  <si>
    <t>代表者名</t>
    <rPh sb="0" eb="4">
      <t>ダイヒョウシャメイ</t>
    </rPh>
    <phoneticPr fontId="1"/>
  </si>
  <si>
    <t>事業所
所在地</t>
    <rPh sb="0" eb="3">
      <t>ジギョウショ</t>
    </rPh>
    <rPh sb="4" eb="7">
      <t>ショザイチ</t>
    </rPh>
    <phoneticPr fontId="1"/>
  </si>
  <si>
    <t>法人名
又は屋号</t>
    <rPh sb="0" eb="3">
      <t>ホウジンメイ</t>
    </rPh>
    <rPh sb="4" eb="5">
      <t>マタ</t>
    </rPh>
    <rPh sb="6" eb="8">
      <t>ヤゴウ</t>
    </rPh>
    <phoneticPr fontId="1"/>
  </si>
  <si>
    <t>日</t>
    <rPh sb="0" eb="1">
      <t>ニチ</t>
    </rPh>
    <phoneticPr fontId="1"/>
  </si>
  <si>
    <t>年</t>
    <rPh sb="0" eb="1">
      <t>ネン</t>
    </rPh>
    <phoneticPr fontId="1"/>
  </si>
  <si>
    <t>令和</t>
    <rPh sb="0" eb="2">
      <t>レイワ</t>
    </rPh>
    <phoneticPr fontId="1"/>
  </si>
  <si>
    <t>記</t>
    <rPh sb="0" eb="1">
      <t>キ</t>
    </rPh>
    <phoneticPr fontId="1"/>
  </si>
  <si>
    <t>円</t>
    <rPh sb="0" eb="1">
      <t>エン</t>
    </rPh>
    <phoneticPr fontId="1"/>
  </si>
  <si>
    <t>（留意事項）</t>
    <rPh sb="1" eb="5">
      <t>リュウイジコウ</t>
    </rPh>
    <phoneticPr fontId="1"/>
  </si>
  <si>
    <t>①</t>
    <phoneticPr fontId="1"/>
  </si>
  <si>
    <t>②</t>
    <phoneticPr fontId="1"/>
  </si>
  <si>
    <t>本認定とは別に、金融機関及び信用保証協会による金融上の審査があります。</t>
    <phoneticPr fontId="1"/>
  </si>
  <si>
    <t>吹田市長　宛</t>
    <phoneticPr fontId="1"/>
  </si>
  <si>
    <t>申請のとおり、相違ないことを認定します。</t>
    <rPh sb="0" eb="2">
      <t>シンセイ</t>
    </rPh>
    <rPh sb="7" eb="9">
      <t>ソウイ</t>
    </rPh>
    <rPh sb="14" eb="16">
      <t>ニンテイ</t>
    </rPh>
    <phoneticPr fontId="1"/>
  </si>
  <si>
    <t>第</t>
    <rPh sb="0" eb="1">
      <t>ダイ</t>
    </rPh>
    <phoneticPr fontId="1"/>
  </si>
  <si>
    <t>日まで</t>
    <rPh sb="0" eb="1">
      <t>ニチ</t>
    </rPh>
    <phoneticPr fontId="1"/>
  </si>
  <si>
    <t>令和５年</t>
    <rPh sb="0" eb="2">
      <t>レイワ</t>
    </rPh>
    <rPh sb="3" eb="4">
      <t>ネン</t>
    </rPh>
    <phoneticPr fontId="1"/>
  </si>
  <si>
    <t>２月</t>
    <rPh sb="1" eb="2">
      <t>ガツ</t>
    </rPh>
    <phoneticPr fontId="1"/>
  </si>
  <si>
    <t>３月</t>
    <rPh sb="1" eb="2">
      <t>ガツ</t>
    </rPh>
    <phoneticPr fontId="3"/>
  </si>
  <si>
    <t>４月</t>
    <rPh sb="1" eb="2">
      <t>ガツ</t>
    </rPh>
    <phoneticPr fontId="3"/>
  </si>
  <si>
    <t>５月</t>
    <rPh sb="1" eb="2">
      <t>ガツ</t>
    </rPh>
    <phoneticPr fontId="1"/>
  </si>
  <si>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</si>
  <si>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</si>
  <si>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</si>
  <si>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</si>
  <si>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</si>
  <si>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</si>
  <si>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</si>
  <si>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月</t>
    <rPh sb="0" eb="1">
      <t>ガツ</t>
    </rPh>
    <phoneticPr fontId="1"/>
  </si>
  <si>
    <t>（単位：円）</t>
    <rPh sb="1" eb="3">
      <t>タンイ</t>
    </rPh>
    <rPh sb="4" eb="5">
      <t>エン</t>
    </rPh>
    <phoneticPr fontId="1"/>
  </si>
  <si>
    <t>※</t>
    <phoneticPr fontId="1"/>
  </si>
  <si>
    <t>法人名又は屋号</t>
    <phoneticPr fontId="1"/>
  </si>
  <si>
    <t>代表者名</t>
    <rPh sb="3" eb="4">
      <t>メイ</t>
    </rPh>
    <phoneticPr fontId="1"/>
  </si>
  <si>
    <t>吹田市</t>
    <rPh sb="0" eb="3">
      <t>スイタシ</t>
    </rPh>
    <phoneticPr fontId="1"/>
  </si>
  <si>
    <t>数値は全て１円単位で記入してください。</t>
    <phoneticPr fontId="1"/>
  </si>
  <si>
    <t>％</t>
    <phoneticPr fontId="1"/>
  </si>
  <si>
    <t>（注）本認定書の有効期間　：　令和</t>
    <rPh sb="1" eb="2">
      <t>チュウ</t>
    </rPh>
    <rPh sb="3" eb="4">
      <t>ホン</t>
    </rPh>
    <rPh sb="4" eb="6">
      <t>ニンテイ</t>
    </rPh>
    <rPh sb="6" eb="7">
      <t>ショ</t>
    </rPh>
    <rPh sb="8" eb="10">
      <t>ユウコウ</t>
    </rPh>
    <rPh sb="10" eb="12">
      <t>キカン</t>
    </rPh>
    <rPh sb="15" eb="17">
      <t>レイワ</t>
    </rPh>
    <phoneticPr fontId="1"/>
  </si>
  <si>
    <t>日から令和</t>
    <rPh sb="0" eb="1">
      <t>ニチ</t>
    </rPh>
    <rPh sb="3" eb="5">
      <t>レイワ</t>
    </rPh>
    <phoneticPr fontId="1"/>
  </si>
  <si>
    <t>認定者　吹田市長　後藤圭二　印</t>
    <rPh sb="0" eb="3">
      <t>ニンテイシャ</t>
    </rPh>
    <rPh sb="4" eb="8">
      <t>スイタシチョウ</t>
    </rPh>
    <rPh sb="9" eb="13">
      <t>ゴトウケイジ</t>
    </rPh>
    <rPh sb="14" eb="15">
      <t>イン</t>
    </rPh>
    <phoneticPr fontId="1"/>
  </si>
  <si>
    <t>月　別　売　上　表</t>
    <rPh sb="0" eb="1">
      <t>ツキ</t>
    </rPh>
    <rPh sb="2" eb="3">
      <t>ベツ</t>
    </rPh>
    <rPh sb="4" eb="5">
      <t>バイ</t>
    </rPh>
    <rPh sb="6" eb="7">
      <t>ウエ</t>
    </rPh>
    <rPh sb="8" eb="9">
      <t>ヒョウ</t>
    </rPh>
    <phoneticPr fontId="3"/>
  </si>
  <si>
    <t>令和６年</t>
    <rPh sb="0" eb="2">
      <t>レイワ</t>
    </rPh>
    <rPh sb="3" eb="4">
      <t>ネン</t>
    </rPh>
    <phoneticPr fontId="1"/>
  </si>
  <si>
    <t>（企業全体）</t>
    <phoneticPr fontId="1"/>
  </si>
  <si>
    <t>減少率</t>
    <rPh sb="0" eb="3">
      <t>ゲンショウリツ</t>
    </rPh>
    <phoneticPr fontId="1"/>
  </si>
  <si>
    <t>吹田市長から認定を受けた後、本認定の有効期限内に金融機関又は信用保証協会に対して、経営安定関連保証の申込みを行うことが必要です。</t>
    <rPh sb="0" eb="2">
      <t>スイタ</t>
    </rPh>
    <rPh sb="2" eb="3">
      <t>シ</t>
    </rPh>
    <rPh sb="3" eb="4">
      <t>チョウ</t>
    </rPh>
    <rPh sb="6" eb="8">
      <t>ニンテイ</t>
    </rPh>
    <rPh sb="9" eb="10">
      <t>ウ</t>
    </rPh>
    <rPh sb="12" eb="13">
      <t>アト</t>
    </rPh>
    <rPh sb="14" eb="15">
      <t>ホン</t>
    </rPh>
    <rPh sb="15" eb="17">
      <t>ニンテイ</t>
    </rPh>
    <rPh sb="18" eb="20">
      <t>ユウコウ</t>
    </rPh>
    <rPh sb="20" eb="22">
      <t>キゲン</t>
    </rPh>
    <rPh sb="22" eb="23">
      <t>ナイ</t>
    </rPh>
    <rPh sb="24" eb="26">
      <t>キンユウ</t>
    </rPh>
    <rPh sb="26" eb="28">
      <t>キカン</t>
    </rPh>
    <rPh sb="28" eb="29">
      <t>マタ</t>
    </rPh>
    <rPh sb="30" eb="31">
      <t>シン</t>
    </rPh>
    <rPh sb="31" eb="32">
      <t>ヨウ</t>
    </rPh>
    <rPh sb="32" eb="34">
      <t>ホショウ</t>
    </rPh>
    <rPh sb="34" eb="36">
      <t>キョウカイ</t>
    </rPh>
    <rPh sb="41" eb="45">
      <t>ケイエイアンテイ</t>
    </rPh>
    <rPh sb="45" eb="47">
      <t>カンレン</t>
    </rPh>
    <rPh sb="47" eb="49">
      <t>ホショウ</t>
    </rPh>
    <phoneticPr fontId="1"/>
  </si>
  <si>
    <t>割合</t>
    <rPh sb="0" eb="2">
      <t>ワリアイ</t>
    </rPh>
    <phoneticPr fontId="1"/>
  </si>
  <si>
    <t>　上記各項目に記載の金額は、当社の売上高等と相違ありません。</t>
    <rPh sb="1" eb="3">
      <t>ジョウキ</t>
    </rPh>
    <rPh sb="3" eb="6">
      <t>カクコウモク</t>
    </rPh>
    <rPh sb="7" eb="9">
      <t>キサイ</t>
    </rPh>
    <rPh sb="10" eb="12">
      <t>キンガク</t>
    </rPh>
    <rPh sb="14" eb="16">
      <t>トウシャ</t>
    </rPh>
    <rPh sb="17" eb="20">
      <t>ウリアゲダカ</t>
    </rPh>
    <rPh sb="20" eb="21">
      <t>トウ</t>
    </rPh>
    <rPh sb="22" eb="24">
      <t>ソウイ</t>
    </rPh>
    <phoneticPr fontId="1"/>
  </si>
  <si>
    <t>１　事業活動の制限内容</t>
    <rPh sb="2" eb="6">
      <t>ジギョウカツドウ</t>
    </rPh>
    <rPh sb="7" eb="9">
      <t>セイゲン</t>
    </rPh>
    <rPh sb="9" eb="11">
      <t>ナイヨウ</t>
    </rPh>
    <phoneticPr fontId="1"/>
  </si>
  <si>
    <t>⑴</t>
    <phoneticPr fontId="1"/>
  </si>
  <si>
    <t>⑵</t>
    <phoneticPr fontId="1"/>
  </si>
  <si>
    <t>事業活動制限開始日</t>
    <rPh sb="0" eb="4">
      <t>ジギョウカツドウ</t>
    </rPh>
    <rPh sb="4" eb="6">
      <t>セイゲン</t>
    </rPh>
    <rPh sb="6" eb="9">
      <t>カイシビ</t>
    </rPh>
    <phoneticPr fontId="1"/>
  </si>
  <si>
    <t>事業活動制限事業者</t>
    <rPh sb="0" eb="2">
      <t>ジギョウ</t>
    </rPh>
    <rPh sb="2" eb="4">
      <t>カツドウ</t>
    </rPh>
    <rPh sb="4" eb="6">
      <t>セイゲン</t>
    </rPh>
    <rPh sb="6" eb="9">
      <t>ジギョウシャ</t>
    </rPh>
    <phoneticPr fontId="1"/>
  </si>
  <si>
    <t>⑶</t>
    <phoneticPr fontId="1"/>
  </si>
  <si>
    <t>事業活動制限内容</t>
    <rPh sb="0" eb="6">
      <t>ジギョウカツドウセイゲン</t>
    </rPh>
    <rPh sb="6" eb="8">
      <t>ナイヨウ</t>
    </rPh>
    <phoneticPr fontId="1"/>
  </si>
  <si>
    <t>令和</t>
    <rPh sb="0" eb="2">
      <t>レイワ</t>
    </rPh>
    <phoneticPr fontId="1"/>
  </si>
  <si>
    <t>２　事業活動制限事業者に対する取引依存度</t>
    <rPh sb="2" eb="6">
      <t>ジギョウカツドウ</t>
    </rPh>
    <rPh sb="6" eb="8">
      <t>セイゲン</t>
    </rPh>
    <rPh sb="8" eb="11">
      <t>ジギョウシャ</t>
    </rPh>
    <rPh sb="12" eb="13">
      <t>タイ</t>
    </rPh>
    <rPh sb="15" eb="17">
      <t>トリヒキ</t>
    </rPh>
    <rPh sb="17" eb="20">
      <t>イゾンド</t>
    </rPh>
    <phoneticPr fontId="1"/>
  </si>
  <si>
    <t>から</t>
    <phoneticPr fontId="1"/>
  </si>
  <si>
    <t>までの事業活動制限事業者に対する取引額等</t>
    <rPh sb="3" eb="7">
      <t>ジギョウカツドウ</t>
    </rPh>
    <rPh sb="7" eb="9">
      <t>セイゲン</t>
    </rPh>
    <rPh sb="9" eb="12">
      <t>ジギョウシャ</t>
    </rPh>
    <rPh sb="13" eb="14">
      <t>タイ</t>
    </rPh>
    <rPh sb="16" eb="19">
      <t>トリヒキガク</t>
    </rPh>
    <rPh sb="19" eb="20">
      <t>トウ</t>
    </rPh>
    <phoneticPr fontId="1"/>
  </si>
  <si>
    <t>Ａ：</t>
    <phoneticPr fontId="1"/>
  </si>
  <si>
    <t>Ｂ：</t>
    <phoneticPr fontId="1"/>
  </si>
  <si>
    <t>上記期間中の全取引額等</t>
    <rPh sb="0" eb="2">
      <t>ジョウキ</t>
    </rPh>
    <rPh sb="2" eb="5">
      <t>キカンチュウ</t>
    </rPh>
    <rPh sb="6" eb="10">
      <t>ゼントリヒキガク</t>
    </rPh>
    <rPh sb="10" eb="11">
      <t>トウ</t>
    </rPh>
    <phoneticPr fontId="1"/>
  </si>
  <si>
    <t>３　売上高等</t>
    <rPh sb="2" eb="5">
      <t>ウリアゲダカ</t>
    </rPh>
    <rPh sb="5" eb="6">
      <t>トウ</t>
    </rPh>
    <phoneticPr fontId="1"/>
  </si>
  <si>
    <t>×</t>
    <phoneticPr fontId="1"/>
  </si>
  <si>
    <t>％（実績）</t>
    <phoneticPr fontId="1"/>
  </si>
  <si>
    <t>Ｂ</t>
    <phoneticPr fontId="1"/>
  </si>
  <si>
    <t>（Ｄ－Ｃ）</t>
    <phoneticPr fontId="1"/>
  </si>
  <si>
    <t>Ｄ</t>
    <phoneticPr fontId="1"/>
  </si>
  <si>
    <t>Ｃ：事業活動の制限を受けた後最近１か月間の売上高等</t>
    <rPh sb="2" eb="6">
      <t>ジギョウカツドウ</t>
    </rPh>
    <rPh sb="7" eb="9">
      <t>セイゲン</t>
    </rPh>
    <rPh sb="10" eb="11">
      <t>ウ</t>
    </rPh>
    <rPh sb="13" eb="14">
      <t>アト</t>
    </rPh>
    <rPh sb="14" eb="16">
      <t>サイキン</t>
    </rPh>
    <rPh sb="18" eb="20">
      <t>ゲツカン</t>
    </rPh>
    <rPh sb="21" eb="25">
      <t>ウリアゲダカトウ</t>
    </rPh>
    <phoneticPr fontId="1"/>
  </si>
  <si>
    <t>Ｄ：Ｃの期間に対応する前年１か月間の売上高等</t>
    <rPh sb="4" eb="6">
      <t>キカン</t>
    </rPh>
    <rPh sb="7" eb="9">
      <t>タイオウ</t>
    </rPh>
    <rPh sb="21" eb="22">
      <t>トウ</t>
    </rPh>
    <phoneticPr fontId="1"/>
  </si>
  <si>
    <t>⑵　⑴の期間も含めた今後３か月間の売上高等</t>
    <rPh sb="4" eb="6">
      <t>キカン</t>
    </rPh>
    <rPh sb="7" eb="8">
      <t>フク</t>
    </rPh>
    <rPh sb="10" eb="12">
      <t>コンゴ</t>
    </rPh>
    <rPh sb="14" eb="15">
      <t>ゲツ</t>
    </rPh>
    <rPh sb="15" eb="16">
      <t>カン</t>
    </rPh>
    <rPh sb="17" eb="19">
      <t>ウリアゲ</t>
    </rPh>
    <rPh sb="19" eb="20">
      <t>タカ</t>
    </rPh>
    <rPh sb="20" eb="21">
      <t>トウ</t>
    </rPh>
    <phoneticPr fontId="1"/>
  </si>
  <si>
    <t>（Ｄ＋Ｆ）－（Ｃ＋Ｅ）</t>
    <phoneticPr fontId="1"/>
  </si>
  <si>
    <t>Ｄ＋Ｆ</t>
    <phoneticPr fontId="1"/>
  </si>
  <si>
    <t>％（見込）</t>
    <rPh sb="2" eb="4">
      <t>ミコ</t>
    </rPh>
    <phoneticPr fontId="1"/>
  </si>
  <si>
    <t>Ｅ：Ｃの期間後２か月間の見込み売上高等</t>
    <rPh sb="4" eb="7">
      <t>キカンゴ</t>
    </rPh>
    <rPh sb="9" eb="11">
      <t>ゲツカン</t>
    </rPh>
    <rPh sb="12" eb="14">
      <t>ミコ</t>
    </rPh>
    <rPh sb="15" eb="19">
      <t>ウリアゲダカトウ</t>
    </rPh>
    <phoneticPr fontId="1"/>
  </si>
  <si>
    <t>Ｆ：Ｅの期間に対応する前年の２か月間の売上高等</t>
    <rPh sb="4" eb="6">
      <t>キカン</t>
    </rPh>
    <rPh sb="7" eb="9">
      <t>タイオウ</t>
    </rPh>
    <rPh sb="22" eb="23">
      <t>トウ</t>
    </rPh>
    <phoneticPr fontId="1"/>
  </si>
  <si>
    <t>（注）</t>
    <rPh sb="1" eb="2">
      <t>チュウ</t>
    </rPh>
    <phoneticPr fontId="1"/>
  </si>
  <si>
    <t>（注）</t>
    <rPh sb="1" eb="2">
      <t>チュウ</t>
    </rPh>
    <phoneticPr fontId="1"/>
  </si>
  <si>
    <r>
      <rPr>
        <u/>
        <sz val="10"/>
        <color theme="1"/>
        <rFont val="BIZ UD明朝 Medium"/>
        <family val="1"/>
        <charset val="128"/>
      </rPr>
      <t>　　　　　</t>
    </r>
    <r>
      <rPr>
        <sz val="10"/>
        <color theme="1"/>
        <rFont val="BIZ UD明朝 Medium"/>
        <family val="1"/>
        <charset val="128"/>
      </rPr>
      <t>には、経済産業大臣が指定する事業活動の制限内容に応じ、「店舗の閉鎖」等を入れる。</t>
    </r>
    <rPh sb="8" eb="14">
      <t>ケイザイサンギョウダイジン</t>
    </rPh>
    <rPh sb="15" eb="17">
      <t>シテイ</t>
    </rPh>
    <rPh sb="19" eb="23">
      <t>ジギョウカツドウ</t>
    </rPh>
    <rPh sb="24" eb="26">
      <t>セイゲン</t>
    </rPh>
    <rPh sb="26" eb="28">
      <t>ナイヨウ</t>
    </rPh>
    <rPh sb="29" eb="30">
      <t>オウ</t>
    </rPh>
    <rPh sb="33" eb="35">
      <t>テンポ</t>
    </rPh>
    <rPh sb="36" eb="38">
      <t>ヘイサ</t>
    </rPh>
    <rPh sb="39" eb="40">
      <t>トウ</t>
    </rPh>
    <rPh sb="41" eb="42">
      <t>イ</t>
    </rPh>
    <phoneticPr fontId="1"/>
  </si>
  <si>
    <t>　以下の記載事項に相違ありません。</t>
    <rPh sb="1" eb="3">
      <t>イカ</t>
    </rPh>
    <rPh sb="4" eb="6">
      <t>キサイ</t>
    </rPh>
    <rPh sb="6" eb="8">
      <t>ジコウ</t>
    </rPh>
    <rPh sb="9" eb="11">
      <t>ソウイ</t>
    </rPh>
    <phoneticPr fontId="1"/>
  </si>
  <si>
    <t>＝</t>
    <phoneticPr fontId="1"/>
  </si>
  <si>
    <t>≧</t>
    <phoneticPr fontId="1"/>
  </si>
  <si>
    <t>計</t>
    <rPh sb="0" eb="1">
      <t>ケイ</t>
    </rPh>
    <phoneticPr fontId="1"/>
  </si>
  <si>
    <t>１　事業活動制限事業者に関連する取引依存度（概ね６か月又は１年間）</t>
    <rPh sb="2" eb="6">
      <t>ジギョウカツドウ</t>
    </rPh>
    <rPh sb="6" eb="8">
      <t>セイゲン</t>
    </rPh>
    <rPh sb="8" eb="11">
      <t>ジギョウシャ</t>
    </rPh>
    <rPh sb="12" eb="14">
      <t>カンレン</t>
    </rPh>
    <rPh sb="16" eb="18">
      <t>トリヒキ</t>
    </rPh>
    <rPh sb="18" eb="21">
      <t>イゾンド</t>
    </rPh>
    <rPh sb="22" eb="23">
      <t>オオム</t>
    </rPh>
    <rPh sb="26" eb="27">
      <t>ゲツ</t>
    </rPh>
    <rPh sb="27" eb="28">
      <t>マタ</t>
    </rPh>
    <rPh sb="30" eb="31">
      <t>ネン</t>
    </rPh>
    <rPh sb="31" eb="32">
      <t>カン</t>
    </rPh>
    <phoneticPr fontId="1"/>
  </si>
  <si>
    <t>⑴　最近１か月間の売上高等</t>
    <rPh sb="2" eb="4">
      <t>サイキン</t>
    </rPh>
    <rPh sb="6" eb="7">
      <t>ゲツ</t>
    </rPh>
    <rPh sb="7" eb="8">
      <t>カン</t>
    </rPh>
    <rPh sb="9" eb="11">
      <t>ウリアゲ</t>
    </rPh>
    <rPh sb="11" eb="12">
      <t>タカ</t>
    </rPh>
    <rPh sb="12" eb="13">
      <t>トウ</t>
    </rPh>
    <phoneticPr fontId="1"/>
  </si>
  <si>
    <t>３　最近１か月間を含めた今後３か月間の売上高等減少率</t>
    <rPh sb="2" eb="4">
      <t>サイキン</t>
    </rPh>
    <rPh sb="6" eb="7">
      <t>ゲツ</t>
    </rPh>
    <rPh sb="7" eb="8">
      <t>カン</t>
    </rPh>
    <phoneticPr fontId="1"/>
  </si>
  <si>
    <t>最近１か月間の売上高等【Ｃ】</t>
    <rPh sb="0" eb="2">
      <t>サイキン</t>
    </rPh>
    <rPh sb="4" eb="6">
      <t>ゲツカン</t>
    </rPh>
    <rPh sb="7" eb="9">
      <t>ウリアゲ</t>
    </rPh>
    <rPh sb="9" eb="10">
      <t>ダカ</t>
    </rPh>
    <rPh sb="10" eb="11">
      <t>トウ</t>
    </rPh>
    <phoneticPr fontId="1"/>
  </si>
  <si>
    <t>Ｃに対応する前年１か月間の売上高等【Ｄ】</t>
    <rPh sb="16" eb="17">
      <t>トウ</t>
    </rPh>
    <phoneticPr fontId="1"/>
  </si>
  <si>
    <t>Ｃの期間後２か月間の売上高等（見込）【Ｅ】</t>
    <rPh sb="13" eb="14">
      <t>トウ</t>
    </rPh>
    <phoneticPr fontId="1"/>
  </si>
  <si>
    <t>３か月間売上高等（見込）【Ｃ＋Ｅ】</t>
    <rPh sb="2" eb="4">
      <t>ゲツカン</t>
    </rPh>
    <rPh sb="4" eb="7">
      <t>ウリアゲダカ</t>
    </rPh>
    <rPh sb="7" eb="8">
      <t>トウ</t>
    </rPh>
    <rPh sb="9" eb="11">
      <t>ミコミ</t>
    </rPh>
    <phoneticPr fontId="1"/>
  </si>
  <si>
    <t>対応する前年３か月間売上高等【Ｄ＋Ｆ】</t>
    <rPh sb="0" eb="2">
      <t>タイオウ</t>
    </rPh>
    <rPh sb="4" eb="6">
      <t>ゼンネン</t>
    </rPh>
    <rPh sb="8" eb="10">
      <t>ゲツカン</t>
    </rPh>
    <rPh sb="10" eb="13">
      <t>ウリアゲダカ</t>
    </rPh>
    <rPh sb="13" eb="14">
      <t>トウ</t>
    </rPh>
    <phoneticPr fontId="1"/>
  </si>
  <si>
    <t>事業活動制限事業者 関連取引額等</t>
    <phoneticPr fontId="1"/>
  </si>
  <si>
    <t>全取引額等</t>
    <phoneticPr fontId="1"/>
  </si>
  <si>
    <t>指定案件</t>
    <rPh sb="0" eb="4">
      <t>シテイアンケン</t>
    </rPh>
    <phoneticPr fontId="1"/>
  </si>
  <si>
    <t>事業活動制限事業者</t>
    <rPh sb="0" eb="9">
      <t>ジギョウカツドウセイゲンジギョウシャ</t>
    </rPh>
    <phoneticPr fontId="1"/>
  </si>
  <si>
    <t>開始年</t>
    <rPh sb="0" eb="3">
      <t>カイシネン</t>
    </rPh>
    <phoneticPr fontId="1"/>
  </si>
  <si>
    <t>開始月</t>
    <rPh sb="0" eb="2">
      <t>カイシ</t>
    </rPh>
    <rPh sb="2" eb="3">
      <t>ツキ</t>
    </rPh>
    <phoneticPr fontId="1"/>
  </si>
  <si>
    <t>開始日</t>
    <rPh sb="0" eb="3">
      <t>カイシビ</t>
    </rPh>
    <phoneticPr fontId="1"/>
  </si>
  <si>
    <t>制限内容</t>
    <rPh sb="0" eb="2">
      <t>セイゲン</t>
    </rPh>
    <rPh sb="2" eb="4">
      <t>ナイヨウ</t>
    </rPh>
    <phoneticPr fontId="1"/>
  </si>
  <si>
    <t>輸入停止措置を行う諸外国において日本国からの水産物の輸入を業とする者</t>
    <rPh sb="0" eb="2">
      <t>ユニュウ</t>
    </rPh>
    <rPh sb="2" eb="4">
      <t>テイシ</t>
    </rPh>
    <rPh sb="4" eb="6">
      <t>ソチ</t>
    </rPh>
    <rPh sb="7" eb="8">
      <t>オコナ</t>
    </rPh>
    <rPh sb="9" eb="12">
      <t>ショガイコク</t>
    </rPh>
    <rPh sb="16" eb="18">
      <t>ニホン</t>
    </rPh>
    <rPh sb="18" eb="19">
      <t>コク</t>
    </rPh>
    <rPh sb="22" eb="25">
      <t>スイサンブツ</t>
    </rPh>
    <rPh sb="26" eb="28">
      <t>ユニュウ</t>
    </rPh>
    <rPh sb="29" eb="30">
      <t>ギョウ</t>
    </rPh>
    <rPh sb="33" eb="34">
      <t>シャ</t>
    </rPh>
    <phoneticPr fontId="1"/>
  </si>
  <si>
    <t>日本国からの水産物の輸入制限</t>
    <rPh sb="0" eb="3">
      <t>ニホンコク</t>
    </rPh>
    <rPh sb="6" eb="9">
      <t>スイサンブツ</t>
    </rPh>
    <rPh sb="10" eb="12">
      <t>ユニュウ</t>
    </rPh>
    <rPh sb="12" eb="14">
      <t>セイゲン</t>
    </rPh>
    <phoneticPr fontId="1"/>
  </si>
  <si>
    <t>Ａ</t>
    <phoneticPr fontId="1"/>
  </si>
  <si>
    <t>％（Ａ／Ｂ）</t>
    <phoneticPr fontId="1"/>
  </si>
  <si>
    <t>令和</t>
    <rPh sb="0" eb="2">
      <t>レイワ</t>
    </rPh>
    <phoneticPr fontId="1"/>
  </si>
  <si>
    <t>年</t>
    <rPh sb="0" eb="1">
      <t>ネン</t>
    </rPh>
    <phoneticPr fontId="1"/>
  </si>
  <si>
    <r>
      <t>円</t>
    </r>
    <r>
      <rPr>
        <sz val="6"/>
        <color theme="1"/>
        <rFont val="BIZ UD明朝 Medium"/>
        <family val="1"/>
        <charset val="128"/>
      </rPr>
      <t>【Ａ】</t>
    </r>
    <rPh sb="0" eb="1">
      <t>エン</t>
    </rPh>
    <phoneticPr fontId="1"/>
  </si>
  <si>
    <r>
      <t>円</t>
    </r>
    <r>
      <rPr>
        <sz val="6"/>
        <color theme="1"/>
        <rFont val="BIZ UD明朝 Medium"/>
        <family val="1"/>
        <charset val="128"/>
      </rPr>
      <t>【Ｂ】</t>
    </r>
    <rPh sb="0" eb="1">
      <t>エン</t>
    </rPh>
    <phoneticPr fontId="1"/>
  </si>
  <si>
    <t>直近月までのすべての売上高等と、直近月の後２か月の売上高等（見込）の記載が必要です。</t>
    <rPh sb="0" eb="2">
      <t>チョッキン</t>
    </rPh>
    <rPh sb="2" eb="3">
      <t>ツキ</t>
    </rPh>
    <rPh sb="10" eb="12">
      <t>ウリアゲ</t>
    </rPh>
    <rPh sb="12" eb="13">
      <t>ダカ</t>
    </rPh>
    <rPh sb="13" eb="14">
      <t>トウ</t>
    </rPh>
    <rPh sb="16" eb="19">
      <t>チョッキンヅキ</t>
    </rPh>
    <rPh sb="20" eb="21">
      <t>アト</t>
    </rPh>
    <rPh sb="23" eb="24">
      <t>ゲツ</t>
    </rPh>
    <rPh sb="25" eb="28">
      <t>ウリアゲダカ</t>
    </rPh>
    <rPh sb="28" eb="29">
      <t>トウ</t>
    </rPh>
    <rPh sb="30" eb="32">
      <t>ミコミ</t>
    </rPh>
    <rPh sb="34" eb="36">
      <t>キサイ</t>
    </rPh>
    <rPh sb="37" eb="39">
      <t>ヒツヨウ</t>
    </rPh>
    <phoneticPr fontId="1"/>
  </si>
  <si>
    <t>※</t>
    <phoneticPr fontId="1"/>
  </si>
  <si>
    <r>
      <t>※</t>
    </r>
    <r>
      <rPr>
        <sz val="9"/>
        <color theme="1"/>
        <rFont val="BIZ UD明朝 Medium"/>
        <family val="1"/>
        <charset val="128"/>
      </rPr>
      <t>最近１か月間を指定してください。</t>
    </r>
    <rPh sb="1" eb="3">
      <t>サイキン</t>
    </rPh>
    <rPh sb="5" eb="6">
      <t>ゲツ</t>
    </rPh>
    <rPh sb="6" eb="7">
      <t>カン</t>
    </rPh>
    <rPh sb="8" eb="10">
      <t>シテイ</t>
    </rPh>
    <phoneticPr fontId="1"/>
  </si>
  <si>
    <t>Ｅの期間に対応する前年２か月間の売上高等【Ｆ】</t>
    <rPh sb="14" eb="15">
      <t>カン</t>
    </rPh>
    <rPh sb="19" eb="20">
      <t>トウ</t>
    </rPh>
    <phoneticPr fontId="1"/>
  </si>
  <si>
    <r>
      <t>中小企業信用保険法第２条第５項第２号ロの規定による認定申請書</t>
    </r>
    <r>
      <rPr>
        <sz val="11"/>
        <color theme="1"/>
        <rFont val="BIZ UD明朝 Medium"/>
        <family val="1"/>
        <charset val="128"/>
      </rPr>
      <t>（その２）</t>
    </r>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20" eb="22">
      <t>キテイ</t>
    </rPh>
    <rPh sb="25" eb="27">
      <t>ニンテイ</t>
    </rPh>
    <rPh sb="27" eb="30">
      <t>シンセイショ</t>
    </rPh>
    <phoneticPr fontId="1"/>
  </si>
  <si>
    <t>　様式第２－(ﾛ)</t>
    <rPh sb="1" eb="3">
      <t>ヨウシキ</t>
    </rPh>
    <rPh sb="3" eb="4">
      <t>ダイ</t>
    </rPh>
    <phoneticPr fontId="1"/>
  </si>
  <si>
    <t>　私は、下記のとおり事業活動の制限を実施している事業者との間接的な取引について売上高等の減少が生じているため、経営の安定に支障が生じておりますので、中小企業信用保険法第２条第５項第２号ロの規定に基づき認定されるようお願いします。</t>
    <rPh sb="4" eb="6">
      <t>カキ</t>
    </rPh>
    <rPh sb="10" eb="14">
      <t>ジギョウカツドウ</t>
    </rPh>
    <rPh sb="15" eb="17">
      <t>セイゲン</t>
    </rPh>
    <rPh sb="18" eb="20">
      <t>ジッシ</t>
    </rPh>
    <rPh sb="24" eb="27">
      <t>ジギョウシャ</t>
    </rPh>
    <rPh sb="29" eb="32">
      <t>カンセツテキ</t>
    </rPh>
    <phoneticPr fontId="1"/>
  </si>
  <si>
    <r>
      <t>中小企業信用保険法第２条第５項第２号ロの規定による認定申請書</t>
    </r>
    <r>
      <rPr>
        <sz val="10"/>
        <color theme="1"/>
        <rFont val="BIZ UD明朝 Medium"/>
        <family val="1"/>
        <charset val="128"/>
      </rPr>
      <t>（その１）</t>
    </r>
    <phoneticPr fontId="1"/>
  </si>
  <si>
    <t>２号(ﾛ)用</t>
    <rPh sb="1" eb="2">
      <t>ゴウ</t>
    </rPh>
    <rPh sb="5" eb="6">
      <t>ヨウ</t>
    </rPh>
    <phoneticPr fontId="1"/>
  </si>
  <si>
    <t>号</t>
    <phoneticPr fontId="1"/>
  </si>
  <si>
    <r>
      <t>中小企業信用保険法第２条第５項第２号ロの規定による認定申請書</t>
    </r>
    <r>
      <rPr>
        <sz val="10"/>
        <color theme="1"/>
        <rFont val="BIZ UD明朝 Medium"/>
        <family val="1"/>
        <charset val="128"/>
      </rPr>
      <t>（その１）市控え</t>
    </r>
    <rPh sb="35" eb="36">
      <t>シ</t>
    </rPh>
    <rPh sb="36" eb="37">
      <t>ヒカ</t>
    </rPh>
    <phoneticPr fontId="1"/>
  </si>
  <si>
    <t>２　最近１か月間の売上高等減少率</t>
    <rPh sb="12" eb="13">
      <t>トウ</t>
    </rPh>
    <phoneticPr fontId="1"/>
  </si>
  <si>
    <t>吹田市長から認定を受けた後,本認定の有効期限内に金融機関又は信用保証協会に対して、経営安定関連保証の申込みを行うことが必要です。</t>
    <rPh sb="0" eb="2">
      <t>スイタ</t>
    </rPh>
    <rPh sb="2" eb="3">
      <t>シ</t>
    </rPh>
    <rPh sb="3" eb="4">
      <t>チョウ</t>
    </rPh>
    <rPh sb="6" eb="8">
      <t>ニンテイ</t>
    </rPh>
    <rPh sb="9" eb="10">
      <t>ウ</t>
    </rPh>
    <rPh sb="12" eb="13">
      <t>アト</t>
    </rPh>
    <rPh sb="14" eb="17">
      <t>ホンニンテイ</t>
    </rPh>
    <rPh sb="18" eb="23">
      <t>ユウコウキゲンナイ</t>
    </rPh>
    <rPh sb="24" eb="26">
      <t>キンユウ</t>
    </rPh>
    <rPh sb="26" eb="28">
      <t>キカン</t>
    </rPh>
    <rPh sb="28" eb="29">
      <t>マタ</t>
    </rPh>
    <rPh sb="30" eb="31">
      <t>シン</t>
    </rPh>
    <rPh sb="31" eb="32">
      <t>ヨウ</t>
    </rPh>
    <rPh sb="32" eb="34">
      <t>ホショウ</t>
    </rPh>
    <rPh sb="34" eb="36">
      <t>キョウカイ</t>
    </rPh>
    <rPh sb="41" eb="45">
      <t>ケイエイアンテイ</t>
    </rPh>
    <rPh sb="45" eb="47">
      <t>カンレン</t>
    </rPh>
    <rPh sb="47" eb="49">
      <t>ホショウ</t>
    </rPh>
    <phoneticPr fontId="1"/>
  </si>
  <si>
    <t>令和７年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</si>
</sst>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Red]\-#,##0.0"/>
    <numFmt numFmtId="177" formatCode="0.0_ "/>
    <numFmt numFmtId="178" formatCode="#,##0.0;&quot;△ &quot;#,##0.0"/>
    <numFmt numFmtId="179" formatCode="0.0_);[Red]\(0.0\)"/>
  </numFmts>
  <fonts count="34">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scheme val="minor"/>
    </font>
    <font>
      <sz val="11"/>
      <color theme="1"/>
      <name val="BIZ UD明朝 Medium"/>
      <family val="1"/>
      <charset val="128"/>
    </font>
    <font>
      <b/>
      <sz val="16"/>
      <name val="BIZ UD明朝 Medium"/>
      <family val="1"/>
      <charset val="128"/>
    </font>
    <font>
      <sz val="11"/>
      <name val="BIZ UD明朝 Medium"/>
      <family val="1"/>
      <charset val="128"/>
    </font>
    <font>
      <sz val="11"/>
      <color indexed="8"/>
      <name val="BIZ UD明朝 Medium"/>
      <family val="1"/>
      <charset val="128"/>
    </font>
    <font>
      <sz val="13"/>
      <color theme="1"/>
      <name val="BIZ UD明朝 Medium"/>
      <family val="1"/>
      <charset val="128"/>
    </font>
    <font>
      <sz val="14"/>
      <color theme="1"/>
      <name val="HGP創英角ﾎﾟｯﾌﾟ体"/>
      <family val="3"/>
      <charset val="128"/>
    </font>
    <font>
      <sz val="10"/>
      <color theme="1"/>
      <name val="BIZ UD明朝 Medium"/>
      <family val="1"/>
      <charset val="128"/>
    </font>
    <font>
      <sz val="12"/>
      <color theme="1"/>
      <name val="HGP創英角ﾎﾟｯﾌﾟ体"/>
      <family val="3"/>
      <charset val="128"/>
    </font>
    <font>
      <sz val="12"/>
      <name val="HGP創英角ﾎﾟｯﾌﾟ体"/>
      <family val="3"/>
      <charset val="128"/>
    </font>
    <font>
      <sz val="11"/>
      <color theme="1"/>
      <name val="BIZ UDPゴシック"/>
      <family val="3"/>
      <charset val="128"/>
    </font>
    <font>
      <sz val="10"/>
      <color theme="1"/>
      <name val="BIZ UDPゴシック"/>
      <family val="3"/>
      <charset val="128"/>
    </font>
    <font>
      <sz val="12"/>
      <color theme="1"/>
      <name val="BIZ UDPゴシック"/>
      <family val="3"/>
      <charset val="128"/>
    </font>
    <font>
      <sz val="12"/>
      <name val="BIZ UDPゴシック"/>
      <family val="3"/>
      <charset val="128"/>
    </font>
    <font>
      <sz val="11"/>
      <name val="BIZ UDPゴシック"/>
      <family val="3"/>
      <charset val="128"/>
    </font>
    <font>
      <sz val="9"/>
      <color indexed="81"/>
      <name val="MS P ゴシック"/>
      <family val="3"/>
      <charset val="128"/>
    </font>
    <font>
      <sz val="11"/>
      <color indexed="81"/>
      <name val="HG丸ｺﾞｼｯｸM-PRO"/>
      <family val="3"/>
      <charset val="128"/>
    </font>
    <font>
      <sz val="20"/>
      <color rgb="FFFF0000"/>
      <name val="BIZ UD明朝 Medium"/>
      <family val="1"/>
      <charset val="128"/>
    </font>
    <font>
      <sz val="12"/>
      <color theme="1"/>
      <name val="BIZ UD明朝 Medium"/>
      <family val="1"/>
      <charset val="128"/>
    </font>
    <font>
      <sz val="9"/>
      <color theme="1"/>
      <name val="BIZ UD明朝 Medium"/>
      <family val="1"/>
      <charset val="128"/>
    </font>
    <font>
      <sz val="11"/>
      <color theme="1"/>
      <name val="BIZ UDP明朝 Medium"/>
      <family val="1"/>
      <charset val="128"/>
    </font>
    <font>
      <b/>
      <sz val="11"/>
      <name val="BIZ UD明朝 Medium"/>
      <family val="1"/>
      <charset val="128"/>
    </font>
    <font>
      <b/>
      <sz val="14"/>
      <name val="BIZ UD明朝 Medium"/>
      <family val="1"/>
      <charset val="128"/>
    </font>
    <font>
      <u/>
      <sz val="10"/>
      <color theme="1"/>
      <name val="BIZ UD明朝 Medium"/>
      <family val="1"/>
      <charset val="128"/>
    </font>
    <font>
      <sz val="14"/>
      <color theme="1"/>
      <name val="BIZ UDPゴシック"/>
      <family val="3"/>
      <charset val="128"/>
    </font>
    <font>
      <sz val="14"/>
      <color theme="1"/>
      <name val="BIZ UD明朝 Medium"/>
      <family val="1"/>
      <charset val="128"/>
    </font>
    <font>
      <sz val="6"/>
      <color theme="1"/>
      <name val="BIZ UD明朝 Medium"/>
      <family val="1"/>
      <charset val="128"/>
    </font>
    <font>
      <sz val="12"/>
      <color indexed="81"/>
      <name val="HG丸ｺﾞｼｯｸM-PRO"/>
      <family val="3"/>
      <charset val="128"/>
    </font>
    <font>
      <sz val="11"/>
      <color rgb="FFFF0000"/>
      <name val="BIZ UD明朝 Medium"/>
      <family val="1"/>
      <charset val="128"/>
    </font>
    <font>
      <sz val="8"/>
      <color theme="1"/>
      <name val="BIZ UD明朝 Medium"/>
      <family val="1"/>
      <charset val="128"/>
    </font>
  </fonts>
  <fills count="2">
    <fill>
      <patternFill patternType="none"/>
    </fill>
    <fill>
      <patternFill patternType="gray125"/>
    </fill>
  </fills>
  <borders count="5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s>
  <cellStyleXfs count="4">
    <xf numFmtId="0" fontId="0" fillId="0" borderId="0"/>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cellStyleXfs>
  <cellXfs count="237">
    <xf numFmtId="0" fontId="0" fillId="0" borderId="0" xfId="0"/>
    <xf numFmtId="0" fontId="5" fillId="0" borderId="0" xfId="0" applyFont="1" applyProtection="1"/>
    <xf numFmtId="0" fontId="5" fillId="0" borderId="0" xfId="0" applyFont="1" applyFill="1" applyBorder="1" applyProtection="1"/>
    <xf numFmtId="0" fontId="5" fillId="0" borderId="5" xfId="0" applyFont="1" applyBorder="1" applyProtection="1"/>
    <xf numFmtId="0" fontId="5" fillId="0" borderId="13" xfId="0" applyFont="1" applyBorder="1" applyProtection="1"/>
    <xf numFmtId="0" fontId="5" fillId="0" borderId="14" xfId="0" applyFont="1" applyBorder="1" applyProtection="1"/>
    <xf numFmtId="0" fontId="5" fillId="0" borderId="0" xfId="0" applyFont="1" applyFill="1" applyBorder="1" applyAlignment="1" applyProtection="1"/>
    <xf numFmtId="0" fontId="12" fillId="0" borderId="21" xfId="0" applyFont="1" applyFill="1" applyBorder="1" applyAlignment="1" applyProtection="1">
      <alignment wrapText="1"/>
    </xf>
    <xf numFmtId="0" fontId="10" fillId="0" borderId="21" xfId="0" applyFont="1" applyFill="1" applyBorder="1" applyAlignment="1" applyProtection="1">
      <alignment wrapText="1"/>
    </xf>
    <xf numFmtId="0" fontId="5" fillId="0" borderId="6" xfId="0" applyFont="1" applyBorder="1" applyProtection="1"/>
    <xf numFmtId="0" fontId="5" fillId="0" borderId="8" xfId="0" applyFont="1" applyBorder="1" applyProtection="1"/>
    <xf numFmtId="0" fontId="5" fillId="0" borderId="7" xfId="0" applyFont="1" applyBorder="1" applyProtection="1"/>
    <xf numFmtId="0" fontId="5" fillId="0" borderId="10" xfId="0" applyFont="1" applyBorder="1" applyProtection="1"/>
    <xf numFmtId="0" fontId="5" fillId="0" borderId="11" xfId="0" applyFont="1" applyBorder="1" applyProtection="1"/>
    <xf numFmtId="0" fontId="5" fillId="0" borderId="12" xfId="0" applyFont="1" applyBorder="1" applyProtection="1"/>
    <xf numFmtId="0" fontId="5" fillId="0" borderId="0" xfId="0" applyFont="1" applyFill="1" applyBorder="1" applyAlignment="1" applyProtection="1">
      <alignment horizontal="right"/>
    </xf>
    <xf numFmtId="0" fontId="9" fillId="0" borderId="0" xfId="0" applyFont="1" applyFill="1" applyBorder="1" applyAlignment="1" applyProtection="1">
      <alignment vertical="center"/>
    </xf>
    <xf numFmtId="0" fontId="5" fillId="0" borderId="0" xfId="0" applyFont="1" applyFill="1" applyProtection="1"/>
    <xf numFmtId="0" fontId="6" fillId="0" borderId="0" xfId="1" applyFont="1" applyAlignment="1" applyProtection="1">
      <alignment vertical="center"/>
    </xf>
    <xf numFmtId="0" fontId="7" fillId="0" borderId="0" xfId="1" applyFont="1" applyAlignment="1" applyProtection="1"/>
    <xf numFmtId="0" fontId="7" fillId="0" borderId="0" xfId="1" applyFont="1" applyBorder="1" applyAlignment="1" applyProtection="1">
      <alignment horizontal="center" vertical="top" wrapText="1"/>
    </xf>
    <xf numFmtId="0" fontId="7" fillId="0" borderId="0" xfId="1" applyFont="1" applyBorder="1" applyAlignment="1" applyProtection="1">
      <alignment vertical="center" wrapText="1"/>
    </xf>
    <xf numFmtId="0" fontId="7" fillId="0" borderId="0" xfId="1" applyFont="1" applyAlignment="1" applyProtection="1">
      <alignment horizontal="center" vertical="top" wrapText="1"/>
    </xf>
    <xf numFmtId="0" fontId="7" fillId="0" borderId="0" xfId="1" applyFont="1" applyAlignment="1" applyProtection="1">
      <alignment vertical="center" wrapText="1"/>
    </xf>
    <xf numFmtId="0" fontId="7" fillId="0" borderId="10" xfId="1" applyFont="1" applyBorder="1" applyAlignment="1" applyProtection="1"/>
    <xf numFmtId="0" fontId="7" fillId="0" borderId="11" xfId="1" applyFont="1" applyBorder="1" applyAlignment="1" applyProtection="1"/>
    <xf numFmtId="0" fontId="7" fillId="0" borderId="12" xfId="1" applyFont="1" applyBorder="1" applyAlignment="1" applyProtection="1"/>
    <xf numFmtId="0" fontId="7" fillId="0" borderId="13" xfId="1" applyFont="1" applyBorder="1" applyAlignment="1" applyProtection="1"/>
    <xf numFmtId="0" fontId="7" fillId="0" borderId="0" xfId="1" applyFont="1" applyBorder="1" applyAlignment="1" applyProtection="1"/>
    <xf numFmtId="0" fontId="7" fillId="0" borderId="14" xfId="1" applyFont="1" applyBorder="1" applyAlignment="1" applyProtection="1"/>
    <xf numFmtId="0" fontId="7" fillId="0" borderId="13" xfId="1" applyFont="1" applyBorder="1" applyAlignment="1" applyProtection="1">
      <alignment horizontal="center" vertical="center"/>
    </xf>
    <xf numFmtId="0" fontId="7" fillId="0" borderId="0" xfId="1" applyFont="1" applyBorder="1" applyAlignment="1" applyProtection="1">
      <alignment horizontal="center" vertical="center"/>
    </xf>
    <xf numFmtId="0" fontId="13" fillId="0" borderId="14" xfId="1" applyFont="1" applyFill="1" applyBorder="1" applyAlignment="1" applyProtection="1">
      <alignment horizontal="left" vertical="center"/>
    </xf>
    <xf numFmtId="0" fontId="7" fillId="0" borderId="13" xfId="1" applyFont="1" applyBorder="1" applyAlignment="1" applyProtection="1">
      <alignment horizontal="left" vertical="center"/>
    </xf>
    <xf numFmtId="0" fontId="7" fillId="0" borderId="0" xfId="1" applyFont="1" applyBorder="1" applyAlignment="1" applyProtection="1">
      <alignment horizontal="left" vertical="center"/>
    </xf>
    <xf numFmtId="0" fontId="7" fillId="0" borderId="15" xfId="1" applyFont="1" applyBorder="1" applyAlignment="1" applyProtection="1">
      <alignment horizontal="left" vertical="center"/>
    </xf>
    <xf numFmtId="0" fontId="7" fillId="0" borderId="16" xfId="1" applyFont="1" applyBorder="1" applyAlignment="1" applyProtection="1">
      <alignment horizontal="left" vertical="center"/>
    </xf>
    <xf numFmtId="0" fontId="13" fillId="0" borderId="17" xfId="1" applyFont="1" applyFill="1" applyBorder="1" applyAlignment="1" applyProtection="1">
      <alignment horizontal="left" vertical="center"/>
    </xf>
    <xf numFmtId="0" fontId="21" fillId="0" borderId="0" xfId="0" applyFont="1" applyAlignment="1" applyProtection="1">
      <alignment vertical="center"/>
    </xf>
    <xf numFmtId="0" fontId="11" fillId="0" borderId="0" xfId="0" applyFont="1" applyFill="1" applyBorder="1" applyProtection="1"/>
    <xf numFmtId="0" fontId="5" fillId="0" borderId="0" xfId="0" applyFont="1" applyBorder="1" applyProtection="1"/>
    <xf numFmtId="0" fontId="5" fillId="0" borderId="1" xfId="0" applyFont="1" applyBorder="1" applyProtection="1"/>
    <xf numFmtId="0" fontId="5" fillId="0" borderId="2" xfId="0" applyFont="1" applyBorder="1" applyProtection="1"/>
    <xf numFmtId="38" fontId="5" fillId="0" borderId="0" xfId="0" applyNumberFormat="1" applyFont="1" applyBorder="1" applyAlignment="1" applyProtection="1">
      <alignment horizontal="center"/>
    </xf>
    <xf numFmtId="38" fontId="5" fillId="0" borderId="1" xfId="0" applyNumberFormat="1" applyFont="1" applyBorder="1" applyAlignment="1" applyProtection="1">
      <alignment horizontal="center"/>
    </xf>
    <xf numFmtId="0" fontId="5" fillId="0" borderId="4" xfId="0" applyFont="1" applyBorder="1" applyProtection="1"/>
    <xf numFmtId="0" fontId="5" fillId="0" borderId="11" xfId="0" applyFont="1" applyBorder="1" applyAlignment="1" applyProtection="1">
      <alignment horizontal="center"/>
    </xf>
    <xf numFmtId="38" fontId="5" fillId="0" borderId="11" xfId="0" applyNumberFormat="1" applyFont="1" applyBorder="1" applyAlignment="1" applyProtection="1">
      <alignment horizontal="center"/>
    </xf>
    <xf numFmtId="0" fontId="5" fillId="0" borderId="15" xfId="0" applyFont="1" applyBorder="1" applyProtection="1"/>
    <xf numFmtId="0" fontId="5" fillId="0" borderId="16" xfId="0" applyFont="1" applyBorder="1" applyProtection="1"/>
    <xf numFmtId="0" fontId="5" fillId="0" borderId="17" xfId="0" applyFont="1" applyBorder="1" applyProtection="1"/>
    <xf numFmtId="0" fontId="5" fillId="0" borderId="0" xfId="0" applyFont="1" applyBorder="1" applyAlignment="1" applyProtection="1">
      <alignment vertical="top"/>
    </xf>
    <xf numFmtId="0" fontId="5" fillId="0" borderId="0" xfId="0" applyFont="1" applyBorder="1" applyAlignment="1" applyProtection="1">
      <alignment horizontal="center" shrinkToFit="1"/>
    </xf>
    <xf numFmtId="0" fontId="11" fillId="0" borderId="0" xfId="0" applyFont="1" applyAlignment="1" applyProtection="1">
      <alignment vertical="top"/>
    </xf>
    <xf numFmtId="0" fontId="5" fillId="0" borderId="0" xfId="0" applyFont="1" applyBorder="1" applyAlignment="1" applyProtection="1">
      <alignment horizontal="right" shrinkToFit="1"/>
    </xf>
    <xf numFmtId="0" fontId="6" fillId="0" borderId="0" xfId="1" applyFont="1" applyAlignment="1" applyProtection="1">
      <alignment horizontal="center" vertical="center"/>
    </xf>
    <xf numFmtId="0" fontId="11" fillId="0" borderId="0" xfId="0" applyFont="1" applyBorder="1" applyAlignment="1" applyProtection="1">
      <alignment vertical="top"/>
    </xf>
    <xf numFmtId="0" fontId="11" fillId="0" borderId="0" xfId="0" applyFont="1" applyProtection="1"/>
    <xf numFmtId="0" fontId="5" fillId="0" borderId="3" xfId="0" applyFont="1" applyBorder="1" applyProtection="1"/>
    <xf numFmtId="0" fontId="22" fillId="0" borderId="0" xfId="0" applyFont="1" applyBorder="1" applyProtection="1"/>
    <xf numFmtId="20" fontId="5" fillId="0" borderId="0" xfId="0" applyNumberFormat="1" applyFont="1" applyProtection="1"/>
    <xf numFmtId="0" fontId="24" fillId="0" borderId="0" xfId="0" applyFont="1" applyFill="1" applyBorder="1" applyAlignment="1" applyProtection="1">
      <alignment horizontal="center" vertical="center" shrinkToFit="1"/>
      <protection hidden="1"/>
    </xf>
    <xf numFmtId="0" fontId="5" fillId="0" borderId="1" xfId="0" applyFont="1" applyBorder="1" applyAlignment="1" applyProtection="1">
      <alignment vertical="top"/>
    </xf>
    <xf numFmtId="38" fontId="14" fillId="0" borderId="0" xfId="3" applyFont="1" applyBorder="1" applyAlignment="1" applyProtection="1">
      <alignment horizontal="right" vertical="center" shrinkToFit="1"/>
    </xf>
    <xf numFmtId="38" fontId="29" fillId="0" borderId="0" xfId="3" applyFont="1" applyBorder="1" applyAlignment="1" applyProtection="1">
      <alignment horizontal="right"/>
    </xf>
    <xf numFmtId="49" fontId="5" fillId="0" borderId="0" xfId="0" applyNumberFormat="1" applyFont="1" applyFill="1" applyAlignment="1" applyProtection="1">
      <alignment horizontal="left" vertical="center"/>
    </xf>
    <xf numFmtId="0" fontId="5" fillId="0" borderId="20" xfId="0" applyFont="1" applyFill="1" applyBorder="1" applyAlignment="1" applyProtection="1">
      <alignment vertical="center"/>
    </xf>
    <xf numFmtId="38" fontId="5" fillId="0" borderId="0" xfId="0" applyNumberFormat="1" applyFont="1" applyFill="1" applyProtection="1"/>
    <xf numFmtId="0" fontId="5" fillId="0" borderId="20" xfId="0" applyFont="1" applyFill="1" applyBorder="1" applyProtection="1"/>
    <xf numFmtId="0" fontId="5" fillId="0" borderId="2"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top"/>
    </xf>
    <xf numFmtId="0" fontId="5" fillId="0" borderId="9" xfId="0" applyFont="1" applyBorder="1" applyProtection="1"/>
    <xf numFmtId="0" fontId="15" fillId="0" borderId="21" xfId="0" applyFont="1" applyFill="1" applyBorder="1" applyAlignment="1" applyProtection="1">
      <alignment horizontal="left" vertical="top" wrapText="1"/>
    </xf>
    <xf numFmtId="0" fontId="5" fillId="0" borderId="7" xfId="0" applyFont="1" applyFill="1" applyBorder="1" applyAlignment="1" applyProtection="1">
      <alignment vertical="center"/>
    </xf>
    <xf numFmtId="0" fontId="5" fillId="0" borderId="3" xfId="0" applyFont="1" applyFill="1" applyBorder="1" applyProtection="1"/>
    <xf numFmtId="0" fontId="5" fillId="0" borderId="19" xfId="0" applyFont="1" applyFill="1" applyBorder="1" applyAlignment="1" applyProtection="1">
      <alignment vertical="center"/>
    </xf>
    <xf numFmtId="0" fontId="32" fillId="0" borderId="0" xfId="0" applyFont="1" applyFill="1" applyProtection="1"/>
    <xf numFmtId="0" fontId="33" fillId="0" borderId="0" xfId="0" applyFont="1" applyFill="1" applyBorder="1" applyAlignment="1" applyProtection="1">
      <alignment horizontal="right" vertical="center"/>
    </xf>
    <xf numFmtId="0" fontId="5" fillId="0" borderId="3"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xf>
    <xf numFmtId="0" fontId="5" fillId="0" borderId="0" xfId="0" applyFont="1" applyFill="1" applyAlignment="1" applyProtection="1">
      <alignment horizontal="center" vertical="center"/>
    </xf>
    <xf numFmtId="179" fontId="5" fillId="0" borderId="0" xfId="0" applyNumberFormat="1" applyFont="1" applyFill="1" applyAlignment="1" applyProtection="1">
      <alignment horizontal="center" vertical="center"/>
    </xf>
    <xf numFmtId="177" fontId="5" fillId="0" borderId="0" xfId="0" applyNumberFormat="1" applyFont="1" applyFill="1" applyAlignment="1" applyProtection="1">
      <alignment horizontal="center" vertical="center"/>
    </xf>
    <xf numFmtId="0" fontId="5" fillId="0" borderId="0" xfId="0" applyFont="1" applyFill="1" applyBorder="1" applyAlignment="1" applyProtection="1">
      <alignment vertical="center"/>
    </xf>
    <xf numFmtId="178" fontId="14" fillId="0" borderId="0" xfId="3" applyNumberFormat="1" applyFont="1" applyFill="1" applyAlignment="1" applyProtection="1">
      <alignment horizontal="center" vertical="center"/>
      <protection hidden="1"/>
    </xf>
    <xf numFmtId="0" fontId="5" fillId="0" borderId="0" xfId="0" applyFont="1" applyBorder="1" applyAlignment="1" applyProtection="1">
      <alignment horizontal="center"/>
    </xf>
    <xf numFmtId="0" fontId="5" fillId="0" borderId="1" xfId="0" applyFont="1" applyBorder="1" applyAlignment="1" applyProtection="1">
      <alignment horizontal="center"/>
    </xf>
    <xf numFmtId="0" fontId="5" fillId="0" borderId="0" xfId="0" applyFont="1" applyBorder="1" applyAlignment="1" applyProtection="1">
      <alignment vertical="top" wrapText="1"/>
    </xf>
    <xf numFmtId="0" fontId="5" fillId="0" borderId="0" xfId="0" applyFont="1" applyBorder="1" applyAlignment="1" applyProtection="1">
      <alignment horizontal="right"/>
    </xf>
    <xf numFmtId="0" fontId="5" fillId="0" borderId="0" xfId="0" applyFont="1" applyBorder="1" applyAlignment="1" applyProtection="1">
      <alignment horizontal="left" vertical="center"/>
    </xf>
    <xf numFmtId="0" fontId="5" fillId="0" borderId="0" xfId="0" applyFont="1" applyBorder="1" applyAlignment="1" applyProtection="1"/>
    <xf numFmtId="0" fontId="5" fillId="0" borderId="3" xfId="0" applyFont="1" applyBorder="1" applyAlignment="1" applyProtection="1">
      <alignment horizontal="center"/>
    </xf>
    <xf numFmtId="0" fontId="14" fillId="0" borderId="0" xfId="0" applyFont="1" applyFill="1" applyBorder="1" applyAlignment="1" applyProtection="1">
      <alignment vertical="center" shrinkToFit="1"/>
    </xf>
    <xf numFmtId="0" fontId="14" fillId="0" borderId="0" xfId="0" applyFont="1" applyFill="1" applyBorder="1" applyAlignment="1" applyProtection="1">
      <alignment horizontal="left" vertical="center" shrinkToFit="1"/>
    </xf>
    <xf numFmtId="0" fontId="17" fillId="0" borderId="0" xfId="1" applyFont="1" applyFill="1" applyBorder="1" applyAlignment="1" applyProtection="1">
      <alignment horizontal="left" vertical="top"/>
      <protection locked="0"/>
    </xf>
    <xf numFmtId="0" fontId="17" fillId="0" borderId="16" xfId="1" applyFont="1" applyFill="1" applyBorder="1" applyAlignment="1" applyProtection="1">
      <alignment horizontal="left" vertical="top"/>
      <protection locked="0"/>
    </xf>
    <xf numFmtId="0" fontId="7" fillId="0" borderId="0" xfId="1" applyFont="1" applyBorder="1" applyAlignment="1" applyProtection="1">
      <alignment horizontal="left" vertical="top"/>
    </xf>
    <xf numFmtId="0" fontId="7" fillId="0" borderId="16" xfId="1" applyFont="1" applyBorder="1" applyAlignment="1" applyProtection="1">
      <alignment horizontal="left" vertical="top"/>
    </xf>
    <xf numFmtId="0" fontId="17" fillId="0" borderId="0" xfId="1" applyFont="1" applyFill="1" applyBorder="1" applyAlignment="1" applyProtection="1">
      <alignment horizontal="center" vertical="center"/>
      <protection locked="0"/>
    </xf>
    <xf numFmtId="0" fontId="8" fillId="0" borderId="33" xfId="1" applyFont="1" applyBorder="1" applyAlignment="1" applyProtection="1">
      <alignment horizontal="center" vertical="center" wrapText="1" shrinkToFit="1"/>
    </xf>
    <xf numFmtId="0" fontId="8" fillId="0" borderId="34" xfId="1" applyFont="1" applyBorder="1" applyAlignment="1" applyProtection="1">
      <alignment horizontal="center" vertical="center" wrapText="1" shrinkToFit="1"/>
    </xf>
    <xf numFmtId="0" fontId="8" fillId="0" borderId="35" xfId="1" applyFont="1" applyBorder="1" applyAlignment="1" applyProtection="1">
      <alignment horizontal="center" vertical="center" wrapText="1" shrinkToFit="1"/>
    </xf>
    <xf numFmtId="0" fontId="8" fillId="0" borderId="36" xfId="1" applyFont="1" applyBorder="1" applyAlignment="1" applyProtection="1">
      <alignment horizontal="center" vertical="center" wrapText="1" shrinkToFit="1"/>
    </xf>
    <xf numFmtId="0" fontId="8" fillId="0" borderId="37" xfId="1" applyFont="1" applyBorder="1" applyAlignment="1" applyProtection="1">
      <alignment horizontal="center" vertical="center" wrapText="1" shrinkToFit="1"/>
    </xf>
    <xf numFmtId="0" fontId="8" fillId="0" borderId="38" xfId="1" applyFont="1" applyBorder="1" applyAlignment="1" applyProtection="1">
      <alignment horizontal="center" vertical="center" wrapText="1" shrinkToFit="1"/>
    </xf>
    <xf numFmtId="0" fontId="7" fillId="0" borderId="31" xfId="1" applyFont="1" applyBorder="1" applyAlignment="1" applyProtection="1">
      <alignment horizontal="center" vertical="center"/>
    </xf>
    <xf numFmtId="0" fontId="7" fillId="0" borderId="26" xfId="1" applyFont="1" applyBorder="1" applyAlignment="1" applyProtection="1">
      <alignment horizontal="center" vertical="center"/>
    </xf>
    <xf numFmtId="0" fontId="7" fillId="0" borderId="32" xfId="1" applyFont="1" applyBorder="1" applyAlignment="1" applyProtection="1">
      <alignment horizontal="center" vertical="center"/>
    </xf>
    <xf numFmtId="0" fontId="7" fillId="0" borderId="29" xfId="1" applyFont="1" applyBorder="1" applyAlignment="1" applyProtection="1">
      <alignment horizontal="center" vertical="center"/>
    </xf>
    <xf numFmtId="0" fontId="7" fillId="0" borderId="27" xfId="1" applyFont="1" applyBorder="1" applyAlignment="1" applyProtection="1">
      <alignment horizontal="center" vertical="center"/>
    </xf>
    <xf numFmtId="0" fontId="7" fillId="0" borderId="30" xfId="1" applyFont="1" applyBorder="1" applyAlignment="1" applyProtection="1">
      <alignment horizontal="center" vertical="center"/>
    </xf>
    <xf numFmtId="0" fontId="7" fillId="0" borderId="0" xfId="1" applyFont="1" applyAlignment="1" applyProtection="1">
      <alignment horizontal="left" vertical="top" wrapText="1"/>
    </xf>
    <xf numFmtId="38" fontId="18" fillId="0" borderId="43" xfId="3" applyFont="1" applyFill="1" applyBorder="1" applyAlignment="1" applyProtection="1">
      <alignment horizontal="right" vertical="center" indent="1" shrinkToFit="1"/>
      <protection locked="0"/>
    </xf>
    <xf numFmtId="38" fontId="18" fillId="0" borderId="11" xfId="3" applyFont="1" applyFill="1" applyBorder="1" applyAlignment="1" applyProtection="1">
      <alignment horizontal="right" vertical="center" indent="1" shrinkToFit="1"/>
      <protection locked="0"/>
    </xf>
    <xf numFmtId="38" fontId="18" fillId="0" borderId="12" xfId="3" applyFont="1" applyFill="1" applyBorder="1" applyAlignment="1" applyProtection="1">
      <alignment horizontal="right" vertical="center" indent="1" shrinkToFit="1"/>
      <protection locked="0"/>
    </xf>
    <xf numFmtId="38" fontId="18" fillId="0" borderId="8" xfId="3" applyFont="1" applyFill="1" applyBorder="1" applyAlignment="1" applyProtection="1">
      <alignment horizontal="right" vertical="center" indent="1" shrinkToFit="1"/>
      <protection locked="0"/>
    </xf>
    <xf numFmtId="38" fontId="18" fillId="0" borderId="1" xfId="3" applyFont="1" applyFill="1" applyBorder="1" applyAlignment="1" applyProtection="1">
      <alignment horizontal="right" vertical="center" indent="1" shrinkToFit="1"/>
      <protection locked="0"/>
    </xf>
    <xf numFmtId="38" fontId="18" fillId="0" borderId="45" xfId="3" applyFont="1" applyFill="1" applyBorder="1" applyAlignment="1" applyProtection="1">
      <alignment horizontal="right" vertical="center" indent="1" shrinkToFit="1"/>
      <protection locked="0"/>
    </xf>
    <xf numFmtId="0" fontId="7" fillId="0" borderId="39"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40" xfId="1" applyFont="1" applyBorder="1" applyAlignment="1" applyProtection="1">
      <alignment horizontal="center" vertical="center"/>
    </xf>
    <xf numFmtId="0" fontId="7" fillId="0" borderId="41" xfId="1" applyFont="1" applyBorder="1" applyAlignment="1" applyProtection="1">
      <alignment horizontal="center" vertical="center"/>
    </xf>
    <xf numFmtId="0" fontId="7" fillId="0" borderId="9" xfId="1" applyFont="1" applyBorder="1" applyAlignment="1" applyProtection="1">
      <alignment horizontal="center" vertical="center"/>
    </xf>
    <xf numFmtId="0" fontId="7" fillId="0" borderId="28" xfId="1" applyFont="1" applyBorder="1" applyAlignment="1" applyProtection="1">
      <alignment horizontal="center" vertical="center"/>
    </xf>
    <xf numFmtId="38" fontId="18" fillId="0" borderId="7" xfId="3" applyFont="1" applyFill="1" applyBorder="1" applyAlignment="1" applyProtection="1">
      <alignment horizontal="right" vertical="center" indent="1" shrinkToFit="1"/>
      <protection locked="0"/>
    </xf>
    <xf numFmtId="38" fontId="18" fillId="0" borderId="22" xfId="3" applyFont="1" applyFill="1" applyBorder="1" applyAlignment="1" applyProtection="1">
      <alignment horizontal="right" vertical="center" indent="1" shrinkToFit="1"/>
      <protection locked="0"/>
    </xf>
    <xf numFmtId="38" fontId="18" fillId="0" borderId="20" xfId="3" applyFont="1" applyFill="1" applyBorder="1" applyAlignment="1" applyProtection="1">
      <alignment horizontal="right" vertical="center" indent="1" shrinkToFit="1"/>
      <protection locked="0"/>
    </xf>
    <xf numFmtId="38" fontId="18" fillId="0" borderId="9" xfId="3" applyFont="1" applyFill="1" applyBorder="1" applyAlignment="1" applyProtection="1">
      <alignment horizontal="right" vertical="center" indent="1" shrinkToFit="1"/>
      <protection locked="0"/>
    </xf>
    <xf numFmtId="38" fontId="18" fillId="0" borderId="44" xfId="3" applyFont="1" applyFill="1" applyBorder="1" applyAlignment="1" applyProtection="1">
      <alignment horizontal="right" vertical="center" indent="1" shrinkToFit="1"/>
      <protection locked="0"/>
    </xf>
    <xf numFmtId="38" fontId="18" fillId="0" borderId="28" xfId="3" applyFont="1" applyFill="1" applyBorder="1" applyAlignment="1" applyProtection="1">
      <alignment horizontal="right" vertical="center" indent="1" shrinkToFit="1"/>
      <protection locked="0"/>
    </xf>
    <xf numFmtId="0" fontId="7" fillId="0" borderId="0" xfId="1" applyFont="1" applyBorder="1" applyAlignment="1" applyProtection="1">
      <alignment horizontal="center"/>
    </xf>
    <xf numFmtId="38" fontId="18" fillId="0" borderId="32" xfId="3" applyFont="1" applyFill="1" applyBorder="1" applyAlignment="1" applyProtection="1">
      <alignment horizontal="right" vertical="center" indent="1" shrinkToFit="1"/>
      <protection locked="0"/>
    </xf>
    <xf numFmtId="38" fontId="18" fillId="0" borderId="29" xfId="3" applyFont="1" applyFill="1" applyBorder="1" applyAlignment="1" applyProtection="1">
      <alignment horizontal="right" vertical="center" indent="1" shrinkToFit="1"/>
      <protection locked="0"/>
    </xf>
    <xf numFmtId="0" fontId="7" fillId="0" borderId="0" xfId="1" applyFont="1" applyBorder="1" applyAlignment="1" applyProtection="1">
      <alignment horizontal="left" vertical="top" wrapText="1"/>
    </xf>
    <xf numFmtId="38" fontId="18" fillId="0" borderId="30" xfId="3" applyFont="1" applyFill="1" applyBorder="1" applyAlignment="1" applyProtection="1">
      <alignment horizontal="right" vertical="center" indent="1" shrinkToFit="1"/>
      <protection locked="0"/>
    </xf>
    <xf numFmtId="0" fontId="25" fillId="0" borderId="23" xfId="1" applyFont="1" applyBorder="1" applyAlignment="1" applyProtection="1">
      <alignment horizontal="center" vertical="center" shrinkToFit="1"/>
    </xf>
    <xf numFmtId="0" fontId="25" fillId="0" borderId="24" xfId="1" applyFont="1" applyBorder="1" applyAlignment="1" applyProtection="1">
      <alignment horizontal="center" vertical="center" shrinkToFit="1"/>
    </xf>
    <xf numFmtId="0" fontId="25" fillId="0" borderId="25" xfId="1" applyFont="1" applyBorder="1" applyAlignment="1" applyProtection="1">
      <alignment horizontal="center" vertical="center" shrinkToFit="1"/>
    </xf>
    <xf numFmtId="0" fontId="6" fillId="0" borderId="0" xfId="1" applyFont="1" applyBorder="1" applyAlignment="1" applyProtection="1">
      <alignment horizontal="center" vertical="center"/>
    </xf>
    <xf numFmtId="0" fontId="7" fillId="0" borderId="0" xfId="1" applyFont="1" applyBorder="1" applyAlignment="1" applyProtection="1">
      <alignment horizontal="right" vertical="center"/>
    </xf>
    <xf numFmtId="0" fontId="26" fillId="0" borderId="0" xfId="1" applyFont="1" applyBorder="1" applyAlignment="1" applyProtection="1">
      <alignment horizontal="center" vertical="center"/>
    </xf>
    <xf numFmtId="0" fontId="7" fillId="0" borderId="42" xfId="1" applyFont="1" applyBorder="1" applyAlignment="1" applyProtection="1">
      <alignment horizontal="center" vertical="center"/>
    </xf>
    <xf numFmtId="0" fontId="14" fillId="0" borderId="18" xfId="0" applyFont="1" applyFill="1" applyBorder="1" applyAlignment="1" applyProtection="1">
      <alignment horizontal="center" vertical="center"/>
      <protection hidden="1"/>
    </xf>
    <xf numFmtId="0" fontId="14" fillId="0" borderId="19" xfId="0" applyFont="1" applyFill="1" applyBorder="1" applyAlignment="1" applyProtection="1">
      <alignment horizontal="center" vertical="center"/>
      <protection hidden="1"/>
    </xf>
    <xf numFmtId="38" fontId="14" fillId="0" borderId="18" xfId="3" applyFont="1" applyFill="1" applyBorder="1" applyAlignment="1" applyProtection="1">
      <alignment horizontal="right" vertical="center" indent="1" shrinkToFit="1"/>
    </xf>
    <xf numFmtId="38" fontId="14" fillId="0" borderId="19" xfId="3" applyFont="1" applyFill="1" applyBorder="1" applyAlignment="1" applyProtection="1">
      <alignment horizontal="right" vertical="center" indent="1" shrinkToFit="1"/>
    </xf>
    <xf numFmtId="0" fontId="5" fillId="0" borderId="9" xfId="0" applyFont="1" applyFill="1" applyBorder="1" applyAlignment="1" applyProtection="1">
      <alignment horizontal="center" vertical="center"/>
    </xf>
    <xf numFmtId="38" fontId="14" fillId="0" borderId="18" xfId="3" applyFont="1" applyFill="1" applyBorder="1" applyAlignment="1" applyProtection="1">
      <alignment horizontal="right" vertical="center" indent="1" shrinkToFit="1"/>
      <protection hidden="1"/>
    </xf>
    <xf numFmtId="38" fontId="14" fillId="0" borderId="19" xfId="3" applyFont="1" applyFill="1" applyBorder="1" applyAlignment="1" applyProtection="1">
      <alignment horizontal="right" vertical="center" indent="1" shrinkToFit="1"/>
      <protection hidden="1"/>
    </xf>
    <xf numFmtId="0" fontId="14" fillId="0" borderId="18" xfId="0" applyFont="1" applyFill="1" applyBorder="1" applyAlignment="1" applyProtection="1">
      <alignment horizontal="center" vertical="center"/>
      <protection locked="0"/>
    </xf>
    <xf numFmtId="0" fontId="14" fillId="0" borderId="19" xfId="0" applyFont="1" applyFill="1" applyBorder="1" applyAlignment="1" applyProtection="1">
      <alignment horizontal="center" vertical="center"/>
      <protection locked="0"/>
    </xf>
    <xf numFmtId="38" fontId="14" fillId="0" borderId="18" xfId="3" applyFont="1" applyFill="1" applyBorder="1" applyAlignment="1" applyProtection="1">
      <alignment horizontal="right" vertical="center" indent="1" shrinkToFit="1"/>
      <protection locked="0"/>
    </xf>
    <xf numFmtId="38" fontId="14" fillId="0" borderId="19" xfId="3" applyFont="1" applyFill="1" applyBorder="1" applyAlignment="1" applyProtection="1">
      <alignment horizontal="right" vertical="center" indent="1" shrinkToFit="1"/>
      <protection locked="0"/>
    </xf>
    <xf numFmtId="38" fontId="14" fillId="0" borderId="8" xfId="3" applyFont="1" applyFill="1" applyBorder="1" applyAlignment="1" applyProtection="1">
      <alignment horizontal="right" vertical="center" indent="1" shrinkToFit="1"/>
      <protection locked="0"/>
    </xf>
    <xf numFmtId="38" fontId="14" fillId="0" borderId="1" xfId="3" applyFont="1" applyFill="1" applyBorder="1" applyAlignment="1" applyProtection="1">
      <alignment horizontal="right" vertical="center" indent="1" shrinkToFit="1"/>
      <protection locked="0"/>
    </xf>
    <xf numFmtId="0" fontId="5" fillId="0" borderId="0" xfId="0" applyFont="1" applyFill="1" applyAlignment="1" applyProtection="1">
      <alignment horizontal="center" vertical="center"/>
    </xf>
    <xf numFmtId="0" fontId="5" fillId="0" borderId="47"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18" xfId="0" applyFont="1" applyFill="1" applyBorder="1" applyAlignment="1" applyProtection="1">
      <alignment horizontal="center" vertical="center" shrinkToFit="1"/>
    </xf>
    <xf numFmtId="0" fontId="5" fillId="0" borderId="19" xfId="0" applyFont="1" applyFill="1" applyBorder="1" applyAlignment="1" applyProtection="1">
      <alignment horizontal="center" vertical="center" shrinkToFit="1"/>
    </xf>
    <xf numFmtId="0" fontId="5" fillId="0" borderId="20" xfId="0" applyFont="1" applyFill="1" applyBorder="1" applyAlignment="1" applyProtection="1">
      <alignment horizontal="center" vertical="center" shrinkToFit="1"/>
    </xf>
    <xf numFmtId="0" fontId="14" fillId="0" borderId="19" xfId="0" applyFont="1" applyFill="1" applyBorder="1" applyAlignment="1" applyProtection="1">
      <alignment horizontal="center" vertical="center"/>
      <protection locked="0" hidden="1"/>
    </xf>
    <xf numFmtId="0" fontId="18" fillId="0" borderId="19" xfId="0" applyFont="1" applyFill="1" applyBorder="1" applyAlignment="1" applyProtection="1">
      <alignment horizontal="center" vertical="center"/>
      <protection hidden="1"/>
    </xf>
    <xf numFmtId="179" fontId="5" fillId="0" borderId="0" xfId="0" applyNumberFormat="1" applyFont="1" applyFill="1" applyAlignment="1" applyProtection="1">
      <alignment horizontal="center" vertical="center"/>
    </xf>
    <xf numFmtId="177" fontId="5" fillId="0" borderId="0" xfId="0" applyNumberFormat="1" applyFont="1" applyFill="1" applyAlignment="1" applyProtection="1">
      <alignment horizontal="center" vertical="center"/>
    </xf>
    <xf numFmtId="0" fontId="5" fillId="0" borderId="3" xfId="0" applyFont="1" applyFill="1" applyBorder="1" applyAlignment="1" applyProtection="1">
      <alignment horizontal="center"/>
    </xf>
    <xf numFmtId="0" fontId="5" fillId="0" borderId="1" xfId="0" applyFont="1" applyFill="1" applyBorder="1" applyAlignment="1" applyProtection="1">
      <alignment horizont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178" fontId="14" fillId="0" borderId="0" xfId="3" applyNumberFormat="1" applyFont="1" applyFill="1" applyAlignment="1" applyProtection="1">
      <alignment horizontal="center" vertical="center"/>
      <protection hidden="1"/>
    </xf>
    <xf numFmtId="0" fontId="14" fillId="0" borderId="19" xfId="0" applyFont="1" applyFill="1" applyBorder="1" applyAlignment="1" applyProtection="1">
      <alignment horizontal="center" vertical="center"/>
    </xf>
    <xf numFmtId="38" fontId="14" fillId="0" borderId="18" xfId="0" applyNumberFormat="1" applyFont="1" applyFill="1" applyBorder="1" applyAlignment="1" applyProtection="1">
      <alignment horizontal="right" vertical="center" indent="1" shrinkToFit="1"/>
      <protection hidden="1"/>
    </xf>
    <xf numFmtId="0" fontId="14" fillId="0" borderId="19" xfId="0" applyFont="1" applyFill="1" applyBorder="1" applyAlignment="1" applyProtection="1">
      <alignment horizontal="right" vertical="center" indent="1" shrinkToFit="1"/>
      <protection hidden="1"/>
    </xf>
    <xf numFmtId="0" fontId="5" fillId="0" borderId="46" xfId="0" applyFont="1" applyFill="1" applyBorder="1" applyAlignment="1" applyProtection="1">
      <alignment horizontal="center" vertical="center"/>
    </xf>
    <xf numFmtId="0" fontId="5" fillId="0" borderId="0" xfId="0" applyFont="1" applyFill="1" applyAlignment="1" applyProtection="1">
      <alignment vertical="center"/>
    </xf>
    <xf numFmtId="0" fontId="9"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wrapText="1"/>
    </xf>
    <xf numFmtId="0" fontId="14" fillId="0" borderId="21" xfId="0" applyFont="1" applyFill="1" applyBorder="1" applyAlignment="1" applyProtection="1">
      <alignment horizontal="left" vertical="top" wrapText="1"/>
    </xf>
    <xf numFmtId="0" fontId="14" fillId="0" borderId="21" xfId="0" applyFont="1" applyFill="1" applyBorder="1" applyAlignment="1" applyProtection="1">
      <alignment horizontal="left" vertical="top" wrapText="1"/>
      <protection locked="0"/>
    </xf>
    <xf numFmtId="0" fontId="16" fillId="0" borderId="21" xfId="0" applyFont="1" applyFill="1" applyBorder="1" applyAlignment="1" applyProtection="1">
      <alignment horizontal="left" vertical="center" wrapText="1"/>
      <protection hidden="1"/>
    </xf>
    <xf numFmtId="0" fontId="5" fillId="0" borderId="0" xfId="0" applyFont="1" applyFill="1" applyBorder="1" applyAlignment="1" applyProtection="1">
      <alignment horizontal="center"/>
    </xf>
    <xf numFmtId="0" fontId="5" fillId="0" borderId="3" xfId="0" applyFont="1" applyFill="1" applyBorder="1" applyAlignment="1" applyProtection="1">
      <alignment horizontal="center" vertical="center" shrinkToFit="1"/>
    </xf>
    <xf numFmtId="0" fontId="5" fillId="0" borderId="4" xfId="0" applyFont="1" applyFill="1" applyBorder="1" applyAlignment="1" applyProtection="1">
      <alignment horizontal="center" vertical="center" shrinkToFit="1"/>
    </xf>
    <xf numFmtId="0" fontId="5" fillId="0" borderId="1" xfId="0" applyFont="1" applyFill="1" applyBorder="1" applyAlignment="1" applyProtection="1">
      <alignment horizontal="center" vertical="center" shrinkToFit="1"/>
    </xf>
    <xf numFmtId="0" fontId="5" fillId="0" borderId="7" xfId="0" applyFont="1" applyFill="1" applyBorder="1" applyAlignment="1" applyProtection="1">
      <alignment horizontal="center" vertical="center" shrinkToFit="1"/>
    </xf>
    <xf numFmtId="0" fontId="5" fillId="0" borderId="50" xfId="0" applyFont="1" applyFill="1" applyBorder="1" applyAlignment="1" applyProtection="1">
      <alignment horizontal="center" vertical="center"/>
    </xf>
    <xf numFmtId="0" fontId="5" fillId="0" borderId="51" xfId="0" applyFont="1" applyFill="1" applyBorder="1" applyAlignment="1" applyProtection="1">
      <alignment horizontal="center" vertical="center"/>
    </xf>
    <xf numFmtId="0" fontId="5" fillId="0" borderId="52" xfId="0" applyFont="1" applyFill="1" applyBorder="1" applyAlignment="1" applyProtection="1">
      <alignment horizontal="center" vertical="center"/>
    </xf>
    <xf numFmtId="0" fontId="5" fillId="0" borderId="53" xfId="0" applyFont="1" applyFill="1" applyBorder="1" applyAlignment="1" applyProtection="1">
      <alignment horizontal="center" vertical="center"/>
    </xf>
    <xf numFmtId="0" fontId="5" fillId="0" borderId="54"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19" xfId="0" applyFont="1" applyFill="1" applyBorder="1" applyAlignment="1" applyProtection="1">
      <alignment horizontal="right" shrinkToFit="1"/>
    </xf>
    <xf numFmtId="0" fontId="5" fillId="0" borderId="20" xfId="0" applyFont="1" applyFill="1" applyBorder="1" applyAlignment="1" applyProtection="1">
      <alignment horizontal="right" shrinkToFit="1"/>
    </xf>
    <xf numFmtId="0" fontId="5" fillId="0" borderId="1" xfId="0" applyFont="1" applyFill="1" applyBorder="1" applyAlignment="1" applyProtection="1">
      <alignment horizontal="right" shrinkToFit="1"/>
    </xf>
    <xf numFmtId="0" fontId="5" fillId="0" borderId="7" xfId="0" applyFont="1" applyFill="1" applyBorder="1" applyAlignment="1" applyProtection="1">
      <alignment horizontal="right" shrinkToFit="1"/>
    </xf>
    <xf numFmtId="38" fontId="14" fillId="0" borderId="8" xfId="3" applyFont="1" applyFill="1" applyBorder="1" applyAlignment="1" applyProtection="1">
      <alignment horizontal="right" vertical="center" indent="1" shrinkToFit="1"/>
      <protection hidden="1"/>
    </xf>
    <xf numFmtId="38" fontId="14" fillId="0" borderId="1" xfId="3" applyFont="1" applyFill="1" applyBorder="1" applyAlignment="1" applyProtection="1">
      <alignment horizontal="right" vertical="center" indent="1" shrinkToFit="1"/>
      <protection hidden="1"/>
    </xf>
    <xf numFmtId="0" fontId="11" fillId="0" borderId="0" xfId="0" applyFont="1" applyAlignment="1" applyProtection="1">
      <alignment horizontal="left" vertical="top" wrapText="1"/>
    </xf>
    <xf numFmtId="0" fontId="11" fillId="0" borderId="0" xfId="0" applyFont="1" applyBorder="1" applyAlignment="1" applyProtection="1">
      <alignment vertical="top" wrapText="1"/>
    </xf>
    <xf numFmtId="0" fontId="11" fillId="0" borderId="0" xfId="0" applyFont="1" applyAlignment="1" applyProtection="1">
      <alignment vertical="top" wrapText="1"/>
    </xf>
    <xf numFmtId="38" fontId="28" fillId="0" borderId="1" xfId="3" applyFont="1" applyFill="1" applyBorder="1" applyAlignment="1" applyProtection="1">
      <alignment horizontal="right" vertical="center" indent="1" shrinkToFit="1"/>
      <protection hidden="1"/>
    </xf>
    <xf numFmtId="0" fontId="5" fillId="0" borderId="1" xfId="0" applyFont="1" applyBorder="1" applyAlignment="1" applyProtection="1">
      <alignment horizont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center"/>
    </xf>
    <xf numFmtId="0" fontId="5" fillId="0" borderId="0" xfId="0" applyFont="1" applyBorder="1" applyAlignment="1" applyProtection="1"/>
    <xf numFmtId="0" fontId="5" fillId="0" borderId="1" xfId="0" applyFont="1" applyBorder="1" applyAlignment="1" applyProtection="1"/>
    <xf numFmtId="0" fontId="5" fillId="0" borderId="3" xfId="0" applyFont="1" applyBorder="1" applyAlignment="1" applyProtection="1">
      <alignment horizontal="center"/>
    </xf>
    <xf numFmtId="0" fontId="14" fillId="0" borderId="1" xfId="0" applyFont="1" applyFill="1" applyBorder="1" applyAlignment="1" applyProtection="1">
      <alignment horizontal="center" vertical="center" shrinkToFit="1"/>
      <protection hidden="1"/>
    </xf>
    <xf numFmtId="0" fontId="5" fillId="0" borderId="1" xfId="0" applyFont="1" applyFill="1" applyBorder="1" applyAlignment="1" applyProtection="1">
      <alignment horizontal="center" vertical="center" shrinkToFit="1"/>
      <protection hidden="1"/>
    </xf>
    <xf numFmtId="0" fontId="5" fillId="0" borderId="1" xfId="0" applyFont="1" applyBorder="1" applyAlignment="1" applyProtection="1">
      <alignment shrinkToFit="1"/>
    </xf>
    <xf numFmtId="0" fontId="14" fillId="0" borderId="1" xfId="0" applyFont="1" applyBorder="1" applyAlignment="1" applyProtection="1">
      <alignment vertical="top" shrinkToFit="1"/>
    </xf>
    <xf numFmtId="0" fontId="11" fillId="0" borderId="0" xfId="0" applyFont="1" applyAlignment="1" applyProtection="1">
      <alignment horizontal="right" vertical="top" wrapText="1"/>
    </xf>
    <xf numFmtId="0" fontId="11" fillId="0" borderId="0" xfId="0" applyFont="1" applyBorder="1" applyAlignment="1" applyProtection="1">
      <alignment horizontal="right" vertical="top"/>
    </xf>
    <xf numFmtId="177" fontId="28" fillId="0" borderId="0" xfId="0" applyNumberFormat="1" applyFont="1" applyFill="1" applyBorder="1" applyAlignment="1" applyProtection="1">
      <alignment horizontal="center" vertical="center" shrinkToFit="1"/>
      <protection hidden="1"/>
    </xf>
    <xf numFmtId="177" fontId="28" fillId="0" borderId="1" xfId="0" applyNumberFormat="1" applyFont="1" applyFill="1" applyBorder="1" applyAlignment="1" applyProtection="1">
      <alignment horizontal="center" vertical="center" shrinkToFit="1"/>
      <protection hidden="1"/>
    </xf>
    <xf numFmtId="0" fontId="5" fillId="0" borderId="0" xfId="0" applyFont="1" applyBorder="1" applyAlignment="1" applyProtection="1">
      <alignment horizontal="right"/>
    </xf>
    <xf numFmtId="0" fontId="5" fillId="0" borderId="1" xfId="0" applyFont="1" applyBorder="1" applyAlignment="1" applyProtection="1">
      <alignment horizontal="right"/>
    </xf>
    <xf numFmtId="0" fontId="5" fillId="0" borderId="0" xfId="0" applyFont="1" applyBorder="1" applyAlignment="1" applyProtection="1">
      <alignment horizontal="right" vertical="top" wrapText="1"/>
    </xf>
    <xf numFmtId="0" fontId="5" fillId="0" borderId="0" xfId="0" applyFont="1" applyBorder="1" applyAlignment="1" applyProtection="1">
      <alignment horizontal="center" vertical="top"/>
    </xf>
    <xf numFmtId="0" fontId="5" fillId="0" borderId="0" xfId="0" applyFont="1" applyBorder="1" applyAlignment="1" applyProtection="1">
      <alignment horizontal="center" vertical="center"/>
    </xf>
    <xf numFmtId="176" fontId="14" fillId="0" borderId="1" xfId="0" applyNumberFormat="1" applyFont="1" applyBorder="1" applyAlignment="1" applyProtection="1">
      <alignment horizontal="center" vertical="center" shrinkToFit="1"/>
    </xf>
    <xf numFmtId="0" fontId="5" fillId="0" borderId="0" xfId="0" applyFont="1" applyBorder="1" applyAlignment="1" applyProtection="1">
      <alignment vertical="top" wrapText="1"/>
    </xf>
    <xf numFmtId="0" fontId="9" fillId="0" borderId="3" xfId="0" applyFont="1" applyBorder="1" applyAlignment="1" applyProtection="1">
      <alignment horizontal="center" vertical="center" shrinkToFit="1"/>
    </xf>
    <xf numFmtId="0" fontId="5" fillId="0" borderId="0" xfId="0" applyFont="1" applyBorder="1" applyAlignment="1" applyProtection="1">
      <alignment horizontal="center" wrapText="1"/>
    </xf>
    <xf numFmtId="0" fontId="14" fillId="0" borderId="21" xfId="0" applyFont="1" applyFill="1" applyBorder="1" applyAlignment="1" applyProtection="1">
      <alignment horizontal="left" vertical="top" wrapText="1"/>
      <protection hidden="1"/>
    </xf>
    <xf numFmtId="0" fontId="14" fillId="0" borderId="0" xfId="0" applyFont="1" applyFill="1" applyBorder="1" applyAlignment="1" applyProtection="1">
      <alignment horizontal="center" vertical="center" shrinkToFit="1"/>
      <protection hidden="1"/>
    </xf>
    <xf numFmtId="0" fontId="14" fillId="0" borderId="1" xfId="0" applyFont="1" applyBorder="1" applyAlignment="1" applyProtection="1">
      <alignment vertical="top" shrinkToFit="1"/>
      <protection locked="0"/>
    </xf>
    <xf numFmtId="0" fontId="14" fillId="0" borderId="0" xfId="0" applyFont="1" applyFill="1" applyBorder="1" applyAlignment="1" applyProtection="1">
      <alignment horizontal="center" vertical="center" shrinkToFit="1"/>
    </xf>
    <xf numFmtId="0" fontId="24" fillId="0" borderId="0" xfId="0" applyFont="1" applyFill="1" applyBorder="1" applyAlignment="1" applyProtection="1">
      <alignment horizontal="left" vertical="center" shrinkToFit="1"/>
    </xf>
    <xf numFmtId="0" fontId="14" fillId="0" borderId="11" xfId="0" applyFont="1" applyBorder="1" applyAlignment="1" applyProtection="1">
      <alignment horizontal="center" shrinkToFi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26</xdr:col>
      <xdr:colOff>219686</xdr:colOff>
      <xdr:row>5</xdr:row>
      <xdr:rowOff>126626</xdr:rowOff>
    </xdr:from>
    <xdr:to>
      <xdr:col>38</xdr:col>
      <xdr:colOff>230739</xdr:colOff>
      <xdr:row>10</xdr:row>
      <xdr:rowOff>69273</xdr:rowOff>
    </xdr:to>
    <xdr:sp macro="" textlink="">
      <xdr:nvSpPr>
        <xdr:cNvPr id="3" name="四角形吹き出し 2"/>
        <xdr:cNvSpPr/>
      </xdr:nvSpPr>
      <xdr:spPr>
        <a:xfrm>
          <a:off x="8324595" y="1252308"/>
          <a:ext cx="3751780" cy="1068329"/>
        </a:xfrm>
        <a:prstGeom prst="wedgeRectCallout">
          <a:avLst>
            <a:gd name="adj1" fmla="val -69746"/>
            <a:gd name="adj2" fmla="val -155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800" u="none">
              <a:latin typeface="HG丸ｺﾞｼｯｸM-PRO" panose="020F0600000000000000" pitchFamily="50" charset="-128"/>
              <a:ea typeface="HG丸ｺﾞｼｯｸM-PRO" panose="020F0600000000000000" pitchFamily="50" charset="-128"/>
            </a:rPr>
            <a:t>※</a:t>
          </a:r>
          <a:r>
            <a:rPr kumimoji="1" lang="ja-JP" altLang="en-US" sz="1800" u="none">
              <a:latin typeface="HG丸ｺﾞｼｯｸM-PRO" panose="020F0600000000000000" pitchFamily="50" charset="-128"/>
              <a:ea typeface="HG丸ｺﾞｼｯｸM-PRO" panose="020F0600000000000000" pitchFamily="50" charset="-128"/>
            </a:rPr>
            <a:t>直近月と直近月の後２か月までのすべての売上高等の記載が必要。</a:t>
          </a:r>
          <a:endParaRPr kumimoji="1" lang="en-US" altLang="ja-JP" sz="1800"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27</xdr:col>
      <xdr:colOff>51954</xdr:colOff>
      <xdr:row>40</xdr:row>
      <xdr:rowOff>29749</xdr:rowOff>
    </xdr:from>
    <xdr:to>
      <xdr:col>36</xdr:col>
      <xdr:colOff>242453</xdr:colOff>
      <xdr:row>44</xdr:row>
      <xdr:rowOff>121227</xdr:rowOff>
    </xdr:to>
    <xdr:sp macro="" textlink="">
      <xdr:nvSpPr>
        <xdr:cNvPr id="9" name="四角形吹き出し 8"/>
        <xdr:cNvSpPr/>
      </xdr:nvSpPr>
      <xdr:spPr>
        <a:xfrm>
          <a:off x="8468590" y="9035204"/>
          <a:ext cx="2996045" cy="992023"/>
        </a:xfrm>
        <a:prstGeom prst="wedgeRectCallout">
          <a:avLst>
            <a:gd name="adj1" fmla="val -87816"/>
            <a:gd name="adj2" fmla="val 2532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肩書を含めて代表者名を入力してください。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（例）「代表取締役　〇〇 〇〇」</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3864</xdr:colOff>
      <xdr:row>1</xdr:row>
      <xdr:rowOff>25445</xdr:rowOff>
    </xdr:from>
    <xdr:to>
      <xdr:col>47</xdr:col>
      <xdr:colOff>112203</xdr:colOff>
      <xdr:row>3</xdr:row>
      <xdr:rowOff>158395</xdr:rowOff>
    </xdr:to>
    <xdr:sp macro="" textlink="">
      <xdr:nvSpPr>
        <xdr:cNvPr id="2" name="四角形吹き出し 1"/>
        <xdr:cNvSpPr/>
      </xdr:nvSpPr>
      <xdr:spPr>
        <a:xfrm>
          <a:off x="7319064" y="349295"/>
          <a:ext cx="3680214" cy="456800"/>
        </a:xfrm>
        <a:prstGeom prst="wedgeRectCallout">
          <a:avLst>
            <a:gd name="adj1" fmla="val -67783"/>
            <a:gd name="adj2" fmla="val -71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申請日を入力してください。</a:t>
          </a:r>
        </a:p>
      </xdr:txBody>
    </xdr:sp>
    <xdr:clientData/>
  </xdr:twoCellAnchor>
  <xdr:twoCellAnchor>
    <xdr:from>
      <xdr:col>30</xdr:col>
      <xdr:colOff>277092</xdr:colOff>
      <xdr:row>4</xdr:row>
      <xdr:rowOff>70672</xdr:rowOff>
    </xdr:from>
    <xdr:to>
      <xdr:col>47</xdr:col>
      <xdr:colOff>90156</xdr:colOff>
      <xdr:row>8</xdr:row>
      <xdr:rowOff>98113</xdr:rowOff>
    </xdr:to>
    <xdr:sp macro="" textlink="">
      <xdr:nvSpPr>
        <xdr:cNvPr id="3" name="四角形吹き出し 2"/>
        <xdr:cNvSpPr/>
      </xdr:nvSpPr>
      <xdr:spPr>
        <a:xfrm>
          <a:off x="7297017" y="927922"/>
          <a:ext cx="3680214" cy="1094241"/>
        </a:xfrm>
        <a:prstGeom prst="wedgeRectCallout">
          <a:avLst>
            <a:gd name="adj1" fmla="val -67053"/>
            <a:gd name="adj2" fmla="val -3964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事業所所在地を入力してください。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吹田市内事業所の所在地を記載してください。</a:t>
          </a:r>
        </a:p>
      </xdr:txBody>
    </xdr:sp>
    <xdr:clientData/>
  </xdr:twoCellAnchor>
  <xdr:twoCellAnchor>
    <xdr:from>
      <xdr:col>31</xdr:col>
      <xdr:colOff>62346</xdr:colOff>
      <xdr:row>16</xdr:row>
      <xdr:rowOff>123825</xdr:rowOff>
    </xdr:from>
    <xdr:to>
      <xdr:col>47</xdr:col>
      <xdr:colOff>170685</xdr:colOff>
      <xdr:row>31</xdr:row>
      <xdr:rowOff>123825</xdr:rowOff>
    </xdr:to>
    <xdr:sp macro="" textlink="">
      <xdr:nvSpPr>
        <xdr:cNvPr id="4" name="四角形吹き出し 3"/>
        <xdr:cNvSpPr/>
      </xdr:nvSpPr>
      <xdr:spPr>
        <a:xfrm>
          <a:off x="7387071" y="3686175"/>
          <a:ext cx="3680214" cy="2762250"/>
        </a:xfrm>
        <a:prstGeom prst="wedgeRectCallout">
          <a:avLst>
            <a:gd name="adj1" fmla="val -67832"/>
            <a:gd name="adj2" fmla="val 230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①</a:t>
          </a: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印の行に、最近１か月間の対象年月を入力してください。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②「事業活動制限事業者 関連取引額等」に、事業活動制限事業者との関連取引額等を入力してください。なお、１～６行目は１年間で比較する場合のみ使用し、使用しない場合は空欄のままとしてください。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③「全取引額等」欄に、申請事業者の全取引額等を入力してください。</a:t>
          </a:r>
        </a:p>
      </xdr:txBody>
    </xdr:sp>
    <xdr:clientData/>
  </xdr:twoCellAnchor>
  <xdr:twoCellAnchor>
    <xdr:from>
      <xdr:col>30</xdr:col>
      <xdr:colOff>278452</xdr:colOff>
      <xdr:row>33</xdr:row>
      <xdr:rowOff>19050</xdr:rowOff>
    </xdr:from>
    <xdr:to>
      <xdr:col>47</xdr:col>
      <xdr:colOff>91516</xdr:colOff>
      <xdr:row>44</xdr:row>
      <xdr:rowOff>14969</xdr:rowOff>
    </xdr:to>
    <xdr:sp macro="" textlink="">
      <xdr:nvSpPr>
        <xdr:cNvPr id="5" name="四角形吹き出し 4"/>
        <xdr:cNvSpPr/>
      </xdr:nvSpPr>
      <xdr:spPr>
        <a:xfrm>
          <a:off x="7250752" y="6677025"/>
          <a:ext cx="3680214" cy="1443719"/>
        </a:xfrm>
        <a:prstGeom prst="wedgeRectCallout">
          <a:avLst>
            <a:gd name="adj1" fmla="val -67423"/>
            <a:gd name="adj2" fmla="val -1816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①最近１か月間の売上高等</a:t>
          </a: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Ｃ</a:t>
          </a: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②Ｃに対応する前年１か月間の売上高</a:t>
          </a: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Ｄ</a:t>
          </a: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を入力してください。</a:t>
          </a:r>
        </a:p>
      </xdr:txBody>
    </xdr:sp>
    <xdr:clientData/>
  </xdr:twoCellAnchor>
  <xdr:twoCellAnchor>
    <xdr:from>
      <xdr:col>31</xdr:col>
      <xdr:colOff>2227</xdr:colOff>
      <xdr:row>44</xdr:row>
      <xdr:rowOff>175036</xdr:rowOff>
    </xdr:from>
    <xdr:to>
      <xdr:col>47</xdr:col>
      <xdr:colOff>110566</xdr:colOff>
      <xdr:row>53</xdr:row>
      <xdr:rowOff>28575</xdr:rowOff>
    </xdr:to>
    <xdr:sp macro="" textlink="">
      <xdr:nvSpPr>
        <xdr:cNvPr id="6" name="四角形吹き出し 5"/>
        <xdr:cNvSpPr/>
      </xdr:nvSpPr>
      <xdr:spPr>
        <a:xfrm>
          <a:off x="7317427" y="8280811"/>
          <a:ext cx="3680214" cy="1320389"/>
        </a:xfrm>
        <a:prstGeom prst="wedgeRectCallout">
          <a:avLst>
            <a:gd name="adj1" fmla="val -67423"/>
            <a:gd name="adj2" fmla="val -1816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①Ｃの期間後２か月間の売上高等（見込）</a:t>
          </a: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Ｅ</a:t>
          </a: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②Ｅの期間に対応する前年２か月間の売上高</a:t>
          </a: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Ｆ</a:t>
          </a: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0</xdr:colOff>
      <xdr:row>16</xdr:row>
      <xdr:rowOff>112059</xdr:rowOff>
    </xdr:from>
    <xdr:to>
      <xdr:col>58</xdr:col>
      <xdr:colOff>94331</xdr:colOff>
      <xdr:row>19</xdr:row>
      <xdr:rowOff>87006</xdr:rowOff>
    </xdr:to>
    <xdr:sp macro="" textlink="">
      <xdr:nvSpPr>
        <xdr:cNvPr id="2" name="四角形吹き出し 1"/>
        <xdr:cNvSpPr/>
      </xdr:nvSpPr>
      <xdr:spPr>
        <a:xfrm>
          <a:off x="8348382" y="3496235"/>
          <a:ext cx="3680214" cy="456800"/>
        </a:xfrm>
        <a:prstGeom prst="wedgeRectCallout">
          <a:avLst>
            <a:gd name="adj1" fmla="val -67783"/>
            <a:gd name="adj2" fmla="val -71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事業活動制限事業者を入力してください。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4"/>
  <sheetViews>
    <sheetView tabSelected="1" zoomScale="85" zoomScaleNormal="85" zoomScaleSheetLayoutView="55" workbookViewId="0">
      <selection activeCell="AS21" sqref="AS21"/>
    </sheetView>
  </sheetViews>
  <sheetFormatPr defaultColWidth="4" defaultRowHeight="18" customHeight="1"/>
  <cols>
    <col min="1" max="16384" width="4" style="19"/>
  </cols>
  <sheetData>
    <row r="1" spans="1:23" ht="18" customHeight="1" thickBot="1">
      <c r="A1" s="136" t="s">
        <v>115</v>
      </c>
      <c r="B1" s="137"/>
      <c r="C1" s="137"/>
      <c r="D1" s="137"/>
      <c r="E1" s="138"/>
    </row>
    <row r="2" spans="1:23" ht="18" customHeight="1">
      <c r="A2" s="139" t="s">
        <v>41</v>
      </c>
      <c r="B2" s="139"/>
      <c r="C2" s="139"/>
      <c r="D2" s="139"/>
      <c r="E2" s="139"/>
      <c r="F2" s="139"/>
      <c r="G2" s="139"/>
      <c r="H2" s="139"/>
      <c r="I2" s="139"/>
      <c r="J2" s="139"/>
      <c r="K2" s="139"/>
      <c r="L2" s="139"/>
      <c r="M2" s="139"/>
      <c r="N2" s="139"/>
      <c r="O2" s="139"/>
      <c r="P2" s="139"/>
      <c r="Q2" s="139"/>
      <c r="R2" s="139"/>
      <c r="S2" s="139"/>
      <c r="T2" s="139"/>
      <c r="U2" s="139"/>
      <c r="V2" s="139"/>
      <c r="W2" s="139"/>
    </row>
    <row r="3" spans="1:23" s="18" customFormat="1" ht="18" customHeight="1">
      <c r="A3" s="141" t="s">
        <v>43</v>
      </c>
      <c r="B3" s="141"/>
      <c r="C3" s="141"/>
      <c r="D3" s="141"/>
      <c r="E3" s="141"/>
      <c r="F3" s="141"/>
      <c r="G3" s="141"/>
      <c r="H3" s="141"/>
      <c r="I3" s="141"/>
      <c r="J3" s="141"/>
      <c r="K3" s="141"/>
      <c r="L3" s="141"/>
      <c r="M3" s="141"/>
      <c r="N3" s="141"/>
      <c r="O3" s="141"/>
      <c r="P3" s="141"/>
      <c r="Q3" s="141"/>
      <c r="R3" s="141"/>
      <c r="S3" s="141"/>
      <c r="T3" s="141"/>
      <c r="U3" s="141"/>
      <c r="V3" s="141"/>
      <c r="W3" s="141"/>
    </row>
    <row r="4" spans="1:23" s="18" customFormat="1" ht="18" customHeight="1" thickBot="1">
      <c r="A4" s="55"/>
      <c r="B4" s="55"/>
      <c r="C4" s="55"/>
      <c r="D4" s="55"/>
      <c r="E4" s="55"/>
      <c r="F4" s="55"/>
      <c r="G4" s="55"/>
      <c r="H4" s="55"/>
      <c r="I4" s="55"/>
      <c r="J4" s="55"/>
      <c r="K4" s="55"/>
      <c r="L4" s="55"/>
      <c r="M4" s="55"/>
      <c r="N4" s="55"/>
      <c r="O4" s="55"/>
      <c r="P4" s="55"/>
      <c r="Q4" s="55"/>
      <c r="R4" s="55"/>
      <c r="S4" s="140" t="s">
        <v>31</v>
      </c>
      <c r="T4" s="140"/>
      <c r="U4" s="140"/>
      <c r="V4" s="140"/>
      <c r="W4" s="140"/>
    </row>
    <row r="5" spans="1:23" ht="18" customHeight="1">
      <c r="A5" s="100"/>
      <c r="B5" s="101"/>
      <c r="C5" s="101"/>
      <c r="D5" s="101"/>
      <c r="E5" s="102"/>
      <c r="F5" s="106" t="s">
        <v>18</v>
      </c>
      <c r="G5" s="107"/>
      <c r="H5" s="107"/>
      <c r="I5" s="107"/>
      <c r="J5" s="107"/>
      <c r="K5" s="107"/>
      <c r="L5" s="107" t="s">
        <v>42</v>
      </c>
      <c r="M5" s="107"/>
      <c r="N5" s="107"/>
      <c r="O5" s="107"/>
      <c r="P5" s="107"/>
      <c r="Q5" s="107"/>
      <c r="R5" s="107" t="s">
        <v>120</v>
      </c>
      <c r="S5" s="107"/>
      <c r="T5" s="107"/>
      <c r="U5" s="107"/>
      <c r="V5" s="107"/>
      <c r="W5" s="110"/>
    </row>
    <row r="6" spans="1:23" ht="18" customHeight="1" thickBot="1">
      <c r="A6" s="103"/>
      <c r="B6" s="104"/>
      <c r="C6" s="104"/>
      <c r="D6" s="104"/>
      <c r="E6" s="105"/>
      <c r="F6" s="108"/>
      <c r="G6" s="109"/>
      <c r="H6" s="109"/>
      <c r="I6" s="109"/>
      <c r="J6" s="109"/>
      <c r="K6" s="109"/>
      <c r="L6" s="109"/>
      <c r="M6" s="109"/>
      <c r="N6" s="109"/>
      <c r="O6" s="109"/>
      <c r="P6" s="109"/>
      <c r="Q6" s="109"/>
      <c r="R6" s="109"/>
      <c r="S6" s="109"/>
      <c r="T6" s="109"/>
      <c r="U6" s="109"/>
      <c r="V6" s="109"/>
      <c r="W6" s="111"/>
    </row>
    <row r="7" spans="1:23" ht="18" customHeight="1">
      <c r="A7" s="119" t="s">
        <v>1</v>
      </c>
      <c r="B7" s="120"/>
      <c r="C7" s="120"/>
      <c r="D7" s="120"/>
      <c r="E7" s="121"/>
      <c r="F7" s="125"/>
      <c r="G7" s="126"/>
      <c r="H7" s="126"/>
      <c r="I7" s="126"/>
      <c r="J7" s="126"/>
      <c r="K7" s="126"/>
      <c r="L7" s="113"/>
      <c r="M7" s="114"/>
      <c r="N7" s="114"/>
      <c r="O7" s="114"/>
      <c r="P7" s="114"/>
      <c r="Q7" s="129"/>
      <c r="R7" s="113"/>
      <c r="S7" s="114"/>
      <c r="T7" s="114"/>
      <c r="U7" s="114"/>
      <c r="V7" s="114"/>
      <c r="W7" s="115"/>
    </row>
    <row r="8" spans="1:23" ht="18" customHeight="1">
      <c r="A8" s="122"/>
      <c r="B8" s="123"/>
      <c r="C8" s="123"/>
      <c r="D8" s="123"/>
      <c r="E8" s="124"/>
      <c r="F8" s="127"/>
      <c r="G8" s="128"/>
      <c r="H8" s="128"/>
      <c r="I8" s="128"/>
      <c r="J8" s="128"/>
      <c r="K8" s="128"/>
      <c r="L8" s="116"/>
      <c r="M8" s="117"/>
      <c r="N8" s="117"/>
      <c r="O8" s="117"/>
      <c r="P8" s="117"/>
      <c r="Q8" s="125"/>
      <c r="R8" s="116"/>
      <c r="S8" s="117"/>
      <c r="T8" s="117"/>
      <c r="U8" s="117"/>
      <c r="V8" s="117"/>
      <c r="W8" s="118"/>
    </row>
    <row r="9" spans="1:23" ht="18" customHeight="1">
      <c r="A9" s="122" t="s">
        <v>19</v>
      </c>
      <c r="B9" s="123"/>
      <c r="C9" s="123"/>
      <c r="D9" s="123"/>
      <c r="E9" s="124"/>
      <c r="F9" s="127"/>
      <c r="G9" s="128"/>
      <c r="H9" s="128"/>
      <c r="I9" s="128"/>
      <c r="J9" s="128"/>
      <c r="K9" s="128"/>
      <c r="L9" s="128"/>
      <c r="M9" s="128"/>
      <c r="N9" s="128"/>
      <c r="O9" s="128"/>
      <c r="P9" s="128"/>
      <c r="Q9" s="128"/>
      <c r="R9" s="128"/>
      <c r="S9" s="128"/>
      <c r="T9" s="128"/>
      <c r="U9" s="128"/>
      <c r="V9" s="128"/>
      <c r="W9" s="130"/>
    </row>
    <row r="10" spans="1:23" ht="18" customHeight="1">
      <c r="A10" s="122"/>
      <c r="B10" s="123"/>
      <c r="C10" s="123"/>
      <c r="D10" s="123"/>
      <c r="E10" s="124"/>
      <c r="F10" s="127"/>
      <c r="G10" s="128"/>
      <c r="H10" s="128"/>
      <c r="I10" s="128"/>
      <c r="J10" s="128"/>
      <c r="K10" s="128"/>
      <c r="L10" s="128"/>
      <c r="M10" s="128"/>
      <c r="N10" s="128"/>
      <c r="O10" s="128"/>
      <c r="P10" s="128"/>
      <c r="Q10" s="128"/>
      <c r="R10" s="128"/>
      <c r="S10" s="128"/>
      <c r="T10" s="128"/>
      <c r="U10" s="128"/>
      <c r="V10" s="128"/>
      <c r="W10" s="130"/>
    </row>
    <row r="11" spans="1:23" ht="18" customHeight="1">
      <c r="A11" s="122" t="s">
        <v>20</v>
      </c>
      <c r="B11" s="123"/>
      <c r="C11" s="123"/>
      <c r="D11" s="123"/>
      <c r="E11" s="124"/>
      <c r="F11" s="127"/>
      <c r="G11" s="128"/>
      <c r="H11" s="128"/>
      <c r="I11" s="128"/>
      <c r="J11" s="128"/>
      <c r="K11" s="128"/>
      <c r="L11" s="128"/>
      <c r="M11" s="128"/>
      <c r="N11" s="128"/>
      <c r="O11" s="128"/>
      <c r="P11" s="128"/>
      <c r="Q11" s="128"/>
      <c r="R11" s="128"/>
      <c r="S11" s="128"/>
      <c r="T11" s="128"/>
      <c r="U11" s="128"/>
      <c r="V11" s="128"/>
      <c r="W11" s="130"/>
    </row>
    <row r="12" spans="1:23" ht="18" customHeight="1">
      <c r="A12" s="122"/>
      <c r="B12" s="123"/>
      <c r="C12" s="123"/>
      <c r="D12" s="123"/>
      <c r="E12" s="124"/>
      <c r="F12" s="127"/>
      <c r="G12" s="128"/>
      <c r="H12" s="128"/>
      <c r="I12" s="128"/>
      <c r="J12" s="128"/>
      <c r="K12" s="128"/>
      <c r="L12" s="128"/>
      <c r="M12" s="128"/>
      <c r="N12" s="128"/>
      <c r="O12" s="128"/>
      <c r="P12" s="128"/>
      <c r="Q12" s="128"/>
      <c r="R12" s="128"/>
      <c r="S12" s="128"/>
      <c r="T12" s="128"/>
      <c r="U12" s="128"/>
      <c r="V12" s="128"/>
      <c r="W12" s="130"/>
    </row>
    <row r="13" spans="1:23" ht="18" customHeight="1">
      <c r="A13" s="122" t="s">
        <v>21</v>
      </c>
      <c r="B13" s="123"/>
      <c r="C13" s="123"/>
      <c r="D13" s="123"/>
      <c r="E13" s="124"/>
      <c r="F13" s="127"/>
      <c r="G13" s="128"/>
      <c r="H13" s="128"/>
      <c r="I13" s="128"/>
      <c r="J13" s="128"/>
      <c r="K13" s="128"/>
      <c r="L13" s="128"/>
      <c r="M13" s="128"/>
      <c r="N13" s="128"/>
      <c r="O13" s="128"/>
      <c r="P13" s="128"/>
      <c r="Q13" s="128"/>
      <c r="R13" s="128"/>
      <c r="S13" s="128"/>
      <c r="T13" s="128"/>
      <c r="U13" s="128"/>
      <c r="V13" s="128"/>
      <c r="W13" s="130"/>
    </row>
    <row r="14" spans="1:23" ht="18" customHeight="1">
      <c r="A14" s="122"/>
      <c r="B14" s="123"/>
      <c r="C14" s="123"/>
      <c r="D14" s="123"/>
      <c r="E14" s="124"/>
      <c r="F14" s="127"/>
      <c r="G14" s="128"/>
      <c r="H14" s="128"/>
      <c r="I14" s="128"/>
      <c r="J14" s="128"/>
      <c r="K14" s="128"/>
      <c r="L14" s="128"/>
      <c r="M14" s="128"/>
      <c r="N14" s="128"/>
      <c r="O14" s="128"/>
      <c r="P14" s="128"/>
      <c r="Q14" s="128"/>
      <c r="R14" s="128"/>
      <c r="S14" s="128"/>
      <c r="T14" s="128"/>
      <c r="U14" s="128"/>
      <c r="V14" s="128"/>
      <c r="W14" s="130"/>
    </row>
    <row r="15" spans="1:23" ht="18" customHeight="1">
      <c r="A15" s="122" t="s">
        <v>22</v>
      </c>
      <c r="B15" s="123"/>
      <c r="C15" s="123"/>
      <c r="D15" s="123"/>
      <c r="E15" s="124"/>
      <c r="F15" s="127"/>
      <c r="G15" s="128"/>
      <c r="H15" s="128"/>
      <c r="I15" s="128"/>
      <c r="J15" s="128"/>
      <c r="K15" s="128"/>
      <c r="L15" s="128"/>
      <c r="M15" s="128"/>
      <c r="N15" s="128"/>
      <c r="O15" s="128"/>
      <c r="P15" s="128"/>
      <c r="Q15" s="128"/>
      <c r="R15" s="128"/>
      <c r="S15" s="128"/>
      <c r="T15" s="128"/>
      <c r="U15" s="128"/>
      <c r="V15" s="128"/>
      <c r="W15" s="130"/>
    </row>
    <row r="16" spans="1:23" ht="18" customHeight="1">
      <c r="A16" s="122"/>
      <c r="B16" s="123"/>
      <c r="C16" s="123"/>
      <c r="D16" s="123"/>
      <c r="E16" s="124"/>
      <c r="F16" s="127"/>
      <c r="G16" s="128"/>
      <c r="H16" s="128"/>
      <c r="I16" s="128"/>
      <c r="J16" s="128"/>
      <c r="K16" s="128"/>
      <c r="L16" s="128"/>
      <c r="M16" s="128"/>
      <c r="N16" s="128"/>
      <c r="O16" s="128"/>
      <c r="P16" s="128"/>
      <c r="Q16" s="128"/>
      <c r="R16" s="128"/>
      <c r="S16" s="128"/>
      <c r="T16" s="128"/>
      <c r="U16" s="128"/>
      <c r="V16" s="128"/>
      <c r="W16" s="130"/>
    </row>
    <row r="17" spans="1:24" ht="18" customHeight="1">
      <c r="A17" s="122" t="s">
        <v>23</v>
      </c>
      <c r="B17" s="123"/>
      <c r="C17" s="123"/>
      <c r="D17" s="123"/>
      <c r="E17" s="124"/>
      <c r="F17" s="127"/>
      <c r="G17" s="128"/>
      <c r="H17" s="128"/>
      <c r="I17" s="128"/>
      <c r="J17" s="128"/>
      <c r="K17" s="128"/>
      <c r="L17" s="128"/>
      <c r="M17" s="128"/>
      <c r="N17" s="128"/>
      <c r="O17" s="128"/>
      <c r="P17" s="128"/>
      <c r="Q17" s="128"/>
      <c r="R17" s="128"/>
      <c r="S17" s="128"/>
      <c r="T17" s="128"/>
      <c r="U17" s="128"/>
      <c r="V17" s="128"/>
      <c r="W17" s="130"/>
    </row>
    <row r="18" spans="1:24" ht="18" customHeight="1">
      <c r="A18" s="122"/>
      <c r="B18" s="123"/>
      <c r="C18" s="123"/>
      <c r="D18" s="123"/>
      <c r="E18" s="124"/>
      <c r="F18" s="127"/>
      <c r="G18" s="128"/>
      <c r="H18" s="128"/>
      <c r="I18" s="128"/>
      <c r="J18" s="128"/>
      <c r="K18" s="128"/>
      <c r="L18" s="128"/>
      <c r="M18" s="128"/>
      <c r="N18" s="128"/>
      <c r="O18" s="128"/>
      <c r="P18" s="128"/>
      <c r="Q18" s="128"/>
      <c r="R18" s="128"/>
      <c r="S18" s="128"/>
      <c r="T18" s="128"/>
      <c r="U18" s="128"/>
      <c r="V18" s="128"/>
      <c r="W18" s="130"/>
    </row>
    <row r="19" spans="1:24" ht="18" customHeight="1">
      <c r="A19" s="122" t="s">
        <v>24</v>
      </c>
      <c r="B19" s="123"/>
      <c r="C19" s="123"/>
      <c r="D19" s="123"/>
      <c r="E19" s="124"/>
      <c r="F19" s="127"/>
      <c r="G19" s="128"/>
      <c r="H19" s="128"/>
      <c r="I19" s="128"/>
      <c r="J19" s="128"/>
      <c r="K19" s="128"/>
      <c r="L19" s="128"/>
      <c r="M19" s="128"/>
      <c r="N19" s="128"/>
      <c r="O19" s="128"/>
      <c r="P19" s="128"/>
      <c r="Q19" s="128"/>
      <c r="R19" s="128"/>
      <c r="S19" s="128"/>
      <c r="T19" s="128"/>
      <c r="U19" s="128"/>
      <c r="V19" s="128"/>
      <c r="W19" s="130"/>
    </row>
    <row r="20" spans="1:24" ht="18" customHeight="1">
      <c r="A20" s="122"/>
      <c r="B20" s="123"/>
      <c r="C20" s="123"/>
      <c r="D20" s="123"/>
      <c r="E20" s="124"/>
      <c r="F20" s="127"/>
      <c r="G20" s="128"/>
      <c r="H20" s="128"/>
      <c r="I20" s="128"/>
      <c r="J20" s="128"/>
      <c r="K20" s="128"/>
      <c r="L20" s="128"/>
      <c r="M20" s="128"/>
      <c r="N20" s="128"/>
      <c r="O20" s="128"/>
      <c r="P20" s="128"/>
      <c r="Q20" s="128"/>
      <c r="R20" s="128"/>
      <c r="S20" s="128"/>
      <c r="T20" s="128"/>
      <c r="U20" s="128"/>
      <c r="V20" s="128"/>
      <c r="W20" s="130"/>
    </row>
    <row r="21" spans="1:24" ht="18" customHeight="1">
      <c r="A21" s="122" t="s">
        <v>25</v>
      </c>
      <c r="B21" s="123"/>
      <c r="C21" s="123"/>
      <c r="D21" s="123"/>
      <c r="E21" s="124"/>
      <c r="F21" s="127"/>
      <c r="G21" s="128"/>
      <c r="H21" s="128"/>
      <c r="I21" s="128"/>
      <c r="J21" s="128"/>
      <c r="K21" s="128"/>
      <c r="L21" s="128"/>
      <c r="M21" s="128"/>
      <c r="N21" s="128"/>
      <c r="O21" s="128"/>
      <c r="P21" s="128"/>
      <c r="Q21" s="128"/>
      <c r="R21" s="128"/>
      <c r="S21" s="128"/>
      <c r="T21" s="128"/>
      <c r="U21" s="128"/>
      <c r="V21" s="128"/>
      <c r="W21" s="130"/>
    </row>
    <row r="22" spans="1:24" ht="18" customHeight="1">
      <c r="A22" s="122"/>
      <c r="B22" s="123"/>
      <c r="C22" s="123"/>
      <c r="D22" s="123"/>
      <c r="E22" s="124"/>
      <c r="F22" s="127"/>
      <c r="G22" s="128"/>
      <c r="H22" s="128"/>
      <c r="I22" s="128"/>
      <c r="J22" s="128"/>
      <c r="K22" s="128"/>
      <c r="L22" s="128"/>
      <c r="M22" s="128"/>
      <c r="N22" s="128"/>
      <c r="O22" s="128"/>
      <c r="P22" s="128"/>
      <c r="Q22" s="128"/>
      <c r="R22" s="128"/>
      <c r="S22" s="128"/>
      <c r="T22" s="128"/>
      <c r="U22" s="128"/>
      <c r="V22" s="128"/>
      <c r="W22" s="130"/>
    </row>
    <row r="23" spans="1:24" ht="18" customHeight="1">
      <c r="A23" s="122" t="s">
        <v>26</v>
      </c>
      <c r="B23" s="123"/>
      <c r="C23" s="123"/>
      <c r="D23" s="123"/>
      <c r="E23" s="124"/>
      <c r="F23" s="127"/>
      <c r="G23" s="128"/>
      <c r="H23" s="128"/>
      <c r="I23" s="128"/>
      <c r="J23" s="128"/>
      <c r="K23" s="128"/>
      <c r="L23" s="128"/>
      <c r="M23" s="128"/>
      <c r="N23" s="128"/>
      <c r="O23" s="128"/>
      <c r="P23" s="128"/>
      <c r="Q23" s="128"/>
      <c r="R23" s="128"/>
      <c r="S23" s="128"/>
      <c r="T23" s="128"/>
      <c r="U23" s="128"/>
      <c r="V23" s="128"/>
      <c r="W23" s="130"/>
    </row>
    <row r="24" spans="1:24" ht="18" customHeight="1">
      <c r="A24" s="122"/>
      <c r="B24" s="123"/>
      <c r="C24" s="123"/>
      <c r="D24" s="123"/>
      <c r="E24" s="124"/>
      <c r="F24" s="127"/>
      <c r="G24" s="128"/>
      <c r="H24" s="128"/>
      <c r="I24" s="128"/>
      <c r="J24" s="128"/>
      <c r="K24" s="128"/>
      <c r="L24" s="128"/>
      <c r="M24" s="128"/>
      <c r="N24" s="128"/>
      <c r="O24" s="128"/>
      <c r="P24" s="128"/>
      <c r="Q24" s="128"/>
      <c r="R24" s="128"/>
      <c r="S24" s="128"/>
      <c r="T24" s="128"/>
      <c r="U24" s="128"/>
      <c r="V24" s="128"/>
      <c r="W24" s="130"/>
    </row>
    <row r="25" spans="1:24" ht="18" customHeight="1">
      <c r="A25" s="122" t="s">
        <v>27</v>
      </c>
      <c r="B25" s="123"/>
      <c r="C25" s="123"/>
      <c r="D25" s="123"/>
      <c r="E25" s="124"/>
      <c r="F25" s="127"/>
      <c r="G25" s="128"/>
      <c r="H25" s="128"/>
      <c r="I25" s="128"/>
      <c r="J25" s="128"/>
      <c r="K25" s="128"/>
      <c r="L25" s="128"/>
      <c r="M25" s="128"/>
      <c r="N25" s="128"/>
      <c r="O25" s="128"/>
      <c r="P25" s="128"/>
      <c r="Q25" s="128"/>
      <c r="R25" s="128"/>
      <c r="S25" s="128"/>
      <c r="T25" s="128"/>
      <c r="U25" s="128"/>
      <c r="V25" s="128"/>
      <c r="W25" s="130"/>
    </row>
    <row r="26" spans="1:24" ht="18" customHeight="1">
      <c r="A26" s="122"/>
      <c r="B26" s="123"/>
      <c r="C26" s="123"/>
      <c r="D26" s="123"/>
      <c r="E26" s="124"/>
      <c r="F26" s="127"/>
      <c r="G26" s="128"/>
      <c r="H26" s="128"/>
      <c r="I26" s="128"/>
      <c r="J26" s="128"/>
      <c r="K26" s="128"/>
      <c r="L26" s="128"/>
      <c r="M26" s="128"/>
      <c r="N26" s="128"/>
      <c r="O26" s="128"/>
      <c r="P26" s="128"/>
      <c r="Q26" s="128"/>
      <c r="R26" s="128"/>
      <c r="S26" s="128"/>
      <c r="T26" s="128"/>
      <c r="U26" s="128"/>
      <c r="V26" s="128"/>
      <c r="W26" s="130"/>
    </row>
    <row r="27" spans="1:24" ht="18" customHeight="1">
      <c r="A27" s="122" t="s">
        <v>28</v>
      </c>
      <c r="B27" s="123"/>
      <c r="C27" s="123"/>
      <c r="D27" s="123"/>
      <c r="E27" s="124"/>
      <c r="F27" s="127"/>
      <c r="G27" s="128"/>
      <c r="H27" s="128"/>
      <c r="I27" s="128"/>
      <c r="J27" s="128"/>
      <c r="K27" s="128"/>
      <c r="L27" s="128"/>
      <c r="M27" s="128"/>
      <c r="N27" s="128"/>
      <c r="O27" s="128"/>
      <c r="P27" s="128"/>
      <c r="Q27" s="128"/>
      <c r="R27" s="128"/>
      <c r="S27" s="128"/>
      <c r="T27" s="128"/>
      <c r="U27" s="128"/>
      <c r="V27" s="128"/>
      <c r="W27" s="130"/>
    </row>
    <row r="28" spans="1:24" ht="18" customHeight="1">
      <c r="A28" s="122"/>
      <c r="B28" s="123"/>
      <c r="C28" s="123"/>
      <c r="D28" s="123"/>
      <c r="E28" s="124"/>
      <c r="F28" s="127"/>
      <c r="G28" s="128"/>
      <c r="H28" s="128"/>
      <c r="I28" s="128"/>
      <c r="J28" s="128"/>
      <c r="K28" s="128"/>
      <c r="L28" s="128"/>
      <c r="M28" s="128"/>
      <c r="N28" s="128"/>
      <c r="O28" s="128"/>
      <c r="P28" s="128"/>
      <c r="Q28" s="128"/>
      <c r="R28" s="128"/>
      <c r="S28" s="128"/>
      <c r="T28" s="128"/>
      <c r="U28" s="128"/>
      <c r="V28" s="128"/>
      <c r="W28" s="130"/>
    </row>
    <row r="29" spans="1:24" ht="18" customHeight="1">
      <c r="A29" s="122" t="s">
        <v>29</v>
      </c>
      <c r="B29" s="123"/>
      <c r="C29" s="123"/>
      <c r="D29" s="123"/>
      <c r="E29" s="124"/>
      <c r="F29" s="127"/>
      <c r="G29" s="128"/>
      <c r="H29" s="128"/>
      <c r="I29" s="128"/>
      <c r="J29" s="128"/>
      <c r="K29" s="128"/>
      <c r="L29" s="128"/>
      <c r="M29" s="128"/>
      <c r="N29" s="128"/>
      <c r="O29" s="128"/>
      <c r="P29" s="128"/>
      <c r="Q29" s="128"/>
      <c r="R29" s="128"/>
      <c r="S29" s="128"/>
      <c r="T29" s="128"/>
      <c r="U29" s="128"/>
      <c r="V29" s="128"/>
      <c r="W29" s="130"/>
    </row>
    <row r="30" spans="1:24" ht="18" customHeight="1" thickBot="1">
      <c r="A30" s="142"/>
      <c r="B30" s="109"/>
      <c r="C30" s="109"/>
      <c r="D30" s="109"/>
      <c r="E30" s="111"/>
      <c r="F30" s="132"/>
      <c r="G30" s="133"/>
      <c r="H30" s="133"/>
      <c r="I30" s="133"/>
      <c r="J30" s="133"/>
      <c r="K30" s="133"/>
      <c r="L30" s="133"/>
      <c r="M30" s="133"/>
      <c r="N30" s="133"/>
      <c r="O30" s="133"/>
      <c r="P30" s="133"/>
      <c r="Q30" s="133"/>
      <c r="R30" s="133"/>
      <c r="S30" s="133"/>
      <c r="T30" s="133"/>
      <c r="U30" s="133"/>
      <c r="V30" s="133"/>
      <c r="W30" s="135"/>
    </row>
    <row r="32" spans="1:24" ht="18" customHeight="1">
      <c r="A32" s="20" t="s">
        <v>32</v>
      </c>
      <c r="B32" s="134" t="s">
        <v>36</v>
      </c>
      <c r="C32" s="134"/>
      <c r="D32" s="134"/>
      <c r="E32" s="134"/>
      <c r="F32" s="134"/>
      <c r="G32" s="134"/>
      <c r="H32" s="134"/>
      <c r="I32" s="134"/>
      <c r="J32" s="134"/>
      <c r="K32" s="134"/>
      <c r="L32" s="134"/>
      <c r="M32" s="134"/>
      <c r="N32" s="134"/>
      <c r="O32" s="134"/>
      <c r="P32" s="134"/>
      <c r="Q32" s="134"/>
      <c r="R32" s="134"/>
      <c r="S32" s="134"/>
      <c r="T32" s="134"/>
      <c r="U32" s="134"/>
      <c r="V32" s="134"/>
      <c r="W32" s="134"/>
      <c r="X32" s="21"/>
    </row>
    <row r="33" spans="1:23" ht="18" customHeight="1">
      <c r="A33" s="22" t="s">
        <v>32</v>
      </c>
      <c r="B33" s="112" t="s">
        <v>107</v>
      </c>
      <c r="C33" s="112"/>
      <c r="D33" s="112"/>
      <c r="E33" s="112"/>
      <c r="F33" s="112"/>
      <c r="G33" s="112"/>
      <c r="H33" s="112"/>
      <c r="I33" s="112"/>
      <c r="J33" s="112"/>
      <c r="K33" s="112"/>
      <c r="L33" s="112"/>
      <c r="M33" s="112"/>
      <c r="N33" s="112"/>
      <c r="O33" s="112"/>
      <c r="P33" s="112"/>
      <c r="Q33" s="112"/>
      <c r="R33" s="112"/>
      <c r="S33" s="112"/>
      <c r="T33" s="112"/>
      <c r="U33" s="112"/>
      <c r="V33" s="112"/>
      <c r="W33" s="112"/>
    </row>
    <row r="34" spans="1:23" ht="18" customHeight="1">
      <c r="A34" s="22"/>
      <c r="B34" s="112"/>
      <c r="C34" s="112"/>
      <c r="D34" s="112"/>
      <c r="E34" s="112"/>
      <c r="F34" s="112"/>
      <c r="G34" s="112"/>
      <c r="H34" s="112"/>
      <c r="I34" s="112"/>
      <c r="J34" s="112"/>
      <c r="K34" s="112"/>
      <c r="L34" s="112"/>
      <c r="M34" s="112"/>
      <c r="N34" s="112"/>
      <c r="O34" s="112"/>
      <c r="P34" s="112"/>
      <c r="Q34" s="112"/>
      <c r="R34" s="112"/>
      <c r="S34" s="112"/>
      <c r="T34" s="112"/>
      <c r="U34" s="112"/>
      <c r="V34" s="112"/>
      <c r="W34" s="112"/>
    </row>
    <row r="35" spans="1:23" ht="18" customHeight="1" thickBot="1">
      <c r="A35" s="23"/>
      <c r="B35" s="23"/>
      <c r="C35" s="23"/>
      <c r="D35" s="23"/>
      <c r="E35" s="23"/>
      <c r="F35" s="23"/>
      <c r="G35" s="23"/>
      <c r="H35" s="23"/>
      <c r="I35" s="23"/>
      <c r="J35" s="23"/>
      <c r="K35" s="23"/>
      <c r="L35" s="23"/>
      <c r="M35" s="23"/>
      <c r="N35" s="23"/>
      <c r="O35" s="23"/>
      <c r="P35" s="23"/>
      <c r="Q35" s="23"/>
      <c r="R35" s="23"/>
      <c r="S35" s="23"/>
      <c r="T35" s="23"/>
      <c r="U35" s="23"/>
      <c r="V35" s="23"/>
      <c r="W35" s="23"/>
    </row>
    <row r="36" spans="1:23" ht="18" customHeight="1">
      <c r="A36" s="24"/>
      <c r="B36" s="25"/>
      <c r="C36" s="25"/>
      <c r="D36" s="25"/>
      <c r="E36" s="25"/>
      <c r="F36" s="25"/>
      <c r="G36" s="25"/>
      <c r="H36" s="25"/>
      <c r="I36" s="25"/>
      <c r="J36" s="25"/>
      <c r="K36" s="25"/>
      <c r="L36" s="25"/>
      <c r="M36" s="25"/>
      <c r="N36" s="25"/>
      <c r="O36" s="25"/>
      <c r="P36" s="25"/>
      <c r="Q36" s="25"/>
      <c r="R36" s="25"/>
      <c r="S36" s="25"/>
      <c r="T36" s="25"/>
      <c r="U36" s="25"/>
      <c r="V36" s="25"/>
      <c r="W36" s="26"/>
    </row>
    <row r="37" spans="1:23" ht="18" customHeight="1">
      <c r="A37" s="27" t="s">
        <v>47</v>
      </c>
      <c r="B37" s="28"/>
      <c r="C37" s="28"/>
      <c r="D37" s="28"/>
      <c r="E37" s="28"/>
      <c r="F37" s="28"/>
      <c r="G37" s="28"/>
      <c r="H37" s="28"/>
      <c r="I37" s="28"/>
      <c r="J37" s="28"/>
      <c r="K37" s="28"/>
      <c r="L37" s="28"/>
      <c r="M37" s="28"/>
      <c r="N37" s="28"/>
      <c r="O37" s="28"/>
      <c r="T37" s="28"/>
      <c r="U37" s="28"/>
      <c r="V37" s="28"/>
      <c r="W37" s="29"/>
    </row>
    <row r="38" spans="1:23" ht="18" customHeight="1">
      <c r="A38" s="27"/>
      <c r="B38" s="28"/>
      <c r="C38" s="28"/>
      <c r="D38" s="28"/>
      <c r="E38" s="28"/>
      <c r="F38" s="28"/>
      <c r="G38" s="28"/>
      <c r="H38" s="28"/>
      <c r="I38" s="28"/>
      <c r="J38" s="28"/>
      <c r="K38" s="28"/>
      <c r="L38" s="28"/>
      <c r="M38" s="28"/>
      <c r="N38" s="28"/>
      <c r="O38" s="28"/>
      <c r="P38" s="28"/>
      <c r="Q38" s="28"/>
      <c r="R38" s="28"/>
      <c r="S38" s="28"/>
      <c r="T38" s="28"/>
      <c r="U38" s="28"/>
      <c r="V38" s="28"/>
      <c r="W38" s="29"/>
    </row>
    <row r="39" spans="1:23" ht="18" customHeight="1">
      <c r="A39" s="27"/>
      <c r="B39" s="131" t="s">
        <v>7</v>
      </c>
      <c r="C39" s="131"/>
      <c r="D39" s="99"/>
      <c r="E39" s="99"/>
      <c r="F39" s="28" t="s">
        <v>6</v>
      </c>
      <c r="G39" s="99"/>
      <c r="H39" s="99"/>
      <c r="I39" s="28" t="s">
        <v>30</v>
      </c>
      <c r="J39" s="99"/>
      <c r="K39" s="99"/>
      <c r="L39" s="28" t="s">
        <v>5</v>
      </c>
      <c r="M39" s="28"/>
      <c r="O39" s="28"/>
      <c r="P39" s="28"/>
      <c r="Q39" s="28"/>
      <c r="R39" s="28"/>
      <c r="S39" s="28"/>
      <c r="T39" s="28"/>
      <c r="U39" s="28"/>
      <c r="V39" s="28"/>
      <c r="W39" s="29"/>
    </row>
    <row r="40" spans="1:23" ht="18" customHeight="1">
      <c r="A40" s="27"/>
      <c r="B40" s="28"/>
      <c r="C40" s="28"/>
      <c r="D40" s="28"/>
      <c r="E40" s="28"/>
      <c r="F40" s="28"/>
      <c r="G40" s="28"/>
      <c r="H40" s="28"/>
      <c r="I40" s="28"/>
      <c r="J40" s="28"/>
      <c r="K40" s="28"/>
      <c r="L40" s="28"/>
      <c r="M40" s="28"/>
      <c r="N40" s="28"/>
      <c r="O40" s="28"/>
      <c r="P40" s="28"/>
      <c r="Q40" s="28"/>
      <c r="R40" s="28"/>
      <c r="S40" s="28"/>
      <c r="T40" s="28"/>
      <c r="U40" s="28"/>
      <c r="V40" s="28"/>
      <c r="W40" s="29"/>
    </row>
    <row r="41" spans="1:23" ht="18" customHeight="1">
      <c r="A41" s="30"/>
      <c r="B41" s="31"/>
      <c r="C41" s="31"/>
      <c r="D41" s="97" t="s">
        <v>33</v>
      </c>
      <c r="E41" s="97"/>
      <c r="F41" s="97"/>
      <c r="G41" s="97"/>
      <c r="H41" s="97"/>
      <c r="I41" s="95"/>
      <c r="J41" s="95"/>
      <c r="K41" s="95"/>
      <c r="L41" s="95"/>
      <c r="M41" s="95"/>
      <c r="N41" s="95"/>
      <c r="O41" s="95"/>
      <c r="P41" s="95"/>
      <c r="Q41" s="95"/>
      <c r="R41" s="95"/>
      <c r="S41" s="95"/>
      <c r="T41" s="95"/>
      <c r="U41" s="95"/>
      <c r="V41" s="95"/>
      <c r="W41" s="29"/>
    </row>
    <row r="42" spans="1:23" ht="18" customHeight="1">
      <c r="A42" s="30"/>
      <c r="B42" s="31"/>
      <c r="C42" s="31"/>
      <c r="D42" s="97"/>
      <c r="E42" s="97"/>
      <c r="F42" s="97"/>
      <c r="G42" s="97"/>
      <c r="H42" s="97"/>
      <c r="I42" s="95"/>
      <c r="J42" s="95"/>
      <c r="K42" s="95"/>
      <c r="L42" s="95"/>
      <c r="M42" s="95"/>
      <c r="N42" s="95"/>
      <c r="O42" s="95"/>
      <c r="P42" s="95"/>
      <c r="Q42" s="95"/>
      <c r="R42" s="95"/>
      <c r="S42" s="95"/>
      <c r="T42" s="95"/>
      <c r="U42" s="95"/>
      <c r="V42" s="95"/>
      <c r="W42" s="29"/>
    </row>
    <row r="43" spans="1:23" ht="18" customHeight="1">
      <c r="A43" s="33"/>
      <c r="B43" s="34"/>
      <c r="C43" s="34"/>
      <c r="D43" s="97" t="s">
        <v>34</v>
      </c>
      <c r="E43" s="97"/>
      <c r="F43" s="97"/>
      <c r="G43" s="97"/>
      <c r="H43" s="97"/>
      <c r="I43" s="95"/>
      <c r="J43" s="95"/>
      <c r="K43" s="95"/>
      <c r="L43" s="95"/>
      <c r="M43" s="95"/>
      <c r="N43" s="95"/>
      <c r="O43" s="95"/>
      <c r="P43" s="95"/>
      <c r="Q43" s="95"/>
      <c r="R43" s="95"/>
      <c r="S43" s="95"/>
      <c r="T43" s="95"/>
      <c r="U43" s="95"/>
      <c r="V43" s="95"/>
      <c r="W43" s="32"/>
    </row>
    <row r="44" spans="1:23" ht="18" customHeight="1" thickBot="1">
      <c r="A44" s="35"/>
      <c r="B44" s="36"/>
      <c r="C44" s="36"/>
      <c r="D44" s="98"/>
      <c r="E44" s="98"/>
      <c r="F44" s="98"/>
      <c r="G44" s="98"/>
      <c r="H44" s="98"/>
      <c r="I44" s="96"/>
      <c r="J44" s="96"/>
      <c r="K44" s="96"/>
      <c r="L44" s="96"/>
      <c r="M44" s="96"/>
      <c r="N44" s="96"/>
      <c r="O44" s="96"/>
      <c r="P44" s="96"/>
      <c r="Q44" s="96"/>
      <c r="R44" s="96"/>
      <c r="S44" s="96"/>
      <c r="T44" s="96"/>
      <c r="U44" s="96"/>
      <c r="V44" s="96"/>
      <c r="W44" s="37"/>
    </row>
  </sheetData>
  <sheetProtection algorithmName="SHA-512" hashValue="wu6ZycK9AkzVc2tSYPP5vr456FssOz1l5vuEQ23FFyGecPHzoiujDoJXbEUGpTS0xit/atVXqh9C3k65rCZVNw==" saltValue="4oGH183n4VVbC3zCWu8INg==" spinCount="100000" sheet="1" objects="1" scenarios="1"/>
  <mergeCells count="67">
    <mergeCell ref="R25:W26"/>
    <mergeCell ref="A29:E30"/>
    <mergeCell ref="R19:W20"/>
    <mergeCell ref="R17:W18"/>
    <mergeCell ref="R15:W16"/>
    <mergeCell ref="A25:E26"/>
    <mergeCell ref="F25:K26"/>
    <mergeCell ref="L25:Q26"/>
    <mergeCell ref="A1:E1"/>
    <mergeCell ref="A2:W2"/>
    <mergeCell ref="S4:W4"/>
    <mergeCell ref="A3:W3"/>
    <mergeCell ref="R23:W24"/>
    <mergeCell ref="R21:W22"/>
    <mergeCell ref="F11:K12"/>
    <mergeCell ref="F17:K18"/>
    <mergeCell ref="L17:Q18"/>
    <mergeCell ref="F19:K20"/>
    <mergeCell ref="L19:Q20"/>
    <mergeCell ref="A17:E18"/>
    <mergeCell ref="F21:K22"/>
    <mergeCell ref="L21:Q22"/>
    <mergeCell ref="F23:K24"/>
    <mergeCell ref="L23:Q24"/>
    <mergeCell ref="B39:C39"/>
    <mergeCell ref="D39:E39"/>
    <mergeCell ref="F29:K30"/>
    <mergeCell ref="L29:Q30"/>
    <mergeCell ref="F27:K28"/>
    <mergeCell ref="L27:Q28"/>
    <mergeCell ref="B32:W32"/>
    <mergeCell ref="B33:W33"/>
    <mergeCell ref="G39:H39"/>
    <mergeCell ref="R27:W28"/>
    <mergeCell ref="R29:W30"/>
    <mergeCell ref="A27:E28"/>
    <mergeCell ref="R9:W10"/>
    <mergeCell ref="R13:W14"/>
    <mergeCell ref="F13:K14"/>
    <mergeCell ref="L13:Q14"/>
    <mergeCell ref="F15:K16"/>
    <mergeCell ref="L15:Q16"/>
    <mergeCell ref="F9:K10"/>
    <mergeCell ref="L9:Q10"/>
    <mergeCell ref="L11:Q12"/>
    <mergeCell ref="R11:W12"/>
    <mergeCell ref="A5:E6"/>
    <mergeCell ref="F5:K6"/>
    <mergeCell ref="L5:Q6"/>
    <mergeCell ref="R5:W6"/>
    <mergeCell ref="B34:W34"/>
    <mergeCell ref="R7:W8"/>
    <mergeCell ref="A7:E8"/>
    <mergeCell ref="A19:E20"/>
    <mergeCell ref="A21:E22"/>
    <mergeCell ref="A23:E24"/>
    <mergeCell ref="A9:E10"/>
    <mergeCell ref="F7:K8"/>
    <mergeCell ref="L7:Q8"/>
    <mergeCell ref="A11:E12"/>
    <mergeCell ref="A13:E14"/>
    <mergeCell ref="A15:E16"/>
    <mergeCell ref="I43:V44"/>
    <mergeCell ref="D41:H42"/>
    <mergeCell ref="D43:H44"/>
    <mergeCell ref="I41:V42"/>
    <mergeCell ref="J39:K39"/>
  </mergeCells>
  <phoneticPr fontId="1"/>
  <dataValidations count="4">
    <dataValidation type="whole" allowBlank="1" showInputMessage="1" showErrorMessage="1" sqref="D39:E39">
      <formula1>1</formula1>
      <formula2>64</formula2>
    </dataValidation>
    <dataValidation type="whole" operator="greaterThanOrEqual" allowBlank="1" showInputMessage="1" showErrorMessage="1" sqref="F7:W30">
      <formula1>-999999999999</formula1>
    </dataValidation>
    <dataValidation type="list" allowBlank="1" showInputMessage="1" showErrorMessage="1" sqref="G39:H39">
      <formula1>"1,2,3,4,5,6,7,8,9,10,11,12"</formula1>
    </dataValidation>
    <dataValidation type="list" allowBlank="1" showInputMessage="1" showErrorMessage="1" sqref="J39:K39">
      <formula1>"1,2,3,4,5,6,7,8,9,10,11,12,13,14,15,16,17,18,19,20,21,22,23,24,25,26,27,28,29,30,31"</formula1>
    </dataValidation>
  </dataValidations>
  <printOptions horizontalCentered="1"/>
  <pageMargins left="0.74803149606299213" right="0.74803149606299213" top="0.98425196850393704" bottom="0.98425196850393704" header="0.51181102362204722" footer="0.51181102362204722"/>
  <pageSetup paperSize="9" scale="94"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68"/>
  <sheetViews>
    <sheetView view="pageBreakPreview" topLeftCell="A19" zoomScaleNormal="40" zoomScaleSheetLayoutView="100" workbookViewId="0">
      <selection activeCell="A36" sqref="A36"/>
    </sheetView>
  </sheetViews>
  <sheetFormatPr defaultColWidth="3.109375" defaultRowHeight="12.6"/>
  <cols>
    <col min="1" max="1" width="3.77734375" style="17" customWidth="1"/>
    <col min="2" max="3" width="3.109375" style="17"/>
    <col min="4" max="4" width="4" style="17" customWidth="1"/>
    <col min="5" max="8" width="3.109375" style="17"/>
    <col min="9" max="9" width="3.109375" style="17" customWidth="1"/>
    <col min="10" max="14" width="3.109375" style="17"/>
    <col min="15" max="15" width="3.109375" style="17" customWidth="1"/>
    <col min="16" max="16" width="3.109375" style="17"/>
    <col min="17" max="17" width="3.109375" style="17" customWidth="1"/>
    <col min="18" max="23" width="3.109375" style="17"/>
    <col min="24" max="24" width="3.109375" style="17" customWidth="1"/>
    <col min="25" max="29" width="3.109375" style="17"/>
    <col min="30" max="30" width="0" style="17" hidden="1" customWidth="1"/>
    <col min="31" max="31" width="3.88671875" style="17" bestFit="1" customWidth="1"/>
    <col min="32" max="46" width="3.109375" style="17"/>
    <col min="47" max="47" width="8.6640625" style="17" hidden="1" customWidth="1"/>
    <col min="48" max="49" width="3.109375" style="17"/>
    <col min="50" max="50" width="3.88671875" style="17" bestFit="1" customWidth="1"/>
    <col min="51" max="16384" width="3.109375" style="17"/>
  </cols>
  <sheetData>
    <row r="1" spans="1:47" ht="25.5" customHeight="1">
      <c r="A1" s="180" t="s">
        <v>111</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6"/>
    </row>
    <row r="2" spans="1:47" ht="9" customHeight="1">
      <c r="A2" s="2"/>
      <c r="B2" s="2"/>
      <c r="C2" s="2"/>
      <c r="D2" s="2"/>
      <c r="E2" s="2"/>
      <c r="F2" s="2"/>
      <c r="G2" s="2"/>
      <c r="H2" s="2"/>
      <c r="I2" s="2"/>
      <c r="J2" s="2"/>
      <c r="K2" s="2"/>
      <c r="L2" s="2"/>
      <c r="M2" s="2"/>
      <c r="N2" s="2"/>
      <c r="O2" s="2"/>
      <c r="P2" s="2"/>
      <c r="Q2" s="2"/>
      <c r="R2" s="2"/>
      <c r="S2" s="2"/>
      <c r="T2" s="2"/>
      <c r="U2" s="2"/>
      <c r="V2" s="2"/>
      <c r="W2" s="2"/>
      <c r="X2" s="2"/>
      <c r="Y2" s="2"/>
      <c r="Z2" s="2"/>
      <c r="AA2" s="2"/>
    </row>
    <row r="3" spans="1:47" ht="16.5" customHeight="1">
      <c r="A3" s="2"/>
      <c r="B3" s="2"/>
      <c r="C3" s="2"/>
      <c r="D3" s="2"/>
      <c r="E3" s="2"/>
      <c r="F3" s="2"/>
      <c r="G3" s="2"/>
      <c r="H3" s="2"/>
      <c r="I3" s="2"/>
      <c r="J3" s="2"/>
      <c r="K3" s="2"/>
      <c r="L3" s="2"/>
      <c r="M3" s="2"/>
      <c r="N3" s="2"/>
      <c r="O3" s="2"/>
      <c r="P3" s="2"/>
      <c r="Q3" s="2"/>
      <c r="R3" s="15" t="s">
        <v>7</v>
      </c>
      <c r="S3" s="181"/>
      <c r="T3" s="181"/>
      <c r="U3" s="2" t="s">
        <v>6</v>
      </c>
      <c r="V3" s="181"/>
      <c r="W3" s="181"/>
      <c r="X3" s="2" t="s">
        <v>0</v>
      </c>
      <c r="Y3" s="181"/>
      <c r="Z3" s="181"/>
      <c r="AA3" s="2" t="s">
        <v>5</v>
      </c>
      <c r="AU3" s="17">
        <f>COUNTBLANK(S3)+COUNTBLANK(V3)+COUNTBLANK(Y3)</f>
        <v>3</v>
      </c>
    </row>
    <row r="4" spans="1:47" ht="16.5" customHeight="1">
      <c r="A4" s="173" t="s">
        <v>14</v>
      </c>
      <c r="B4" s="173"/>
      <c r="C4" s="173"/>
      <c r="D4" s="173"/>
      <c r="E4" s="2"/>
      <c r="F4" s="2"/>
      <c r="G4" s="2"/>
      <c r="H4" s="2"/>
      <c r="I4" s="2"/>
      <c r="J4" s="2"/>
      <c r="K4" s="2"/>
      <c r="L4" s="2"/>
      <c r="M4" s="2"/>
      <c r="N4" s="2"/>
      <c r="O4" s="2"/>
      <c r="P4" s="2"/>
      <c r="Q4" s="2"/>
      <c r="R4" s="2"/>
      <c r="S4" s="2"/>
      <c r="T4" s="2"/>
      <c r="U4" s="2"/>
      <c r="V4" s="2"/>
      <c r="W4" s="2"/>
      <c r="X4" s="2"/>
      <c r="Y4" s="2"/>
      <c r="Z4" s="2"/>
      <c r="AA4" s="2"/>
      <c r="AB4" s="2"/>
    </row>
    <row r="5" spans="1:47" ht="30" customHeight="1">
      <c r="A5" s="2"/>
      <c r="B5" s="2"/>
      <c r="C5" s="2"/>
      <c r="D5" s="2"/>
      <c r="E5" s="2"/>
      <c r="F5" s="2"/>
      <c r="G5" s="2"/>
      <c r="H5" s="2"/>
      <c r="I5" s="2"/>
      <c r="J5" s="2"/>
      <c r="K5" s="2"/>
      <c r="L5" s="182" t="s">
        <v>3</v>
      </c>
      <c r="M5" s="182"/>
      <c r="N5" s="182"/>
      <c r="O5" s="183" t="s">
        <v>35</v>
      </c>
      <c r="P5" s="183"/>
      <c r="Q5" s="183"/>
      <c r="R5" s="184"/>
      <c r="S5" s="184"/>
      <c r="T5" s="184"/>
      <c r="U5" s="184"/>
      <c r="V5" s="184"/>
      <c r="W5" s="184"/>
      <c r="X5" s="184"/>
      <c r="Y5" s="184"/>
      <c r="Z5" s="184"/>
      <c r="AA5" s="72"/>
      <c r="AB5" s="2"/>
      <c r="AU5" s="17">
        <f>COUNTBLANK(R5)</f>
        <v>1</v>
      </c>
    </row>
    <row r="6" spans="1:47" ht="12" customHeight="1">
      <c r="A6" s="2"/>
      <c r="B6" s="2"/>
      <c r="C6" s="2"/>
      <c r="D6" s="2"/>
      <c r="E6" s="2"/>
      <c r="F6" s="2"/>
      <c r="G6" s="2"/>
      <c r="H6" s="2"/>
      <c r="I6" s="2"/>
      <c r="J6" s="2"/>
      <c r="K6" s="2"/>
      <c r="L6" s="2"/>
      <c r="M6" s="2"/>
      <c r="N6" s="2"/>
      <c r="O6" s="2"/>
      <c r="P6" s="2"/>
      <c r="Q6" s="2"/>
      <c r="R6" s="2"/>
      <c r="S6" s="2"/>
      <c r="T6" s="2"/>
      <c r="U6" s="2"/>
      <c r="V6" s="2"/>
      <c r="W6" s="2"/>
      <c r="X6" s="2"/>
      <c r="Y6" s="2"/>
      <c r="Z6" s="2"/>
      <c r="AA6" s="2"/>
      <c r="AB6" s="2"/>
    </row>
    <row r="7" spans="1:47" ht="30" customHeight="1">
      <c r="A7" s="2"/>
      <c r="B7" s="2"/>
      <c r="C7" s="2"/>
      <c r="D7" s="2"/>
      <c r="E7" s="2"/>
      <c r="F7" s="2"/>
      <c r="G7" s="2"/>
      <c r="H7" s="2"/>
      <c r="I7" s="2"/>
      <c r="J7" s="2"/>
      <c r="K7" s="2"/>
      <c r="L7" s="182" t="s">
        <v>4</v>
      </c>
      <c r="M7" s="182"/>
      <c r="N7" s="182"/>
      <c r="O7" s="185" t="str">
        <f>IF(①月別売上表【入力要・提出対象】!I41="","",①月別売上表【入力要・提出対象】!I41)</f>
        <v/>
      </c>
      <c r="P7" s="185"/>
      <c r="Q7" s="185"/>
      <c r="R7" s="185"/>
      <c r="S7" s="185"/>
      <c r="T7" s="185"/>
      <c r="U7" s="185"/>
      <c r="V7" s="185"/>
      <c r="W7" s="185"/>
      <c r="X7" s="185"/>
      <c r="Y7" s="185"/>
      <c r="Z7" s="185"/>
      <c r="AA7" s="7"/>
      <c r="AB7" s="2"/>
    </row>
    <row r="8" spans="1:47" ht="12" customHeight="1">
      <c r="A8" s="2"/>
      <c r="B8" s="2"/>
      <c r="C8" s="2"/>
      <c r="D8" s="2"/>
      <c r="E8" s="2"/>
      <c r="F8" s="2"/>
      <c r="G8" s="2"/>
      <c r="H8" s="2"/>
      <c r="I8" s="2"/>
      <c r="J8" s="2"/>
      <c r="K8" s="2"/>
      <c r="L8" s="2"/>
      <c r="M8" s="2"/>
      <c r="N8" s="15"/>
      <c r="O8" s="2"/>
      <c r="P8" s="2"/>
      <c r="Q8" s="2"/>
      <c r="R8" s="2"/>
      <c r="S8" s="2"/>
      <c r="T8" s="2"/>
      <c r="U8" s="2"/>
      <c r="V8" s="2"/>
      <c r="W8" s="2"/>
      <c r="X8" s="2"/>
      <c r="Y8" s="2"/>
      <c r="Z8" s="2"/>
      <c r="AA8" s="2"/>
      <c r="AB8" s="2"/>
    </row>
    <row r="9" spans="1:47" ht="30" customHeight="1">
      <c r="A9" s="2"/>
      <c r="B9" s="2"/>
      <c r="C9" s="2"/>
      <c r="D9" s="2"/>
      <c r="E9" s="2"/>
      <c r="F9" s="2"/>
      <c r="G9" s="2"/>
      <c r="H9" s="2"/>
      <c r="I9" s="2"/>
      <c r="J9" s="2"/>
      <c r="K9" s="2"/>
      <c r="L9" s="186" t="s">
        <v>2</v>
      </c>
      <c r="M9" s="186"/>
      <c r="N9" s="186"/>
      <c r="O9" s="185" t="str">
        <f>IF(①月別売上表【入力要・提出対象】!I43="","",①月別売上表【入力要・提出対象】!I43)</f>
        <v/>
      </c>
      <c r="P9" s="185"/>
      <c r="Q9" s="185"/>
      <c r="R9" s="185"/>
      <c r="S9" s="185"/>
      <c r="T9" s="185"/>
      <c r="U9" s="185"/>
      <c r="V9" s="185"/>
      <c r="W9" s="185"/>
      <c r="X9" s="185"/>
      <c r="Y9" s="185"/>
      <c r="Z9" s="185"/>
      <c r="AA9" s="8"/>
      <c r="AB9" s="2"/>
    </row>
    <row r="10" spans="1:47" ht="20.25" customHeight="1">
      <c r="B10" s="2"/>
      <c r="C10" s="2"/>
      <c r="D10" s="2"/>
      <c r="E10" s="2"/>
      <c r="F10" s="2"/>
      <c r="G10" s="2"/>
      <c r="H10" s="2"/>
      <c r="I10" s="2"/>
      <c r="J10" s="2"/>
      <c r="K10" s="2"/>
      <c r="L10" s="2"/>
      <c r="M10" s="2"/>
      <c r="N10" s="2"/>
      <c r="O10" s="2"/>
      <c r="P10" s="2"/>
      <c r="Q10" s="2"/>
      <c r="R10" s="2"/>
      <c r="S10" s="2"/>
      <c r="T10" s="2"/>
      <c r="U10" s="2"/>
      <c r="V10" s="2"/>
      <c r="W10" s="2"/>
      <c r="X10" s="2"/>
      <c r="Y10" s="2"/>
      <c r="Z10" s="2"/>
      <c r="AA10" s="2"/>
      <c r="AB10" s="2"/>
    </row>
    <row r="11" spans="1:47" ht="20.25" customHeight="1">
      <c r="A11" s="84" t="s">
        <v>79</v>
      </c>
      <c r="B11" s="2"/>
      <c r="C11" s="2"/>
      <c r="D11" s="2"/>
      <c r="E11" s="2"/>
      <c r="F11" s="2"/>
      <c r="G11" s="2"/>
      <c r="H11" s="2"/>
      <c r="I11" s="2"/>
      <c r="J11" s="2"/>
      <c r="K11" s="2"/>
      <c r="L11" s="2"/>
      <c r="M11" s="2"/>
      <c r="N11" s="2"/>
      <c r="O11" s="2"/>
      <c r="P11" s="2"/>
      <c r="Q11" s="2"/>
      <c r="R11" s="2"/>
      <c r="S11" s="2"/>
      <c r="T11" s="2"/>
      <c r="U11" s="2"/>
      <c r="V11" s="2"/>
      <c r="W11" s="2"/>
      <c r="X11" s="2"/>
      <c r="Y11" s="2"/>
      <c r="Z11" s="2"/>
      <c r="AA11" s="2"/>
      <c r="AB11" s="2"/>
    </row>
    <row r="12" spans="1:47" ht="12"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row>
    <row r="13" spans="1:47" ht="19.5" customHeight="1">
      <c r="A13" s="65" t="s">
        <v>83</v>
      </c>
      <c r="C13" s="84"/>
      <c r="D13" s="2"/>
      <c r="E13" s="2"/>
      <c r="F13" s="2"/>
      <c r="G13" s="2"/>
      <c r="H13" s="2"/>
      <c r="I13" s="2"/>
      <c r="J13" s="2"/>
      <c r="K13" s="2"/>
      <c r="L13" s="2"/>
      <c r="M13" s="2"/>
      <c r="N13" s="2"/>
      <c r="O13" s="2"/>
      <c r="P13" s="2"/>
      <c r="Q13" s="2"/>
      <c r="R13" s="2"/>
      <c r="S13" s="2"/>
      <c r="T13" s="2"/>
      <c r="U13" s="2"/>
      <c r="V13" s="2"/>
      <c r="W13" s="2"/>
      <c r="X13" s="2"/>
      <c r="Y13" s="2"/>
      <c r="Z13" s="2"/>
      <c r="AA13" s="2"/>
    </row>
    <row r="14" spans="1:47" ht="4.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row>
    <row r="15" spans="1:47" ht="7.5" customHeight="1">
      <c r="A15" s="79"/>
      <c r="B15" s="191"/>
      <c r="C15" s="192"/>
      <c r="D15" s="192"/>
      <c r="E15" s="192"/>
      <c r="F15" s="192"/>
      <c r="G15" s="192"/>
      <c r="H15" s="192"/>
      <c r="I15" s="193"/>
      <c r="J15" s="69"/>
      <c r="K15" s="78"/>
      <c r="L15" s="78"/>
      <c r="M15" s="78"/>
      <c r="N15" s="74"/>
      <c r="O15" s="78"/>
      <c r="P15" s="78"/>
      <c r="Q15" s="78"/>
      <c r="R15" s="187" t="s">
        <v>92</v>
      </c>
      <c r="S15" s="187"/>
      <c r="T15" s="187"/>
      <c r="U15" s="187"/>
      <c r="V15" s="187"/>
      <c r="W15" s="187"/>
      <c r="X15" s="187"/>
      <c r="Y15" s="187"/>
      <c r="Z15" s="188"/>
    </row>
    <row r="16" spans="1:47" ht="15" customHeight="1">
      <c r="A16" s="79"/>
      <c r="B16" s="194"/>
      <c r="C16" s="195"/>
      <c r="D16" s="195"/>
      <c r="E16" s="195"/>
      <c r="F16" s="195"/>
      <c r="G16" s="195"/>
      <c r="H16" s="195"/>
      <c r="I16" s="196"/>
      <c r="J16" s="163" t="s">
        <v>91</v>
      </c>
      <c r="K16" s="164"/>
      <c r="L16" s="164"/>
      <c r="M16" s="164"/>
      <c r="N16" s="164"/>
      <c r="O16" s="164"/>
      <c r="P16" s="164"/>
      <c r="Q16" s="165"/>
      <c r="R16" s="189"/>
      <c r="S16" s="189"/>
      <c r="T16" s="189"/>
      <c r="U16" s="189"/>
      <c r="V16" s="189"/>
      <c r="W16" s="189"/>
      <c r="X16" s="189"/>
      <c r="Y16" s="189"/>
      <c r="Z16" s="190"/>
    </row>
    <row r="17" spans="1:47" ht="15" customHeight="1">
      <c r="A17" s="79"/>
      <c r="B17" s="160" t="s">
        <v>103</v>
      </c>
      <c r="C17" s="161"/>
      <c r="D17" s="175" t="str">
        <f t="shared" ref="D17:D26" si="0">IF(D18="","",IF(G17=12,D18-1,D18))</f>
        <v/>
      </c>
      <c r="E17" s="175"/>
      <c r="F17" s="75" t="s">
        <v>6</v>
      </c>
      <c r="G17" s="167" t="str">
        <f t="shared" ref="G17:G26" si="1">IF(G18="","",IF(G18=1,12,G18-1))</f>
        <v/>
      </c>
      <c r="H17" s="167"/>
      <c r="I17" s="66" t="s">
        <v>0</v>
      </c>
      <c r="J17" s="154"/>
      <c r="K17" s="155"/>
      <c r="L17" s="155"/>
      <c r="M17" s="155"/>
      <c r="N17" s="155"/>
      <c r="O17" s="155"/>
      <c r="P17" s="155"/>
      <c r="Q17" s="73" t="s">
        <v>9</v>
      </c>
      <c r="R17" s="152"/>
      <c r="S17" s="153"/>
      <c r="T17" s="153"/>
      <c r="U17" s="153"/>
      <c r="V17" s="153"/>
      <c r="W17" s="153"/>
      <c r="X17" s="153"/>
      <c r="Y17" s="153"/>
      <c r="Z17" s="66" t="s">
        <v>9</v>
      </c>
      <c r="AD17" s="17" t="str">
        <f>IF(J17="","",12)</f>
        <v/>
      </c>
    </row>
    <row r="18" spans="1:47" ht="15" customHeight="1">
      <c r="A18" s="84"/>
      <c r="B18" s="160" t="s">
        <v>103</v>
      </c>
      <c r="C18" s="161"/>
      <c r="D18" s="175" t="str">
        <f t="shared" si="0"/>
        <v/>
      </c>
      <c r="E18" s="175"/>
      <c r="F18" s="75" t="s">
        <v>6</v>
      </c>
      <c r="G18" s="167" t="str">
        <f t="shared" si="1"/>
        <v/>
      </c>
      <c r="H18" s="167"/>
      <c r="I18" s="66" t="s">
        <v>0</v>
      </c>
      <c r="J18" s="154"/>
      <c r="K18" s="155"/>
      <c r="L18" s="155"/>
      <c r="M18" s="155"/>
      <c r="N18" s="155"/>
      <c r="O18" s="155"/>
      <c r="P18" s="155"/>
      <c r="Q18" s="68" t="s">
        <v>9</v>
      </c>
      <c r="R18" s="152"/>
      <c r="S18" s="153"/>
      <c r="T18" s="153"/>
      <c r="U18" s="153"/>
      <c r="V18" s="153"/>
      <c r="W18" s="153"/>
      <c r="X18" s="153"/>
      <c r="Y18" s="153"/>
      <c r="Z18" s="68" t="s">
        <v>9</v>
      </c>
      <c r="AD18" s="17" t="str">
        <f>IF(J18="","",11)</f>
        <v/>
      </c>
      <c r="AU18" s="67" t="e">
        <f>COUNTBLANK(#REF!)+COUNTBLANK(J18)+COUNTBLANK(R18)</f>
        <v>#REF!</v>
      </c>
    </row>
    <row r="19" spans="1:47" ht="15" customHeight="1">
      <c r="A19" s="84"/>
      <c r="B19" s="160" t="s">
        <v>103</v>
      </c>
      <c r="C19" s="161"/>
      <c r="D19" s="175" t="str">
        <f t="shared" si="0"/>
        <v/>
      </c>
      <c r="E19" s="175"/>
      <c r="F19" s="75" t="s">
        <v>6</v>
      </c>
      <c r="G19" s="167" t="str">
        <f t="shared" si="1"/>
        <v/>
      </c>
      <c r="H19" s="167"/>
      <c r="I19" s="66" t="s">
        <v>0</v>
      </c>
      <c r="J19" s="154"/>
      <c r="K19" s="155"/>
      <c r="L19" s="155"/>
      <c r="M19" s="155"/>
      <c r="N19" s="155"/>
      <c r="O19" s="155"/>
      <c r="P19" s="155"/>
      <c r="Q19" s="68" t="s">
        <v>9</v>
      </c>
      <c r="R19" s="152"/>
      <c r="S19" s="153"/>
      <c r="T19" s="153"/>
      <c r="U19" s="153"/>
      <c r="V19" s="153"/>
      <c r="W19" s="153"/>
      <c r="X19" s="153"/>
      <c r="Y19" s="153"/>
      <c r="Z19" s="68" t="s">
        <v>9</v>
      </c>
      <c r="AD19" s="17" t="str">
        <f>IF(J19="","",10)</f>
        <v/>
      </c>
      <c r="AU19" s="67" t="e">
        <f>COUNTBLANK(#REF!)+COUNTBLANK(J19)+COUNTBLANK(R19)</f>
        <v>#REF!</v>
      </c>
    </row>
    <row r="20" spans="1:47" ht="15" customHeight="1">
      <c r="A20" s="84"/>
      <c r="B20" s="160" t="s">
        <v>103</v>
      </c>
      <c r="C20" s="161"/>
      <c r="D20" s="175" t="str">
        <f t="shared" si="0"/>
        <v/>
      </c>
      <c r="E20" s="175"/>
      <c r="F20" s="75" t="s">
        <v>6</v>
      </c>
      <c r="G20" s="167" t="str">
        <f t="shared" si="1"/>
        <v/>
      </c>
      <c r="H20" s="167"/>
      <c r="I20" s="66" t="s">
        <v>0</v>
      </c>
      <c r="J20" s="154"/>
      <c r="K20" s="155"/>
      <c r="L20" s="155"/>
      <c r="M20" s="155"/>
      <c r="N20" s="155"/>
      <c r="O20" s="155"/>
      <c r="P20" s="155"/>
      <c r="Q20" s="68" t="s">
        <v>9</v>
      </c>
      <c r="R20" s="152"/>
      <c r="S20" s="153"/>
      <c r="T20" s="153"/>
      <c r="U20" s="153"/>
      <c r="V20" s="153"/>
      <c r="W20" s="153"/>
      <c r="X20" s="153"/>
      <c r="Y20" s="153"/>
      <c r="Z20" s="68" t="s">
        <v>9</v>
      </c>
      <c r="AD20" s="17" t="str">
        <f>IF(J20="","",9)</f>
        <v/>
      </c>
      <c r="AU20" s="67">
        <f>COUNTBLANK(G20)+COUNTBLANK(J20)+COUNTBLANK(R20)</f>
        <v>3</v>
      </c>
    </row>
    <row r="21" spans="1:47" ht="15" customHeight="1">
      <c r="A21" s="84"/>
      <c r="B21" s="160" t="s">
        <v>103</v>
      </c>
      <c r="C21" s="161"/>
      <c r="D21" s="175" t="str">
        <f t="shared" si="0"/>
        <v/>
      </c>
      <c r="E21" s="175"/>
      <c r="F21" s="75" t="s">
        <v>6</v>
      </c>
      <c r="G21" s="167" t="str">
        <f t="shared" si="1"/>
        <v/>
      </c>
      <c r="H21" s="167"/>
      <c r="I21" s="66" t="s">
        <v>0</v>
      </c>
      <c r="J21" s="154"/>
      <c r="K21" s="155"/>
      <c r="L21" s="155"/>
      <c r="M21" s="155"/>
      <c r="N21" s="155"/>
      <c r="O21" s="155"/>
      <c r="P21" s="155"/>
      <c r="Q21" s="68" t="s">
        <v>9</v>
      </c>
      <c r="R21" s="152"/>
      <c r="S21" s="153"/>
      <c r="T21" s="153"/>
      <c r="U21" s="153"/>
      <c r="V21" s="153"/>
      <c r="W21" s="153"/>
      <c r="X21" s="153"/>
      <c r="Y21" s="153"/>
      <c r="Z21" s="68" t="s">
        <v>9</v>
      </c>
      <c r="AD21" s="17" t="str">
        <f>IF(J21="","",8)</f>
        <v/>
      </c>
      <c r="AU21" s="67">
        <f>COUNTBLANK(G21)+COUNTBLANK(J21)+COUNTBLANK(R21)</f>
        <v>3</v>
      </c>
    </row>
    <row r="22" spans="1:47" ht="15" customHeight="1">
      <c r="A22" s="84"/>
      <c r="B22" s="160" t="s">
        <v>103</v>
      </c>
      <c r="C22" s="161"/>
      <c r="D22" s="175" t="str">
        <f t="shared" si="0"/>
        <v/>
      </c>
      <c r="E22" s="175"/>
      <c r="F22" s="75" t="s">
        <v>6</v>
      </c>
      <c r="G22" s="167" t="str">
        <f t="shared" si="1"/>
        <v/>
      </c>
      <c r="H22" s="167"/>
      <c r="I22" s="66" t="s">
        <v>0</v>
      </c>
      <c r="J22" s="154"/>
      <c r="K22" s="155"/>
      <c r="L22" s="155"/>
      <c r="M22" s="155"/>
      <c r="N22" s="155"/>
      <c r="O22" s="155"/>
      <c r="P22" s="155"/>
      <c r="Q22" s="68" t="s">
        <v>9</v>
      </c>
      <c r="R22" s="152"/>
      <c r="S22" s="153"/>
      <c r="T22" s="153"/>
      <c r="U22" s="153"/>
      <c r="V22" s="153"/>
      <c r="W22" s="153"/>
      <c r="X22" s="153"/>
      <c r="Y22" s="153"/>
      <c r="Z22" s="68" t="s">
        <v>9</v>
      </c>
      <c r="AD22" s="17" t="str">
        <f>IF(J22="","",7)</f>
        <v/>
      </c>
      <c r="AU22" s="67">
        <f>COUNTBLANK(G18)+COUNTBLANK(J22)+COUNTBLANK(R22)</f>
        <v>3</v>
      </c>
    </row>
    <row r="23" spans="1:47" ht="15" customHeight="1">
      <c r="A23" s="84"/>
      <c r="B23" s="160" t="s">
        <v>103</v>
      </c>
      <c r="C23" s="161"/>
      <c r="D23" s="175" t="str">
        <f t="shared" si="0"/>
        <v/>
      </c>
      <c r="E23" s="175"/>
      <c r="F23" s="75" t="s">
        <v>6</v>
      </c>
      <c r="G23" s="167" t="str">
        <f t="shared" si="1"/>
        <v/>
      </c>
      <c r="H23" s="167"/>
      <c r="I23" s="66" t="s">
        <v>0</v>
      </c>
      <c r="J23" s="154"/>
      <c r="K23" s="155"/>
      <c r="L23" s="155"/>
      <c r="M23" s="155"/>
      <c r="N23" s="155"/>
      <c r="O23" s="155"/>
      <c r="P23" s="155"/>
      <c r="Q23" s="68" t="s">
        <v>9</v>
      </c>
      <c r="R23" s="152"/>
      <c r="S23" s="153"/>
      <c r="T23" s="153"/>
      <c r="U23" s="153"/>
      <c r="V23" s="153"/>
      <c r="W23" s="153"/>
      <c r="X23" s="153"/>
      <c r="Y23" s="153"/>
      <c r="Z23" s="68" t="s">
        <v>9</v>
      </c>
      <c r="AD23" s="17" t="str">
        <f>IF(J23="","",6)</f>
        <v/>
      </c>
      <c r="AU23" s="67">
        <f>COUNTBLANK(G19)+COUNTBLANK(J23)+COUNTBLANK(R23)</f>
        <v>3</v>
      </c>
    </row>
    <row r="24" spans="1:47" ht="15" customHeight="1">
      <c r="A24" s="84"/>
      <c r="B24" s="160" t="s">
        <v>103</v>
      </c>
      <c r="C24" s="161"/>
      <c r="D24" s="175" t="str">
        <f t="shared" si="0"/>
        <v/>
      </c>
      <c r="E24" s="175"/>
      <c r="F24" s="75" t="s">
        <v>6</v>
      </c>
      <c r="G24" s="167" t="str">
        <f t="shared" si="1"/>
        <v/>
      </c>
      <c r="H24" s="167"/>
      <c r="I24" s="66" t="s">
        <v>0</v>
      </c>
      <c r="J24" s="154"/>
      <c r="K24" s="155"/>
      <c r="L24" s="155"/>
      <c r="M24" s="155"/>
      <c r="N24" s="155"/>
      <c r="O24" s="155"/>
      <c r="P24" s="155"/>
      <c r="Q24" s="68" t="s">
        <v>9</v>
      </c>
      <c r="R24" s="152"/>
      <c r="S24" s="153"/>
      <c r="T24" s="153"/>
      <c r="U24" s="153"/>
      <c r="V24" s="153"/>
      <c r="W24" s="153"/>
      <c r="X24" s="153"/>
      <c r="Y24" s="153"/>
      <c r="Z24" s="68" t="s">
        <v>9</v>
      </c>
      <c r="AD24" s="17" t="str">
        <f>IF(J24="","",5)</f>
        <v/>
      </c>
      <c r="AU24" s="67" t="e">
        <f>COUNTBLANK(#REF!)+COUNTBLANK(J24)+COUNTBLANK(R24)</f>
        <v>#REF!</v>
      </c>
    </row>
    <row r="25" spans="1:47" ht="15" customHeight="1">
      <c r="A25" s="84"/>
      <c r="B25" s="160" t="s">
        <v>103</v>
      </c>
      <c r="C25" s="161"/>
      <c r="D25" s="175" t="str">
        <f t="shared" si="0"/>
        <v/>
      </c>
      <c r="E25" s="175"/>
      <c r="F25" s="75" t="s">
        <v>6</v>
      </c>
      <c r="G25" s="167" t="str">
        <f t="shared" si="1"/>
        <v/>
      </c>
      <c r="H25" s="167"/>
      <c r="I25" s="66" t="s">
        <v>0</v>
      </c>
      <c r="J25" s="154"/>
      <c r="K25" s="155"/>
      <c r="L25" s="155"/>
      <c r="M25" s="155"/>
      <c r="N25" s="155"/>
      <c r="O25" s="155"/>
      <c r="P25" s="155"/>
      <c r="Q25" s="68" t="s">
        <v>9</v>
      </c>
      <c r="R25" s="152"/>
      <c r="S25" s="153"/>
      <c r="T25" s="153"/>
      <c r="U25" s="153"/>
      <c r="V25" s="153"/>
      <c r="W25" s="153"/>
      <c r="X25" s="153"/>
      <c r="Y25" s="153"/>
      <c r="Z25" s="68" t="s">
        <v>9</v>
      </c>
      <c r="AD25" s="17" t="str">
        <f>IF(J25="","",4)</f>
        <v/>
      </c>
      <c r="AU25" s="67" t="e">
        <f>COUNTBLANK(#REF!)+COUNTBLANK(J25)+COUNTBLANK(R25)</f>
        <v>#REF!</v>
      </c>
    </row>
    <row r="26" spans="1:47" ht="15" customHeight="1">
      <c r="A26" s="84"/>
      <c r="B26" s="160" t="s">
        <v>103</v>
      </c>
      <c r="C26" s="161"/>
      <c r="D26" s="175" t="str">
        <f t="shared" si="0"/>
        <v/>
      </c>
      <c r="E26" s="175"/>
      <c r="F26" s="75" t="s">
        <v>6</v>
      </c>
      <c r="G26" s="167" t="str">
        <f t="shared" si="1"/>
        <v/>
      </c>
      <c r="H26" s="167"/>
      <c r="I26" s="66" t="s">
        <v>0</v>
      </c>
      <c r="J26" s="154"/>
      <c r="K26" s="155"/>
      <c r="L26" s="155"/>
      <c r="M26" s="155"/>
      <c r="N26" s="155"/>
      <c r="O26" s="155"/>
      <c r="P26" s="155"/>
      <c r="Q26" s="68" t="s">
        <v>9</v>
      </c>
      <c r="R26" s="152"/>
      <c r="S26" s="153"/>
      <c r="T26" s="153"/>
      <c r="U26" s="153"/>
      <c r="V26" s="153"/>
      <c r="W26" s="153"/>
      <c r="X26" s="153"/>
      <c r="Y26" s="153"/>
      <c r="Z26" s="68" t="s">
        <v>9</v>
      </c>
      <c r="AD26" s="17" t="str">
        <f>IF(J26="","",3)</f>
        <v/>
      </c>
      <c r="AU26" s="67">
        <f>COUNTBLANK(G26)+COUNTBLANK(J26)+COUNTBLANK(R26)</f>
        <v>3</v>
      </c>
    </row>
    <row r="27" spans="1:47" ht="15" customHeight="1">
      <c r="A27" s="84"/>
      <c r="B27" s="160" t="s">
        <v>103</v>
      </c>
      <c r="C27" s="161"/>
      <c r="D27" s="175" t="str">
        <f>IF(D28="","",IF(G27=12,D28-1,D28))</f>
        <v/>
      </c>
      <c r="E27" s="175"/>
      <c r="F27" s="75" t="s">
        <v>6</v>
      </c>
      <c r="G27" s="167" t="str">
        <f>IF(G28="","",IF(G28=1,12,G28-1))</f>
        <v/>
      </c>
      <c r="H27" s="167"/>
      <c r="I27" s="66" t="s">
        <v>0</v>
      </c>
      <c r="J27" s="154"/>
      <c r="K27" s="155"/>
      <c r="L27" s="155"/>
      <c r="M27" s="155"/>
      <c r="N27" s="155"/>
      <c r="O27" s="155"/>
      <c r="P27" s="155"/>
      <c r="Q27" s="68" t="s">
        <v>9</v>
      </c>
      <c r="R27" s="152"/>
      <c r="S27" s="153"/>
      <c r="T27" s="153"/>
      <c r="U27" s="153"/>
      <c r="V27" s="153"/>
      <c r="W27" s="153"/>
      <c r="X27" s="153"/>
      <c r="Y27" s="153"/>
      <c r="Z27" s="68" t="s">
        <v>9</v>
      </c>
      <c r="AD27" s="17" t="str">
        <f>IF(J27="","",2)</f>
        <v/>
      </c>
      <c r="AU27" s="67">
        <f>COUNTBLANK(G27)+COUNTBLANK(J27)+COUNTBLANK(R27)</f>
        <v>3</v>
      </c>
    </row>
    <row r="28" spans="1:47" ht="15" customHeight="1">
      <c r="A28" s="77" t="s">
        <v>108</v>
      </c>
      <c r="B28" s="160" t="s">
        <v>103</v>
      </c>
      <c r="C28" s="161"/>
      <c r="D28" s="151"/>
      <c r="E28" s="151"/>
      <c r="F28" s="75" t="s">
        <v>104</v>
      </c>
      <c r="G28" s="166"/>
      <c r="H28" s="166"/>
      <c r="I28" s="66" t="s">
        <v>0</v>
      </c>
      <c r="J28" s="154"/>
      <c r="K28" s="155"/>
      <c r="L28" s="155"/>
      <c r="M28" s="155"/>
      <c r="N28" s="155"/>
      <c r="O28" s="155"/>
      <c r="P28" s="155"/>
      <c r="Q28" s="68" t="s">
        <v>9</v>
      </c>
      <c r="R28" s="152"/>
      <c r="S28" s="153"/>
      <c r="T28" s="153"/>
      <c r="U28" s="153"/>
      <c r="V28" s="153"/>
      <c r="W28" s="153"/>
      <c r="X28" s="153"/>
      <c r="Y28" s="153"/>
      <c r="Z28" s="68" t="s">
        <v>9</v>
      </c>
      <c r="AD28" s="17" t="str">
        <f>IF(J28="","",1)</f>
        <v/>
      </c>
      <c r="AU28" s="67">
        <f>COUNTBLANK(G24)+COUNTBLANK(J28)+COUNTBLANK(R28)</f>
        <v>3</v>
      </c>
    </row>
    <row r="29" spans="1:47" ht="15" customHeight="1">
      <c r="A29" s="84"/>
      <c r="B29" s="160" t="s">
        <v>82</v>
      </c>
      <c r="C29" s="161"/>
      <c r="D29" s="161"/>
      <c r="E29" s="161"/>
      <c r="F29" s="161"/>
      <c r="G29" s="161"/>
      <c r="H29" s="161"/>
      <c r="I29" s="162"/>
      <c r="J29" s="148" t="str">
        <f>IF(J28="","",SUM(J17:P28))</f>
        <v/>
      </c>
      <c r="K29" s="149"/>
      <c r="L29" s="149"/>
      <c r="M29" s="149"/>
      <c r="N29" s="149"/>
      <c r="O29" s="149"/>
      <c r="P29" s="197" t="s">
        <v>105</v>
      </c>
      <c r="Q29" s="198"/>
      <c r="R29" s="201" t="str">
        <f>IF(R28="","",SUM(R17:Y28))</f>
        <v/>
      </c>
      <c r="S29" s="202"/>
      <c r="T29" s="202"/>
      <c r="U29" s="202"/>
      <c r="V29" s="202"/>
      <c r="W29" s="202"/>
      <c r="X29" s="202"/>
      <c r="Y29" s="199" t="s">
        <v>106</v>
      </c>
      <c r="Z29" s="200"/>
      <c r="AD29" s="76">
        <f>MAX(AD17:AD28)</f>
        <v>0</v>
      </c>
    </row>
    <row r="30" spans="1:47" ht="15" customHeight="1">
      <c r="A30" s="80"/>
      <c r="B30" s="70" t="s">
        <v>109</v>
      </c>
      <c r="C30" s="80"/>
      <c r="D30" s="80"/>
      <c r="E30" s="80"/>
      <c r="F30" s="80"/>
      <c r="G30" s="80"/>
      <c r="H30" s="80"/>
      <c r="I30" s="2"/>
    </row>
    <row r="31" spans="1:47" ht="7.5" customHeight="1">
      <c r="A31" s="80"/>
      <c r="B31" s="80"/>
      <c r="C31" s="80"/>
      <c r="D31" s="80"/>
      <c r="E31" s="80"/>
      <c r="F31" s="80"/>
      <c r="G31" s="80"/>
      <c r="H31" s="80"/>
      <c r="I31" s="2"/>
    </row>
    <row r="32" spans="1:47" ht="12.75" customHeight="1">
      <c r="A32" s="2"/>
      <c r="B32" s="171" t="s">
        <v>101</v>
      </c>
      <c r="C32" s="171"/>
      <c r="D32" s="171"/>
      <c r="E32" s="171"/>
      <c r="F32" s="172" t="s">
        <v>63</v>
      </c>
      <c r="G32" s="173">
        <v>100</v>
      </c>
      <c r="H32" s="173"/>
      <c r="I32" s="156" t="s">
        <v>80</v>
      </c>
      <c r="J32" s="174" t="str">
        <f>IFERROR(ROUNDDOWN(J29/R29*100,1),"")</f>
        <v/>
      </c>
      <c r="K32" s="174"/>
      <c r="L32" s="174"/>
      <c r="M32" s="156" t="s">
        <v>37</v>
      </c>
      <c r="N32" s="156" t="s">
        <v>81</v>
      </c>
      <c r="O32" s="168">
        <v>20</v>
      </c>
      <c r="P32" s="168"/>
      <c r="Q32" s="168"/>
      <c r="R32" s="169" t="s">
        <v>37</v>
      </c>
    </row>
    <row r="33" spans="1:47" ht="13.5" customHeight="1">
      <c r="A33" s="84"/>
      <c r="B33" s="170" t="s">
        <v>65</v>
      </c>
      <c r="C33" s="170"/>
      <c r="D33" s="170"/>
      <c r="E33" s="170"/>
      <c r="F33" s="172"/>
      <c r="G33" s="173"/>
      <c r="H33" s="173"/>
      <c r="I33" s="156"/>
      <c r="J33" s="174"/>
      <c r="K33" s="174"/>
      <c r="L33" s="174"/>
      <c r="M33" s="156"/>
      <c r="N33" s="156"/>
      <c r="O33" s="168"/>
      <c r="P33" s="168"/>
      <c r="Q33" s="168"/>
      <c r="R33" s="169"/>
    </row>
    <row r="34" spans="1:47" ht="13.5" customHeight="1">
      <c r="A34" s="2"/>
      <c r="B34" s="80"/>
      <c r="C34" s="80"/>
      <c r="D34" s="80"/>
      <c r="E34" s="80"/>
      <c r="F34" s="84"/>
      <c r="G34" s="79"/>
      <c r="H34" s="79"/>
      <c r="I34" s="81"/>
      <c r="J34" s="85"/>
      <c r="K34" s="85"/>
      <c r="L34" s="85"/>
      <c r="M34" s="81"/>
      <c r="N34" s="81"/>
      <c r="O34" s="82"/>
      <c r="P34" s="82"/>
      <c r="Q34" s="82"/>
      <c r="R34" s="83"/>
    </row>
    <row r="35" spans="1:47" ht="19.5" customHeight="1">
      <c r="A35" s="65" t="s">
        <v>118</v>
      </c>
      <c r="B35" s="2"/>
      <c r="C35" s="84"/>
      <c r="D35" s="2"/>
      <c r="E35" s="2"/>
      <c r="F35" s="2"/>
      <c r="G35" s="2"/>
      <c r="H35" s="2"/>
      <c r="I35" s="2"/>
    </row>
    <row r="36" spans="1:47" ht="4.5" customHeight="1">
      <c r="A36" s="2"/>
      <c r="B36" s="2"/>
      <c r="C36" s="2"/>
      <c r="D36" s="2"/>
      <c r="E36" s="2"/>
      <c r="F36" s="2"/>
      <c r="G36" s="2"/>
      <c r="H36" s="2"/>
      <c r="I36" s="2"/>
    </row>
    <row r="37" spans="1:47" ht="15" customHeight="1">
      <c r="A37" s="84"/>
      <c r="B37" s="157"/>
      <c r="C37" s="158"/>
      <c r="D37" s="159"/>
      <c r="E37" s="160" t="s">
        <v>86</v>
      </c>
      <c r="F37" s="161"/>
      <c r="G37" s="161"/>
      <c r="H37" s="161"/>
      <c r="I37" s="161"/>
      <c r="J37" s="161"/>
      <c r="K37" s="161"/>
      <c r="L37" s="161"/>
      <c r="M37" s="161"/>
      <c r="N37" s="162"/>
      <c r="O37" s="163" t="s">
        <v>87</v>
      </c>
      <c r="P37" s="164"/>
      <c r="Q37" s="164"/>
      <c r="R37" s="164"/>
      <c r="S37" s="164"/>
      <c r="T37" s="164"/>
      <c r="U37" s="164"/>
      <c r="V37" s="164"/>
      <c r="W37" s="164"/>
      <c r="X37" s="164"/>
      <c r="Y37" s="164"/>
      <c r="Z37" s="165"/>
    </row>
    <row r="38" spans="1:47" ht="15" customHeight="1">
      <c r="A38" s="79"/>
      <c r="B38" s="150" t="str">
        <f>IF(G28="","",G28)</f>
        <v/>
      </c>
      <c r="C38" s="151"/>
      <c r="D38" s="66" t="s">
        <v>0</v>
      </c>
      <c r="E38" s="152"/>
      <c r="F38" s="153"/>
      <c r="G38" s="153"/>
      <c r="H38" s="153"/>
      <c r="I38" s="153"/>
      <c r="J38" s="153"/>
      <c r="K38" s="153"/>
      <c r="L38" s="153"/>
      <c r="M38" s="153"/>
      <c r="N38" s="68" t="s">
        <v>9</v>
      </c>
      <c r="O38" s="152"/>
      <c r="P38" s="153"/>
      <c r="Q38" s="153"/>
      <c r="R38" s="153"/>
      <c r="S38" s="153"/>
      <c r="T38" s="153"/>
      <c r="U38" s="153"/>
      <c r="V38" s="153"/>
      <c r="W38" s="153"/>
      <c r="X38" s="153"/>
      <c r="Y38" s="153"/>
      <c r="Z38" s="66" t="s">
        <v>9</v>
      </c>
    </row>
    <row r="39" spans="1:47" ht="15" hidden="1" customHeight="1">
      <c r="A39" s="84"/>
      <c r="B39" s="143" t="str">
        <f>IF(B38="","",IF(B38=12,1,B38+1))</f>
        <v/>
      </c>
      <c r="C39" s="144"/>
      <c r="D39" s="66" t="s">
        <v>0</v>
      </c>
      <c r="E39" s="145"/>
      <c r="F39" s="146"/>
      <c r="G39" s="146"/>
      <c r="H39" s="146"/>
      <c r="I39" s="146"/>
      <c r="J39" s="146"/>
      <c r="K39" s="146"/>
      <c r="L39" s="146"/>
      <c r="M39" s="146"/>
      <c r="N39" s="68" t="s">
        <v>9</v>
      </c>
      <c r="O39" s="145"/>
      <c r="P39" s="146"/>
      <c r="Q39" s="146"/>
      <c r="R39" s="146"/>
      <c r="S39" s="146"/>
      <c r="T39" s="146"/>
      <c r="U39" s="146"/>
      <c r="V39" s="146"/>
      <c r="W39" s="146"/>
      <c r="X39" s="146"/>
      <c r="Y39" s="146"/>
      <c r="Z39" s="68" t="s">
        <v>9</v>
      </c>
      <c r="AU39" s="67">
        <f>COUNTBLANK(B39)+COUNTBLANK(E39)+COUNTBLANK(O39)</f>
        <v>3</v>
      </c>
    </row>
    <row r="40" spans="1:47" ht="15" hidden="1" customHeight="1">
      <c r="A40" s="84"/>
      <c r="B40" s="147" t="s">
        <v>82</v>
      </c>
      <c r="C40" s="147"/>
      <c r="D40" s="147"/>
      <c r="E40" s="148" t="str">
        <f>IF(E38="","",SUM(E38:M39))</f>
        <v/>
      </c>
      <c r="F40" s="149"/>
      <c r="G40" s="149"/>
      <c r="H40" s="149"/>
      <c r="I40" s="149"/>
      <c r="J40" s="149"/>
      <c r="K40" s="149"/>
      <c r="L40" s="149"/>
      <c r="M40" s="149"/>
      <c r="N40" s="68" t="s">
        <v>9</v>
      </c>
      <c r="O40" s="148" t="str">
        <f>IF(O38="","",SUM(O38:Y39))</f>
        <v/>
      </c>
      <c r="P40" s="149"/>
      <c r="Q40" s="149"/>
      <c r="R40" s="149"/>
      <c r="S40" s="149"/>
      <c r="T40" s="149"/>
      <c r="U40" s="149"/>
      <c r="V40" s="149"/>
      <c r="W40" s="149"/>
      <c r="X40" s="149"/>
      <c r="Y40" s="149"/>
      <c r="Z40" s="68" t="s">
        <v>9</v>
      </c>
    </row>
    <row r="41" spans="1:47" ht="7.5" customHeight="1">
      <c r="A41" s="2"/>
      <c r="B41" s="6"/>
      <c r="C41" s="6"/>
      <c r="D41" s="84"/>
      <c r="E41" s="84"/>
      <c r="F41" s="84"/>
      <c r="G41" s="84"/>
      <c r="H41" s="84"/>
      <c r="I41" s="2"/>
    </row>
    <row r="42" spans="1:47" ht="13.5" customHeight="1">
      <c r="A42" s="84"/>
      <c r="B42" s="171" t="s">
        <v>66</v>
      </c>
      <c r="C42" s="171"/>
      <c r="D42" s="171"/>
      <c r="E42" s="171"/>
      <c r="F42" s="172" t="s">
        <v>63</v>
      </c>
      <c r="G42" s="173">
        <v>100</v>
      </c>
      <c r="H42" s="173"/>
      <c r="I42" s="156" t="s">
        <v>80</v>
      </c>
      <c r="J42" s="174" t="str">
        <f>IFERROR(ROUNDDOWN((O40-E40)/O40*100,1),"")</f>
        <v/>
      </c>
      <c r="K42" s="174"/>
      <c r="L42" s="174"/>
      <c r="M42" s="156" t="s">
        <v>37</v>
      </c>
      <c r="N42" s="156" t="s">
        <v>81</v>
      </c>
      <c r="O42" s="168">
        <v>10</v>
      </c>
      <c r="P42" s="168"/>
      <c r="Q42" s="168"/>
      <c r="R42" s="169" t="s">
        <v>37</v>
      </c>
    </row>
    <row r="43" spans="1:47" ht="13.5" customHeight="1">
      <c r="A43" s="2"/>
      <c r="B43" s="170" t="s">
        <v>67</v>
      </c>
      <c r="C43" s="170"/>
      <c r="D43" s="170"/>
      <c r="E43" s="170"/>
      <c r="F43" s="172"/>
      <c r="G43" s="173"/>
      <c r="H43" s="173"/>
      <c r="I43" s="156"/>
      <c r="J43" s="174"/>
      <c r="K43" s="174"/>
      <c r="L43" s="174"/>
      <c r="M43" s="156"/>
      <c r="N43" s="156"/>
      <c r="O43" s="168"/>
      <c r="P43" s="168"/>
      <c r="Q43" s="168"/>
      <c r="R43" s="169"/>
    </row>
    <row r="44" spans="1:47" ht="12" customHeight="1">
      <c r="A44" s="2"/>
      <c r="B44" s="2"/>
      <c r="C44" s="172"/>
      <c r="D44" s="179"/>
      <c r="E44" s="179"/>
      <c r="F44" s="179"/>
      <c r="G44" s="179"/>
      <c r="H44" s="179"/>
      <c r="I44" s="2"/>
    </row>
    <row r="45" spans="1:47" ht="19.5" customHeight="1">
      <c r="A45" s="65" t="s">
        <v>85</v>
      </c>
      <c r="B45" s="2"/>
      <c r="C45" s="84"/>
      <c r="D45" s="2"/>
      <c r="E45" s="2"/>
      <c r="F45" s="2"/>
      <c r="G45" s="2"/>
      <c r="H45" s="2"/>
      <c r="I45" s="2"/>
    </row>
    <row r="46" spans="1:47" ht="4.5" customHeight="1">
      <c r="A46" s="2"/>
      <c r="B46" s="2"/>
      <c r="C46" s="2"/>
      <c r="D46" s="2"/>
      <c r="E46" s="2"/>
      <c r="F46" s="2"/>
      <c r="G46" s="2"/>
      <c r="H46" s="2"/>
      <c r="I46" s="2"/>
    </row>
    <row r="47" spans="1:47" ht="15" customHeight="1">
      <c r="A47" s="79"/>
      <c r="B47" s="178"/>
      <c r="C47" s="178"/>
      <c r="D47" s="178"/>
      <c r="E47" s="163" t="s">
        <v>88</v>
      </c>
      <c r="F47" s="164"/>
      <c r="G47" s="164"/>
      <c r="H47" s="164"/>
      <c r="I47" s="164"/>
      <c r="J47" s="164"/>
      <c r="K47" s="164"/>
      <c r="L47" s="164"/>
      <c r="M47" s="164"/>
      <c r="N47" s="165"/>
      <c r="O47" s="163" t="s">
        <v>110</v>
      </c>
      <c r="P47" s="164"/>
      <c r="Q47" s="164"/>
      <c r="R47" s="164"/>
      <c r="S47" s="164"/>
      <c r="T47" s="164"/>
      <c r="U47" s="164"/>
      <c r="V47" s="164"/>
      <c r="W47" s="164"/>
      <c r="X47" s="164"/>
      <c r="Y47" s="164"/>
      <c r="Z47" s="165"/>
    </row>
    <row r="48" spans="1:47" ht="15" customHeight="1">
      <c r="A48" s="84"/>
      <c r="B48" s="143" t="str">
        <f>IF(B38="","",IF(B38=12,1,B38+1))</f>
        <v/>
      </c>
      <c r="C48" s="144"/>
      <c r="D48" s="66" t="s">
        <v>0</v>
      </c>
      <c r="E48" s="152"/>
      <c r="F48" s="153"/>
      <c r="G48" s="153"/>
      <c r="H48" s="153"/>
      <c r="I48" s="153"/>
      <c r="J48" s="153"/>
      <c r="K48" s="153"/>
      <c r="L48" s="153"/>
      <c r="M48" s="153"/>
      <c r="N48" s="68" t="s">
        <v>9</v>
      </c>
      <c r="O48" s="152"/>
      <c r="P48" s="153"/>
      <c r="Q48" s="153"/>
      <c r="R48" s="153"/>
      <c r="S48" s="153"/>
      <c r="T48" s="153"/>
      <c r="U48" s="153"/>
      <c r="V48" s="153"/>
      <c r="W48" s="153"/>
      <c r="X48" s="153"/>
      <c r="Y48" s="153"/>
      <c r="Z48" s="68" t="s">
        <v>9</v>
      </c>
      <c r="AU48" s="67">
        <f>COUNTBLANK(B48)+COUNTBLANK(E48)+COUNTBLANK(O48)</f>
        <v>3</v>
      </c>
    </row>
    <row r="49" spans="1:47" ht="15" customHeight="1">
      <c r="A49" s="84"/>
      <c r="B49" s="143" t="str">
        <f>IF(B48="","",IF(B48=12,1,B48+1))</f>
        <v/>
      </c>
      <c r="C49" s="144"/>
      <c r="D49" s="66" t="s">
        <v>0</v>
      </c>
      <c r="E49" s="152"/>
      <c r="F49" s="153"/>
      <c r="G49" s="153"/>
      <c r="H49" s="153"/>
      <c r="I49" s="153"/>
      <c r="J49" s="153"/>
      <c r="K49" s="153"/>
      <c r="L49" s="153"/>
      <c r="M49" s="153"/>
      <c r="N49" s="68" t="s">
        <v>9</v>
      </c>
      <c r="O49" s="152"/>
      <c r="P49" s="153"/>
      <c r="Q49" s="153"/>
      <c r="R49" s="153"/>
      <c r="S49" s="153"/>
      <c r="T49" s="153"/>
      <c r="U49" s="153"/>
      <c r="V49" s="153"/>
      <c r="W49" s="153"/>
      <c r="X49" s="153"/>
      <c r="Y49" s="153"/>
      <c r="Z49" s="68" t="s">
        <v>9</v>
      </c>
      <c r="AU49" s="67">
        <f>COUNTBLANK(B49)+COUNTBLANK(E49)+COUNTBLANK(O49)</f>
        <v>3</v>
      </c>
    </row>
    <row r="50" spans="1:47" ht="15" customHeight="1">
      <c r="A50" s="84"/>
      <c r="B50" s="147" t="s">
        <v>82</v>
      </c>
      <c r="C50" s="147"/>
      <c r="D50" s="147"/>
      <c r="E50" s="148" t="str">
        <f>IF(E49="","",SUM(E48:M49))</f>
        <v/>
      </c>
      <c r="F50" s="149"/>
      <c r="G50" s="149"/>
      <c r="H50" s="149"/>
      <c r="I50" s="149"/>
      <c r="J50" s="149"/>
      <c r="K50" s="149"/>
      <c r="L50" s="149"/>
      <c r="M50" s="149"/>
      <c r="N50" s="68" t="s">
        <v>9</v>
      </c>
      <c r="O50" s="148" t="str">
        <f>IF(O49="","",SUM(O48:Y49))</f>
        <v/>
      </c>
      <c r="P50" s="149"/>
      <c r="Q50" s="149"/>
      <c r="R50" s="149"/>
      <c r="S50" s="149"/>
      <c r="T50" s="149"/>
      <c r="U50" s="149"/>
      <c r="V50" s="149"/>
      <c r="W50" s="149"/>
      <c r="X50" s="149"/>
      <c r="Y50" s="149"/>
      <c r="Z50" s="68" t="s">
        <v>9</v>
      </c>
    </row>
    <row r="51" spans="1:47" ht="12" customHeight="1">
      <c r="A51" s="2"/>
      <c r="B51" s="2"/>
      <c r="C51" s="2"/>
      <c r="D51" s="2"/>
      <c r="E51" s="2"/>
      <c r="F51" s="2"/>
      <c r="G51" s="2"/>
      <c r="H51" s="2"/>
      <c r="I51" s="2"/>
    </row>
    <row r="52" spans="1:47" ht="4.5" customHeight="1">
      <c r="A52" s="2"/>
      <c r="B52" s="2"/>
      <c r="C52" s="2"/>
      <c r="D52" s="2"/>
      <c r="E52" s="2"/>
      <c r="F52" s="2"/>
      <c r="G52" s="2"/>
      <c r="H52" s="2"/>
      <c r="I52" s="2"/>
    </row>
    <row r="53" spans="1:47" ht="15" customHeight="1">
      <c r="A53" s="84"/>
      <c r="B53" s="178"/>
      <c r="C53" s="178"/>
      <c r="D53" s="178"/>
      <c r="E53" s="163" t="s">
        <v>89</v>
      </c>
      <c r="F53" s="164"/>
      <c r="G53" s="164"/>
      <c r="H53" s="164"/>
      <c r="I53" s="164"/>
      <c r="J53" s="164"/>
      <c r="K53" s="164"/>
      <c r="L53" s="164"/>
      <c r="M53" s="164"/>
      <c r="N53" s="165"/>
      <c r="O53" s="163" t="s">
        <v>90</v>
      </c>
      <c r="P53" s="164"/>
      <c r="Q53" s="164"/>
      <c r="R53" s="164"/>
      <c r="S53" s="164"/>
      <c r="T53" s="164"/>
      <c r="U53" s="164"/>
      <c r="V53" s="164"/>
      <c r="W53" s="164"/>
      <c r="X53" s="164"/>
      <c r="Y53" s="164"/>
      <c r="Z53" s="165"/>
    </row>
    <row r="54" spans="1:47" ht="15" customHeight="1">
      <c r="A54" s="84"/>
      <c r="B54" s="147" t="s">
        <v>82</v>
      </c>
      <c r="C54" s="147"/>
      <c r="D54" s="147"/>
      <c r="E54" s="176" t="str">
        <f>IF(OR(E40="",E50=""),"",SUM(E40,E50))</f>
        <v/>
      </c>
      <c r="F54" s="177"/>
      <c r="G54" s="177"/>
      <c r="H54" s="177"/>
      <c r="I54" s="177"/>
      <c r="J54" s="177"/>
      <c r="K54" s="177"/>
      <c r="L54" s="177"/>
      <c r="M54" s="177"/>
      <c r="N54" s="68" t="s">
        <v>9</v>
      </c>
      <c r="O54" s="148" t="str">
        <f>IF(OR(O40="",O50=""),"",SUM(O40,O50))</f>
        <v/>
      </c>
      <c r="P54" s="149"/>
      <c r="Q54" s="149"/>
      <c r="R54" s="149"/>
      <c r="S54" s="149"/>
      <c r="T54" s="149"/>
      <c r="U54" s="149"/>
      <c r="V54" s="149"/>
      <c r="W54" s="149"/>
      <c r="X54" s="149"/>
      <c r="Y54" s="149"/>
      <c r="Z54" s="68" t="s">
        <v>9</v>
      </c>
    </row>
    <row r="55" spans="1:47" ht="4.5" customHeight="1">
      <c r="A55" s="2"/>
      <c r="B55" s="2"/>
      <c r="C55" s="2"/>
      <c r="D55" s="2"/>
      <c r="E55" s="2"/>
      <c r="F55" s="2"/>
      <c r="G55" s="2"/>
      <c r="H55" s="2"/>
      <c r="I55" s="2"/>
    </row>
    <row r="56" spans="1:47" ht="13.5" customHeight="1">
      <c r="B56" s="171" t="s">
        <v>71</v>
      </c>
      <c r="C56" s="171"/>
      <c r="D56" s="171"/>
      <c r="E56" s="171"/>
      <c r="F56" s="171"/>
      <c r="G56" s="171"/>
      <c r="H56" s="171"/>
      <c r="I56" s="171"/>
      <c r="J56" s="173" t="s">
        <v>63</v>
      </c>
      <c r="K56" s="173">
        <v>100</v>
      </c>
      <c r="L56" s="173"/>
      <c r="M56" s="173" t="s">
        <v>80</v>
      </c>
      <c r="N56" s="174" t="str">
        <f>IFERROR(ROUNDDOWN((O54-E54)/O54*100,1),"")</f>
        <v/>
      </c>
      <c r="O56" s="174"/>
      <c r="P56" s="174"/>
      <c r="Q56" s="174"/>
      <c r="R56" s="156" t="s">
        <v>37</v>
      </c>
      <c r="S56" s="156"/>
      <c r="T56" s="156" t="s">
        <v>81</v>
      </c>
      <c r="U56" s="168">
        <v>10</v>
      </c>
      <c r="V56" s="168"/>
      <c r="W56" s="169" t="s">
        <v>37</v>
      </c>
    </row>
    <row r="57" spans="1:47" ht="13.5" customHeight="1">
      <c r="B57" s="170" t="s">
        <v>72</v>
      </c>
      <c r="C57" s="170"/>
      <c r="D57" s="170"/>
      <c r="E57" s="170"/>
      <c r="F57" s="170"/>
      <c r="G57" s="170"/>
      <c r="H57" s="170"/>
      <c r="I57" s="170"/>
      <c r="J57" s="173"/>
      <c r="K57" s="173"/>
      <c r="L57" s="173"/>
      <c r="M57" s="173"/>
      <c r="N57" s="174"/>
      <c r="O57" s="174"/>
      <c r="P57" s="174"/>
      <c r="Q57" s="174"/>
      <c r="R57" s="156"/>
      <c r="S57" s="156"/>
      <c r="T57" s="156"/>
      <c r="U57" s="168"/>
      <c r="V57" s="168"/>
      <c r="W57" s="169"/>
    </row>
    <row r="58" spans="1:47">
      <c r="A58" s="2"/>
      <c r="B58" s="2"/>
      <c r="C58" s="2"/>
      <c r="D58" s="2"/>
      <c r="E58" s="2"/>
      <c r="F58" s="2"/>
      <c r="G58" s="2"/>
      <c r="H58" s="2"/>
      <c r="I58" s="2"/>
    </row>
    <row r="59" spans="1:47">
      <c r="A59" s="2"/>
      <c r="B59" s="2"/>
      <c r="C59" s="2"/>
      <c r="D59" s="2"/>
      <c r="E59" s="2"/>
      <c r="F59" s="2"/>
      <c r="G59" s="2"/>
      <c r="H59" s="2"/>
      <c r="I59" s="2"/>
      <c r="K59" s="2"/>
    </row>
    <row r="60" spans="1:47">
      <c r="A60" s="2"/>
      <c r="B60" s="2"/>
      <c r="C60" s="2"/>
      <c r="D60" s="2"/>
      <c r="E60" s="2"/>
      <c r="F60" s="2"/>
      <c r="G60" s="2"/>
      <c r="H60" s="2"/>
      <c r="I60" s="2"/>
    </row>
    <row r="61" spans="1:47">
      <c r="A61" s="2"/>
      <c r="B61" s="2"/>
      <c r="C61" s="2"/>
      <c r="D61" s="2"/>
      <c r="E61" s="2"/>
      <c r="F61" s="2"/>
      <c r="G61" s="2"/>
      <c r="H61" s="2"/>
      <c r="I61" s="2"/>
    </row>
    <row r="62" spans="1:47">
      <c r="A62" s="2"/>
      <c r="B62" s="2"/>
      <c r="C62" s="2"/>
      <c r="D62" s="2"/>
      <c r="E62" s="2"/>
      <c r="F62" s="2"/>
      <c r="G62" s="2"/>
      <c r="H62" s="2"/>
      <c r="I62" s="2"/>
    </row>
    <row r="63" spans="1:47">
      <c r="A63" s="2"/>
      <c r="B63" s="2"/>
      <c r="C63" s="2"/>
      <c r="D63" s="2"/>
      <c r="E63" s="2"/>
      <c r="F63" s="2"/>
      <c r="G63" s="2"/>
      <c r="H63" s="2"/>
      <c r="I63" s="2"/>
    </row>
    <row r="64" spans="1:47">
      <c r="A64" s="2"/>
      <c r="B64" s="2"/>
      <c r="C64" s="2"/>
      <c r="D64" s="2"/>
      <c r="E64" s="2"/>
      <c r="F64" s="2"/>
      <c r="G64" s="2"/>
      <c r="H64" s="2"/>
      <c r="I64" s="2"/>
    </row>
    <row r="65" spans="1:9">
      <c r="A65" s="2"/>
      <c r="B65" s="2"/>
      <c r="C65" s="2"/>
      <c r="D65" s="2"/>
      <c r="E65" s="2"/>
      <c r="F65" s="2"/>
      <c r="G65" s="2"/>
      <c r="H65" s="2"/>
      <c r="I65" s="2"/>
    </row>
    <row r="66" spans="1:9">
      <c r="A66" s="2"/>
      <c r="B66" s="2"/>
      <c r="C66" s="2"/>
      <c r="D66" s="2"/>
      <c r="E66" s="2"/>
      <c r="F66" s="2"/>
      <c r="G66" s="2"/>
      <c r="H66" s="2"/>
      <c r="I66" s="2"/>
    </row>
    <row r="67" spans="1:9">
      <c r="A67" s="2"/>
      <c r="B67" s="2"/>
      <c r="C67" s="2"/>
      <c r="D67" s="2"/>
      <c r="E67" s="2"/>
      <c r="F67" s="2"/>
      <c r="G67" s="2"/>
      <c r="H67" s="2"/>
      <c r="I67" s="2"/>
    </row>
    <row r="68" spans="1:9">
      <c r="A68" s="2"/>
      <c r="B68" s="2"/>
      <c r="C68" s="2"/>
      <c r="D68" s="2"/>
      <c r="E68" s="2"/>
      <c r="F68" s="2"/>
      <c r="G68" s="2"/>
      <c r="H68" s="2"/>
      <c r="I68" s="2"/>
    </row>
  </sheetData>
  <sheetProtection sheet="1" objects="1" scenarios="1"/>
  <mergeCells count="141">
    <mergeCell ref="R27:Y27"/>
    <mergeCell ref="R28:Y28"/>
    <mergeCell ref="R15:Z16"/>
    <mergeCell ref="B15:I16"/>
    <mergeCell ref="B29:I29"/>
    <mergeCell ref="P29:Q29"/>
    <mergeCell ref="J29:O29"/>
    <mergeCell ref="Y29:Z29"/>
    <mergeCell ref="R29:X29"/>
    <mergeCell ref="R17:Y17"/>
    <mergeCell ref="R18:Y18"/>
    <mergeCell ref="R19:Y19"/>
    <mergeCell ref="R20:Y20"/>
    <mergeCell ref="R21:Y21"/>
    <mergeCell ref="R22:Y22"/>
    <mergeCell ref="R23:Y23"/>
    <mergeCell ref="R24:Y24"/>
    <mergeCell ref="R25:Y25"/>
    <mergeCell ref="B28:C28"/>
    <mergeCell ref="D17:E17"/>
    <mergeCell ref="D18:E18"/>
    <mergeCell ref="D19:E19"/>
    <mergeCell ref="D20:E20"/>
    <mergeCell ref="D21:E21"/>
    <mergeCell ref="D27:E27"/>
    <mergeCell ref="D28:E28"/>
    <mergeCell ref="B18:C18"/>
    <mergeCell ref="B19:C19"/>
    <mergeCell ref="B20:C20"/>
    <mergeCell ref="B21:C21"/>
    <mergeCell ref="B22:C22"/>
    <mergeCell ref="B23:C23"/>
    <mergeCell ref="B24:C24"/>
    <mergeCell ref="B25:C25"/>
    <mergeCell ref="B26:C26"/>
    <mergeCell ref="J18:P18"/>
    <mergeCell ref="J19:P19"/>
    <mergeCell ref="J20:P20"/>
    <mergeCell ref="J21:P21"/>
    <mergeCell ref="J22:P22"/>
    <mergeCell ref="J23:P23"/>
    <mergeCell ref="J24:P24"/>
    <mergeCell ref="D22:E22"/>
    <mergeCell ref="D23:E23"/>
    <mergeCell ref="D24:E24"/>
    <mergeCell ref="A1:AA1"/>
    <mergeCell ref="S3:T3"/>
    <mergeCell ref="V3:W3"/>
    <mergeCell ref="Y3:Z3"/>
    <mergeCell ref="A4:D4"/>
    <mergeCell ref="G17:H17"/>
    <mergeCell ref="L5:N5"/>
    <mergeCell ref="O5:Q5"/>
    <mergeCell ref="R5:Z5"/>
    <mergeCell ref="L7:N7"/>
    <mergeCell ref="O7:Z7"/>
    <mergeCell ref="L9:N9"/>
    <mergeCell ref="O9:Z9"/>
    <mergeCell ref="J16:Q16"/>
    <mergeCell ref="J17:P17"/>
    <mergeCell ref="B17:C17"/>
    <mergeCell ref="N42:N43"/>
    <mergeCell ref="O42:Q43"/>
    <mergeCell ref="R42:R43"/>
    <mergeCell ref="B43:E43"/>
    <mergeCell ref="C44:H44"/>
    <mergeCell ref="B47:D47"/>
    <mergeCell ref="E47:N47"/>
    <mergeCell ref="O47:Z47"/>
    <mergeCell ref="B42:E42"/>
    <mergeCell ref="F42:F43"/>
    <mergeCell ref="G42:H43"/>
    <mergeCell ref="I42:I43"/>
    <mergeCell ref="J42:L43"/>
    <mergeCell ref="M42:M43"/>
    <mergeCell ref="B53:D53"/>
    <mergeCell ref="E53:N53"/>
    <mergeCell ref="O53:Z53"/>
    <mergeCell ref="B48:C48"/>
    <mergeCell ref="E48:M48"/>
    <mergeCell ref="O48:Y48"/>
    <mergeCell ref="B49:C49"/>
    <mergeCell ref="E49:M49"/>
    <mergeCell ref="O49:Y49"/>
    <mergeCell ref="U56:V57"/>
    <mergeCell ref="W56:W57"/>
    <mergeCell ref="B57:I57"/>
    <mergeCell ref="G18:H18"/>
    <mergeCell ref="B54:D54"/>
    <mergeCell ref="E54:M54"/>
    <mergeCell ref="O54:Y54"/>
    <mergeCell ref="B56:I56"/>
    <mergeCell ref="J56:J57"/>
    <mergeCell ref="K56:L57"/>
    <mergeCell ref="M56:M57"/>
    <mergeCell ref="N56:Q57"/>
    <mergeCell ref="R56:S57"/>
    <mergeCell ref="T56:T57"/>
    <mergeCell ref="B50:D50"/>
    <mergeCell ref="E50:M50"/>
    <mergeCell ref="G23:H23"/>
    <mergeCell ref="G24:H24"/>
    <mergeCell ref="G25:H25"/>
    <mergeCell ref="O50:Y50"/>
    <mergeCell ref="G19:H19"/>
    <mergeCell ref="G22:H22"/>
    <mergeCell ref="G21:H21"/>
    <mergeCell ref="G20:H20"/>
    <mergeCell ref="J25:P25"/>
    <mergeCell ref="M32:M33"/>
    <mergeCell ref="B37:D37"/>
    <mergeCell ref="E37:N37"/>
    <mergeCell ref="O37:Z37"/>
    <mergeCell ref="G28:H28"/>
    <mergeCell ref="G26:H26"/>
    <mergeCell ref="G27:H27"/>
    <mergeCell ref="J26:P26"/>
    <mergeCell ref="J27:P27"/>
    <mergeCell ref="J28:P28"/>
    <mergeCell ref="B27:C27"/>
    <mergeCell ref="N32:N33"/>
    <mergeCell ref="O32:Q33"/>
    <mergeCell ref="R32:R33"/>
    <mergeCell ref="B33:E33"/>
    <mergeCell ref="B32:E32"/>
    <mergeCell ref="F32:F33"/>
    <mergeCell ref="G32:H33"/>
    <mergeCell ref="I32:I33"/>
    <mergeCell ref="J32:L33"/>
    <mergeCell ref="R26:Y26"/>
    <mergeCell ref="D25:E25"/>
    <mergeCell ref="D26:E26"/>
    <mergeCell ref="B39:C39"/>
    <mergeCell ref="E39:M39"/>
    <mergeCell ref="O39:Y39"/>
    <mergeCell ref="B40:D40"/>
    <mergeCell ref="E40:M40"/>
    <mergeCell ref="O40:Y40"/>
    <mergeCell ref="B38:C38"/>
    <mergeCell ref="E38:M38"/>
    <mergeCell ref="O38:Y38"/>
  </mergeCells>
  <phoneticPr fontId="1"/>
  <dataValidations count="4">
    <dataValidation type="whole" operator="greaterThanOrEqual" allowBlank="1" showInputMessage="1" showErrorMessage="1" sqref="E48:M49 O48:Y49 O38:Y39 E38:M39 R17:R28 J17:J28">
      <formula1>0</formula1>
    </dataValidation>
    <dataValidation type="list" allowBlank="1" showInputMessage="1" showErrorMessage="1" sqref="Y3:Z3">
      <formula1>"1,2,3,4,5,6,7,8,9,10,11,12,13,14,15,16,17,18,19,20,21,22,23,24,25,26,27,28,29,30,31"</formula1>
    </dataValidation>
    <dataValidation type="list" allowBlank="1" showInputMessage="1" showErrorMessage="1" sqref="V3:W3 G28:H28">
      <formula1>"1,2,3,4,5,6,7,8,9,10,11,12"</formula1>
    </dataValidation>
    <dataValidation type="whole" allowBlank="1" showInputMessage="1" showErrorMessage="1" sqref="S3:T3 D28:E28">
      <formula1>1</formula1>
      <formula2>64</formula2>
    </dataValidation>
  </dataValidations>
  <printOptions horizontalCentered="1"/>
  <pageMargins left="0.78740157480314965" right="0.78740157480314965" top="0.74803149606299213" bottom="0.74803149606299213" header="0.31496062992125984" footer="0.31496062992125984"/>
  <pageSetup paperSize="9" scale="98"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65"/>
  <sheetViews>
    <sheetView view="pageBreakPreview" topLeftCell="A10" zoomScale="85" zoomScaleNormal="100" zoomScaleSheetLayoutView="85" workbookViewId="0">
      <selection activeCell="AX10" sqref="AX10"/>
    </sheetView>
  </sheetViews>
  <sheetFormatPr defaultColWidth="3" defaultRowHeight="30" customHeight="1"/>
  <cols>
    <col min="1" max="1" width="0.44140625" style="1" customWidth="1"/>
    <col min="2" max="27" width="3.21875" style="1" customWidth="1"/>
    <col min="28" max="31" width="3.109375" style="1" customWidth="1"/>
    <col min="32" max="32" width="0.88671875" style="1" customWidth="1"/>
    <col min="33" max="34" width="3" style="1" customWidth="1"/>
    <col min="35" max="35" width="3" style="1"/>
    <col min="36" max="36" width="3.44140625" style="1" hidden="1" customWidth="1"/>
    <col min="37" max="37" width="3.77734375" style="1" hidden="1" customWidth="1"/>
    <col min="38" max="39" width="3.44140625" style="1" hidden="1" customWidth="1"/>
    <col min="40" max="41" width="3" style="1" hidden="1" customWidth="1"/>
    <col min="42" max="16384" width="3" style="1"/>
  </cols>
  <sheetData>
    <row r="1" spans="1:43" s="17" customFormat="1" ht="16.5" customHeight="1">
      <c r="B1" s="39" t="s">
        <v>112</v>
      </c>
      <c r="C1" s="2"/>
      <c r="D1" s="2"/>
      <c r="E1" s="2"/>
      <c r="F1" s="2"/>
      <c r="G1" s="2"/>
      <c r="H1" s="2"/>
      <c r="I1" s="2"/>
      <c r="J1" s="2"/>
      <c r="K1" s="2"/>
      <c r="L1" s="2"/>
      <c r="M1" s="2"/>
      <c r="N1" s="2"/>
      <c r="O1" s="2"/>
      <c r="P1" s="2"/>
      <c r="Q1" s="2"/>
      <c r="R1" s="2"/>
      <c r="S1" s="15"/>
      <c r="T1" s="93"/>
      <c r="U1" s="93"/>
      <c r="V1" s="2"/>
      <c r="W1" s="93"/>
      <c r="X1" s="2"/>
      <c r="Y1" s="93"/>
      <c r="Z1" s="93"/>
      <c r="AA1" s="2"/>
      <c r="AJ1" s="1" t="s">
        <v>93</v>
      </c>
      <c r="AK1" s="1"/>
      <c r="AL1" s="1"/>
      <c r="AM1" s="1"/>
      <c r="AN1" s="1"/>
      <c r="AO1" s="1"/>
      <c r="AP1" s="1"/>
      <c r="AQ1" s="1"/>
    </row>
    <row r="2" spans="1:43" ht="30" customHeight="1">
      <c r="A2" s="42"/>
      <c r="B2" s="229" t="s">
        <v>117</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45"/>
      <c r="AJ2" s="71"/>
      <c r="AK2" s="71" t="s">
        <v>94</v>
      </c>
      <c r="AL2" s="71" t="s">
        <v>95</v>
      </c>
      <c r="AM2" s="71" t="s">
        <v>96</v>
      </c>
      <c r="AN2" s="71" t="s">
        <v>97</v>
      </c>
      <c r="AO2" s="71" t="s">
        <v>98</v>
      </c>
    </row>
    <row r="3" spans="1:43" ht="7.5" customHeight="1">
      <c r="A3" s="3"/>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9"/>
      <c r="AJ3" s="71">
        <v>1</v>
      </c>
      <c r="AK3" s="71" t="s">
        <v>99</v>
      </c>
      <c r="AL3" s="71">
        <v>5</v>
      </c>
      <c r="AM3" s="71">
        <v>8</v>
      </c>
      <c r="AN3" s="71">
        <v>24</v>
      </c>
      <c r="AO3" s="71" t="s">
        <v>100</v>
      </c>
    </row>
    <row r="4" spans="1:43" ht="15" customHeight="1">
      <c r="A4" s="3"/>
      <c r="B4" s="40"/>
      <c r="C4" s="40"/>
      <c r="D4" s="40"/>
      <c r="P4" s="40"/>
      <c r="Q4" s="40"/>
      <c r="T4" s="40"/>
      <c r="U4" s="89" t="s">
        <v>7</v>
      </c>
      <c r="V4" s="232" t="str">
        <f>IF('②⑶申請書（その2）【入力要・提出対象】 '!S3="","",'②⑶申請書（その2）【入力要・提出対象】 '!S3)</f>
        <v/>
      </c>
      <c r="W4" s="232"/>
      <c r="X4" s="61" t="s">
        <v>6</v>
      </c>
      <c r="Y4" s="232" t="str">
        <f>IF('②⑶申請書（その2）【入力要・提出対象】 '!V3="","",'②⑶申請書（その2）【入力要・提出対象】 '!V3)</f>
        <v/>
      </c>
      <c r="Z4" s="232"/>
      <c r="AA4" s="40" t="s">
        <v>0</v>
      </c>
      <c r="AB4" s="232" t="str">
        <f>IF('②⑶申請書（その2）【入力要・提出対象】 '!Y3="","",'②⑶申請書（その2）【入力要・提出対象】 '!Y3)</f>
        <v/>
      </c>
      <c r="AC4" s="232"/>
      <c r="AD4" s="40" t="s">
        <v>5</v>
      </c>
      <c r="AE4" s="40"/>
      <c r="AF4" s="9"/>
      <c r="AJ4" s="71">
        <v>2</v>
      </c>
      <c r="AK4" s="71"/>
      <c r="AL4" s="71"/>
      <c r="AM4" s="71"/>
      <c r="AN4" s="71"/>
      <c r="AO4" s="71"/>
    </row>
    <row r="5" spans="1:43" ht="13.5" customHeight="1">
      <c r="A5" s="3"/>
      <c r="B5" s="40"/>
      <c r="C5" s="40" t="s">
        <v>14</v>
      </c>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9"/>
      <c r="AJ5" s="71">
        <v>3</v>
      </c>
      <c r="AK5" s="71"/>
      <c r="AL5" s="71"/>
      <c r="AM5" s="71"/>
      <c r="AN5" s="71"/>
      <c r="AO5" s="71"/>
    </row>
    <row r="6" spans="1:43" ht="30" customHeight="1">
      <c r="A6" s="3"/>
      <c r="B6" s="40"/>
      <c r="C6" s="40"/>
      <c r="D6" s="40"/>
      <c r="E6" s="40"/>
      <c r="F6" s="40"/>
      <c r="G6" s="40"/>
      <c r="H6" s="40"/>
      <c r="I6" s="40"/>
      <c r="J6" s="40"/>
      <c r="K6" s="40"/>
      <c r="L6" s="40"/>
      <c r="O6" s="230" t="s">
        <v>3</v>
      </c>
      <c r="P6" s="230"/>
      <c r="Q6" s="230"/>
      <c r="R6" s="231" t="s">
        <v>35</v>
      </c>
      <c r="S6" s="231"/>
      <c r="T6" s="231"/>
      <c r="U6" s="231" t="str">
        <f>IF('②⑶申請書（その2）【入力要・提出対象】 '!R5="","",'②⑶申請書（その2）【入力要・提出対象】 '!R5)</f>
        <v/>
      </c>
      <c r="V6" s="231"/>
      <c r="W6" s="231"/>
      <c r="X6" s="231"/>
      <c r="Y6" s="231"/>
      <c r="Z6" s="231"/>
      <c r="AA6" s="231"/>
      <c r="AB6" s="231"/>
      <c r="AC6" s="231"/>
      <c r="AD6" s="231"/>
      <c r="AE6" s="40"/>
      <c r="AF6" s="9"/>
      <c r="AJ6" s="71">
        <v>4</v>
      </c>
      <c r="AK6" s="71"/>
      <c r="AL6" s="71"/>
      <c r="AM6" s="71"/>
      <c r="AN6" s="71"/>
      <c r="AO6" s="71"/>
    </row>
    <row r="7" spans="1:43" ht="4.5" customHeight="1">
      <c r="A7" s="3"/>
      <c r="B7" s="40"/>
      <c r="C7" s="40"/>
      <c r="D7" s="40"/>
      <c r="E7" s="40"/>
      <c r="F7" s="40"/>
      <c r="G7" s="40"/>
      <c r="H7" s="40"/>
      <c r="I7" s="40"/>
      <c r="J7" s="40"/>
      <c r="K7" s="40"/>
      <c r="L7" s="40"/>
      <c r="O7" s="40"/>
      <c r="P7" s="40"/>
      <c r="Q7" s="40"/>
      <c r="R7" s="40"/>
      <c r="S7" s="40"/>
      <c r="T7" s="40"/>
      <c r="U7" s="40"/>
      <c r="V7" s="40"/>
      <c r="W7" s="40"/>
      <c r="X7" s="40"/>
      <c r="Y7" s="40"/>
      <c r="Z7" s="40"/>
      <c r="AA7" s="40"/>
      <c r="AB7" s="40"/>
      <c r="AC7" s="40"/>
      <c r="AD7" s="40"/>
      <c r="AE7" s="40"/>
      <c r="AF7" s="9"/>
      <c r="AJ7" s="71"/>
      <c r="AK7" s="71"/>
      <c r="AL7" s="71"/>
      <c r="AM7" s="71"/>
      <c r="AN7" s="71"/>
      <c r="AO7" s="71"/>
    </row>
    <row r="8" spans="1:43" ht="30" customHeight="1">
      <c r="A8" s="3"/>
      <c r="B8" s="40"/>
      <c r="C8" s="40"/>
      <c r="D8" s="40"/>
      <c r="E8" s="40"/>
      <c r="F8" s="40"/>
      <c r="G8" s="40"/>
      <c r="H8" s="40"/>
      <c r="I8" s="40"/>
      <c r="J8" s="40"/>
      <c r="K8" s="40"/>
      <c r="L8" s="40"/>
      <c r="O8" s="230" t="s">
        <v>4</v>
      </c>
      <c r="P8" s="230"/>
      <c r="Q8" s="230"/>
      <c r="R8" s="185" t="str">
        <f>IF('②⑶申請書（その2）【入力要・提出対象】 '!O7="","",'②⑶申請書（その2）【入力要・提出対象】 '!O7)</f>
        <v/>
      </c>
      <c r="S8" s="185"/>
      <c r="T8" s="185"/>
      <c r="U8" s="185"/>
      <c r="V8" s="185"/>
      <c r="W8" s="185"/>
      <c r="X8" s="185"/>
      <c r="Y8" s="185"/>
      <c r="Z8" s="185"/>
      <c r="AA8" s="185"/>
      <c r="AB8" s="185"/>
      <c r="AC8" s="185"/>
      <c r="AD8" s="185"/>
      <c r="AE8" s="40"/>
      <c r="AF8" s="9"/>
      <c r="AJ8" s="71">
        <v>5</v>
      </c>
      <c r="AK8" s="71"/>
      <c r="AL8" s="71"/>
      <c r="AM8" s="71"/>
      <c r="AN8" s="71"/>
      <c r="AO8" s="71"/>
    </row>
    <row r="9" spans="1:43" ht="4.5" customHeight="1">
      <c r="A9" s="3"/>
      <c r="B9" s="40"/>
      <c r="C9" s="40"/>
      <c r="D9" s="40"/>
      <c r="E9" s="40"/>
      <c r="F9" s="40"/>
      <c r="G9" s="40"/>
      <c r="H9" s="40"/>
      <c r="I9" s="40"/>
      <c r="J9" s="40"/>
      <c r="K9" s="40"/>
      <c r="L9" s="40"/>
      <c r="O9" s="40"/>
      <c r="P9" s="40"/>
      <c r="Q9" s="40"/>
      <c r="R9" s="40"/>
      <c r="S9" s="40"/>
      <c r="T9" s="40"/>
      <c r="U9" s="40"/>
      <c r="V9" s="40"/>
      <c r="W9" s="40"/>
      <c r="X9" s="40"/>
      <c r="Y9" s="40"/>
      <c r="Z9" s="40"/>
      <c r="AA9" s="40"/>
      <c r="AB9" s="40"/>
      <c r="AC9" s="40"/>
      <c r="AD9" s="40"/>
      <c r="AE9" s="40"/>
      <c r="AF9" s="9"/>
      <c r="AJ9" s="71">
        <v>6</v>
      </c>
      <c r="AK9" s="71"/>
      <c r="AL9" s="71"/>
      <c r="AM9" s="71"/>
      <c r="AN9" s="71"/>
      <c r="AO9" s="71"/>
    </row>
    <row r="10" spans="1:43" ht="30" customHeight="1">
      <c r="A10" s="3"/>
      <c r="B10" s="40"/>
      <c r="C10" s="40"/>
      <c r="D10" s="40"/>
      <c r="E10" s="40"/>
      <c r="L10" s="40"/>
      <c r="O10" s="210" t="s">
        <v>2</v>
      </c>
      <c r="P10" s="210"/>
      <c r="Q10" s="210"/>
      <c r="R10" s="185" t="str">
        <f>IF('②⑶申請書（その2）【入力要・提出対象】 '!O9="","",'②⑶申請書（その2）【入力要・提出対象】 '!O9)</f>
        <v/>
      </c>
      <c r="S10" s="185"/>
      <c r="T10" s="185"/>
      <c r="U10" s="185"/>
      <c r="V10" s="185"/>
      <c r="W10" s="185"/>
      <c r="X10" s="185"/>
      <c r="Y10" s="185"/>
      <c r="Z10" s="185"/>
      <c r="AA10" s="185"/>
      <c r="AB10" s="185"/>
      <c r="AC10" s="185"/>
      <c r="AD10" s="185"/>
      <c r="AE10" s="40"/>
      <c r="AF10" s="9"/>
      <c r="AJ10" s="71">
        <v>7</v>
      </c>
      <c r="AK10" s="71"/>
      <c r="AL10" s="71"/>
      <c r="AM10" s="71"/>
      <c r="AN10" s="71"/>
      <c r="AO10" s="71"/>
    </row>
    <row r="11" spans="1:43" ht="12" customHeight="1">
      <c r="A11" s="3"/>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9"/>
      <c r="AJ11" s="71">
        <v>8</v>
      </c>
      <c r="AK11" s="71"/>
      <c r="AL11" s="71"/>
      <c r="AM11" s="71"/>
      <c r="AN11" s="71"/>
      <c r="AO11" s="71"/>
    </row>
    <row r="12" spans="1:43" ht="15" customHeight="1">
      <c r="A12" s="3"/>
      <c r="B12" s="228" t="s">
        <v>113</v>
      </c>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9"/>
      <c r="AJ12" s="71">
        <v>9</v>
      </c>
      <c r="AK12" s="71"/>
      <c r="AL12" s="71"/>
      <c r="AM12" s="71"/>
      <c r="AN12" s="71"/>
      <c r="AO12" s="71"/>
    </row>
    <row r="13" spans="1:43" ht="29.25" customHeight="1">
      <c r="A13" s="3"/>
      <c r="B13" s="228"/>
      <c r="C13" s="228"/>
      <c r="D13" s="228"/>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9"/>
      <c r="AJ13" s="71">
        <v>10</v>
      </c>
      <c r="AK13" s="71"/>
      <c r="AL13" s="71"/>
      <c r="AM13" s="71"/>
      <c r="AN13" s="71"/>
      <c r="AO13" s="71"/>
    </row>
    <row r="14" spans="1:43" ht="7.5" customHeight="1">
      <c r="A14" s="3"/>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9"/>
    </row>
    <row r="15" spans="1:43" ht="12" customHeight="1">
      <c r="A15" s="3"/>
      <c r="B15" s="226" t="s">
        <v>8</v>
      </c>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9"/>
    </row>
    <row r="16" spans="1:43" ht="7.5" customHeight="1">
      <c r="A16" s="3"/>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9"/>
    </row>
    <row r="17" spans="1:32" ht="15" customHeight="1">
      <c r="A17" s="3"/>
      <c r="B17" s="40" t="s">
        <v>48</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9"/>
    </row>
    <row r="18" spans="1:32" ht="7.5" customHeight="1">
      <c r="A18" s="3"/>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9"/>
    </row>
    <row r="19" spans="1:32" ht="15" customHeight="1">
      <c r="A19" s="3"/>
      <c r="B19" s="40"/>
      <c r="C19" s="51" t="s">
        <v>49</v>
      </c>
      <c r="D19" s="51" t="s">
        <v>52</v>
      </c>
      <c r="E19" s="51"/>
      <c r="F19" s="51"/>
      <c r="G19" s="51"/>
      <c r="H19" s="51"/>
      <c r="I19" s="51"/>
      <c r="J19" s="51"/>
      <c r="K19" s="51"/>
      <c r="L19" s="51"/>
      <c r="M19" s="233" t="s">
        <v>99</v>
      </c>
      <c r="N19" s="233"/>
      <c r="O19" s="233"/>
      <c r="P19" s="233"/>
      <c r="Q19" s="233"/>
      <c r="R19" s="233"/>
      <c r="S19" s="233"/>
      <c r="T19" s="233"/>
      <c r="U19" s="233"/>
      <c r="V19" s="233"/>
      <c r="W19" s="233"/>
      <c r="X19" s="233"/>
      <c r="Y19" s="233"/>
      <c r="Z19" s="233"/>
      <c r="AA19" s="233"/>
      <c r="AB19" s="233"/>
      <c r="AC19" s="233"/>
      <c r="AD19" s="233"/>
      <c r="AE19" s="233"/>
      <c r="AF19" s="9"/>
    </row>
    <row r="20" spans="1:32" ht="7.5" customHeight="1">
      <c r="A20" s="3"/>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9"/>
    </row>
    <row r="21" spans="1:32" ht="15" customHeight="1">
      <c r="A21" s="3"/>
      <c r="B21" s="40"/>
      <c r="C21" s="51" t="s">
        <v>50</v>
      </c>
      <c r="D21" s="51" t="s">
        <v>51</v>
      </c>
      <c r="E21" s="51"/>
      <c r="F21" s="51"/>
      <c r="G21" s="51"/>
      <c r="H21" s="51"/>
      <c r="I21" s="51"/>
      <c r="J21" s="51"/>
      <c r="K21" s="51"/>
      <c r="L21" s="51"/>
      <c r="M21" s="51"/>
      <c r="N21" s="51"/>
      <c r="O21" s="51"/>
      <c r="P21" s="51"/>
      <c r="Q21" s="51"/>
      <c r="R21" s="215" t="s">
        <v>55</v>
      </c>
      <c r="S21" s="215"/>
      <c r="T21" s="215"/>
      <c r="U21" s="214">
        <f>IF(M19="","",INDEX($AL$3:$AL$13,MATCH(M19,AK3:AK13,0)))</f>
        <v>5</v>
      </c>
      <c r="V21" s="214"/>
      <c r="W21" s="214"/>
      <c r="X21" s="41" t="s">
        <v>6</v>
      </c>
      <c r="Y21" s="214">
        <f>IF(M19="","",INDEX($AM$3:$AM$13,MATCH(M19,AK3:AK13,0)))</f>
        <v>8</v>
      </c>
      <c r="Z21" s="214"/>
      <c r="AA21" s="41" t="s">
        <v>0</v>
      </c>
      <c r="AB21" s="214">
        <f>IF(M19="","",INDEX($AN$3:$AN$13,MATCH(M19,AK3:AK13,0)))</f>
        <v>24</v>
      </c>
      <c r="AC21" s="214"/>
      <c r="AD21" s="41" t="s">
        <v>5</v>
      </c>
      <c r="AE21" s="62"/>
      <c r="AF21" s="9"/>
    </row>
    <row r="22" spans="1:32" ht="7.5" customHeight="1">
      <c r="A22" s="3"/>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9"/>
    </row>
    <row r="23" spans="1:32" ht="15" customHeight="1">
      <c r="A23" s="3"/>
      <c r="B23" s="40"/>
      <c r="C23" s="51" t="s">
        <v>53</v>
      </c>
      <c r="D23" s="51" t="s">
        <v>54</v>
      </c>
      <c r="E23" s="51"/>
      <c r="F23" s="51"/>
      <c r="G23" s="51"/>
      <c r="H23" s="51"/>
      <c r="I23" s="51"/>
      <c r="J23" s="51"/>
      <c r="K23" s="51"/>
      <c r="L23" s="51"/>
      <c r="M23" s="217" t="str">
        <f>IF(M19="","",INDEX($AO$3:$AO$13,MATCH(M19,AK3:AK13,0)))</f>
        <v>日本国からの水産物の輸入制限</v>
      </c>
      <c r="N23" s="217"/>
      <c r="O23" s="217"/>
      <c r="P23" s="217"/>
      <c r="Q23" s="217"/>
      <c r="R23" s="217"/>
      <c r="S23" s="217"/>
      <c r="T23" s="217"/>
      <c r="U23" s="217"/>
      <c r="V23" s="217"/>
      <c r="W23" s="217"/>
      <c r="X23" s="217"/>
      <c r="Y23" s="217"/>
      <c r="Z23" s="217"/>
      <c r="AA23" s="217"/>
      <c r="AB23" s="217"/>
      <c r="AC23" s="217"/>
      <c r="AD23" s="216" t="s">
        <v>76</v>
      </c>
      <c r="AE23" s="216"/>
      <c r="AF23" s="9"/>
    </row>
    <row r="24" spans="1:32" ht="15" customHeight="1">
      <c r="A24" s="3"/>
      <c r="B24" s="40"/>
      <c r="C24" s="40"/>
      <c r="D24" s="51"/>
      <c r="E24" s="40"/>
      <c r="F24" s="40"/>
      <c r="G24" s="40"/>
      <c r="H24" s="40"/>
      <c r="I24" s="40"/>
      <c r="J24" s="40"/>
      <c r="K24" s="40"/>
      <c r="L24" s="40"/>
      <c r="M24" s="40"/>
      <c r="N24" s="40"/>
      <c r="O24" s="40"/>
      <c r="P24" s="40"/>
      <c r="Q24" s="40"/>
      <c r="AE24" s="40"/>
      <c r="AF24" s="9"/>
    </row>
    <row r="25" spans="1:32" ht="15" customHeight="1">
      <c r="A25" s="3"/>
      <c r="B25" s="40" t="s">
        <v>56</v>
      </c>
      <c r="C25" s="40"/>
      <c r="D25" s="40"/>
      <c r="E25" s="40"/>
      <c r="F25" s="40"/>
      <c r="G25" s="40"/>
      <c r="H25" s="40"/>
      <c r="I25" s="40"/>
      <c r="J25" s="40"/>
      <c r="K25" s="40"/>
      <c r="L25" s="40"/>
      <c r="M25" s="40"/>
      <c r="N25" s="40"/>
      <c r="O25" s="40"/>
      <c r="P25" s="40"/>
      <c r="Q25" s="40"/>
      <c r="R25" s="40"/>
      <c r="S25" s="207" t="s">
        <v>46</v>
      </c>
      <c r="T25" s="207"/>
      <c r="U25" s="207"/>
      <c r="V25" s="227" t="str">
        <f>IF('②⑶申請書（その2）【入力要・提出対象】 '!J32="","",'②⑶申請書（その2）【入力要・提出対象】 '!J32)</f>
        <v/>
      </c>
      <c r="W25" s="227"/>
      <c r="X25" s="227"/>
      <c r="Y25" s="227"/>
      <c r="Z25" s="41" t="s">
        <v>102</v>
      </c>
      <c r="AA25" s="41"/>
      <c r="AB25" s="41"/>
      <c r="AC25" s="41"/>
      <c r="AD25" s="40"/>
      <c r="AE25" s="40"/>
      <c r="AF25" s="9"/>
    </row>
    <row r="26" spans="1:32" ht="15" customHeight="1">
      <c r="A26" s="3"/>
      <c r="B26" s="89"/>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9"/>
    </row>
    <row r="27" spans="1:32" ht="15" customHeight="1">
      <c r="A27" s="3"/>
      <c r="B27" s="224" t="s">
        <v>59</v>
      </c>
      <c r="C27" s="224"/>
      <c r="D27" s="215" t="s">
        <v>55</v>
      </c>
      <c r="E27" s="215"/>
      <c r="F27" s="215"/>
      <c r="G27" s="214" t="str">
        <f>IF('②⑶申請書（その2）【入力要・提出対象】 '!AD28="","",INDEX('②⑶申請書（その2）【入力要・提出対象】 '!$D$17:$D$28,MATCH('②⑶申請書（その2）【入力要・提出対象】 '!AD29,'②⑶申請書（その2）【入力要・提出対象】 '!$AD$17:$AD$28,0)))</f>
        <v/>
      </c>
      <c r="H27" s="214"/>
      <c r="I27" s="214"/>
      <c r="J27" s="41" t="s">
        <v>6</v>
      </c>
      <c r="K27" s="214" t="str">
        <f>IF('②⑶申請書（その2）【入力要・提出対象】 '!AD28="","",INDEX('②⑶申請書（その2）【入力要・提出対象】 '!$G$17:$G$28,MATCH('②⑶申請書（その2）【入力要・提出対象】 '!AD29,'②⑶申請書（その2）【入力要・提出対象】 '!$AD$17:$AD$28,0)))</f>
        <v/>
      </c>
      <c r="L27" s="214"/>
      <c r="M27" s="41" t="s">
        <v>0</v>
      </c>
      <c r="N27" s="214" t="str">
        <f>IF(K27="","",1)</f>
        <v/>
      </c>
      <c r="O27" s="214"/>
      <c r="P27" s="41" t="s">
        <v>5</v>
      </c>
      <c r="Q27" s="225" t="s">
        <v>57</v>
      </c>
      <c r="R27" s="225"/>
      <c r="S27" s="215" t="s">
        <v>55</v>
      </c>
      <c r="T27" s="215"/>
      <c r="U27" s="215"/>
      <c r="V27" s="214" t="str">
        <f>IF('②⑶申請書（その2）【入力要・提出対象】 '!D28="","",'②⑶申請書（その2）【入力要・提出対象】 '!D28)</f>
        <v/>
      </c>
      <c r="W27" s="214"/>
      <c r="X27" s="214"/>
      <c r="Y27" s="41" t="s">
        <v>6</v>
      </c>
      <c r="Z27" s="214" t="str">
        <f>IF('②⑶申請書（その2）【入力要・提出対象】 '!G28="","",'②⑶申請書（その2）【入力要・提出対象】 '!G28)</f>
        <v/>
      </c>
      <c r="AA27" s="214"/>
      <c r="AB27" s="41" t="s">
        <v>0</v>
      </c>
      <c r="AC27" s="214" t="str">
        <f>IF(V27="","",DAY(IF(Z27=12,VALUE(S27&amp;V27+1&amp;Y27&amp;"1月1日")-1,VALUE(S27&amp;V27&amp;Y27&amp;Z27+1&amp;"月1日")-1)))</f>
        <v/>
      </c>
      <c r="AD27" s="214"/>
      <c r="AE27" s="41" t="s">
        <v>5</v>
      </c>
      <c r="AF27" s="9"/>
    </row>
    <row r="28" spans="1:32" ht="15" customHeight="1">
      <c r="A28" s="3"/>
      <c r="B28" s="40"/>
      <c r="C28" s="40"/>
      <c r="D28" s="40" t="s">
        <v>58</v>
      </c>
      <c r="T28" s="40"/>
      <c r="U28" s="40"/>
      <c r="V28" s="40"/>
      <c r="W28" s="40"/>
      <c r="X28" s="40"/>
      <c r="Y28" s="40"/>
      <c r="Z28" s="40"/>
      <c r="AA28" s="40"/>
      <c r="AB28" s="40"/>
      <c r="AC28" s="40"/>
      <c r="AD28" s="40"/>
      <c r="AE28" s="40"/>
      <c r="AF28" s="9"/>
    </row>
    <row r="29" spans="1:32" ht="15" customHeight="1">
      <c r="A29" s="3"/>
      <c r="B29" s="40"/>
      <c r="C29" s="40"/>
      <c r="D29" s="40"/>
      <c r="E29" s="40"/>
      <c r="F29" s="40"/>
      <c r="G29" s="40"/>
      <c r="H29" s="40"/>
      <c r="I29" s="40"/>
      <c r="J29" s="40"/>
      <c r="K29" s="40"/>
      <c r="L29" s="40"/>
      <c r="M29" s="40"/>
      <c r="N29" s="40"/>
      <c r="O29" s="40"/>
      <c r="P29" s="40"/>
      <c r="Q29" s="40"/>
      <c r="R29" s="40"/>
      <c r="S29" s="40"/>
      <c r="T29" s="40"/>
      <c r="U29" s="40"/>
      <c r="V29" s="206" t="str">
        <f>IF('②⑶申請書（その2）【入力要・提出対象】 '!J29="","",'②⑶申請書（その2）【入力要・提出対象】 '!J29)</f>
        <v/>
      </c>
      <c r="W29" s="206"/>
      <c r="X29" s="206"/>
      <c r="Y29" s="206"/>
      <c r="Z29" s="206"/>
      <c r="AA29" s="206"/>
      <c r="AB29" s="206"/>
      <c r="AC29" s="206"/>
      <c r="AD29" s="206"/>
      <c r="AE29" s="41" t="s">
        <v>9</v>
      </c>
      <c r="AF29" s="9"/>
    </row>
    <row r="30" spans="1:32" ht="4.5" customHeight="1">
      <c r="A30" s="3"/>
      <c r="B30" s="40"/>
      <c r="C30" s="40"/>
      <c r="D30" s="40"/>
      <c r="E30" s="40"/>
      <c r="F30" s="40"/>
      <c r="G30" s="40"/>
      <c r="H30" s="40"/>
      <c r="I30" s="40"/>
      <c r="J30" s="40"/>
      <c r="K30" s="40"/>
      <c r="L30" s="40"/>
      <c r="M30" s="40"/>
      <c r="N30" s="40"/>
      <c r="O30" s="40"/>
      <c r="P30" s="40"/>
      <c r="Q30" s="86"/>
      <c r="R30" s="86"/>
      <c r="S30" s="86"/>
      <c r="T30" s="43"/>
      <c r="U30" s="86"/>
      <c r="V30" s="86"/>
      <c r="W30" s="86"/>
      <c r="X30" s="86"/>
      <c r="Y30" s="86"/>
      <c r="Z30" s="86"/>
      <c r="AA30" s="40"/>
      <c r="AB30" s="40"/>
      <c r="AC30" s="40"/>
      <c r="AD30" s="40"/>
      <c r="AE30" s="40"/>
      <c r="AF30" s="9"/>
    </row>
    <row r="31" spans="1:32" ht="15" customHeight="1">
      <c r="A31" s="3"/>
      <c r="B31" s="224" t="s">
        <v>60</v>
      </c>
      <c r="C31" s="224"/>
      <c r="D31" s="40" t="s">
        <v>61</v>
      </c>
      <c r="E31" s="40"/>
      <c r="F31" s="40"/>
      <c r="G31" s="40"/>
      <c r="H31" s="40"/>
      <c r="I31" s="40"/>
      <c r="J31" s="40"/>
      <c r="K31" s="40"/>
      <c r="L31" s="40"/>
      <c r="M31" s="40"/>
      <c r="N31" s="40"/>
      <c r="O31" s="40"/>
      <c r="P31" s="40"/>
      <c r="Q31" s="86"/>
      <c r="R31" s="86"/>
      <c r="S31" s="40"/>
      <c r="T31" s="40"/>
      <c r="U31" s="40"/>
      <c r="V31" s="40"/>
      <c r="W31" s="40"/>
      <c r="X31" s="40"/>
      <c r="Y31" s="40"/>
      <c r="Z31" s="40"/>
      <c r="AA31" s="86"/>
      <c r="AB31" s="86"/>
      <c r="AC31" s="40"/>
      <c r="AD31" s="40"/>
      <c r="AE31" s="40"/>
      <c r="AF31" s="9"/>
    </row>
    <row r="32" spans="1:32" ht="15" customHeight="1">
      <c r="A32" s="3"/>
      <c r="B32" s="40"/>
      <c r="C32" s="90"/>
      <c r="D32" s="40"/>
      <c r="E32" s="40"/>
      <c r="F32" s="59"/>
      <c r="G32" s="40"/>
      <c r="H32" s="40"/>
      <c r="I32" s="40"/>
      <c r="J32" s="40"/>
      <c r="K32" s="40"/>
      <c r="L32" s="40"/>
      <c r="M32" s="40"/>
      <c r="N32" s="40"/>
      <c r="O32" s="40"/>
      <c r="P32" s="40"/>
      <c r="Q32" s="86"/>
      <c r="R32" s="86"/>
      <c r="S32" s="40"/>
      <c r="T32" s="40"/>
      <c r="U32" s="40"/>
      <c r="V32" s="206" t="str">
        <f>IF('②⑶申請書（その2）【入力要・提出対象】 '!R29="","",'②⑶申請書（その2）【入力要・提出対象】 '!R29)</f>
        <v/>
      </c>
      <c r="W32" s="206"/>
      <c r="X32" s="206"/>
      <c r="Y32" s="206"/>
      <c r="Z32" s="206"/>
      <c r="AA32" s="206"/>
      <c r="AB32" s="206"/>
      <c r="AC32" s="206"/>
      <c r="AD32" s="206"/>
      <c r="AE32" s="41" t="s">
        <v>9</v>
      </c>
      <c r="AF32" s="9"/>
    </row>
    <row r="33" spans="1:32" ht="4.5" customHeight="1">
      <c r="A33" s="3"/>
      <c r="B33" s="40"/>
      <c r="C33" s="40"/>
      <c r="D33" s="40"/>
      <c r="E33" s="40"/>
      <c r="F33" s="40"/>
      <c r="G33" s="40"/>
      <c r="H33" s="40"/>
      <c r="I33" s="40"/>
      <c r="J33" s="40"/>
      <c r="K33" s="40"/>
      <c r="L33" s="40"/>
      <c r="M33" s="40"/>
      <c r="N33" s="40"/>
      <c r="O33" s="40"/>
      <c r="P33" s="40"/>
      <c r="Q33" s="86"/>
      <c r="R33" s="86"/>
      <c r="S33" s="86"/>
      <c r="T33" s="43"/>
      <c r="U33" s="86"/>
      <c r="V33" s="86"/>
      <c r="W33" s="40"/>
      <c r="X33" s="40"/>
      <c r="Z33" s="86"/>
      <c r="AA33" s="86"/>
      <c r="AB33" s="86"/>
      <c r="AC33" s="86"/>
      <c r="AD33" s="40"/>
      <c r="AE33" s="40"/>
      <c r="AF33" s="9"/>
    </row>
    <row r="34" spans="1:32" ht="15" customHeight="1">
      <c r="A34" s="3"/>
      <c r="B34" s="40"/>
      <c r="C34" s="40"/>
      <c r="D34" s="40"/>
      <c r="E34" s="40"/>
      <c r="F34" s="40"/>
      <c r="G34" s="40"/>
      <c r="H34" s="40"/>
      <c r="I34" s="40"/>
      <c r="J34" s="40"/>
      <c r="K34" s="40"/>
      <c r="L34" s="40"/>
      <c r="M34" s="40"/>
      <c r="N34" s="40"/>
      <c r="O34" s="40"/>
      <c r="P34" s="40"/>
      <c r="Q34" s="86"/>
      <c r="R34" s="86"/>
      <c r="S34" s="40"/>
      <c r="T34" s="40"/>
      <c r="U34" s="40"/>
      <c r="V34" s="40"/>
      <c r="W34" s="40"/>
      <c r="X34" s="40"/>
      <c r="Y34" s="40"/>
      <c r="Z34" s="40"/>
      <c r="AA34" s="86"/>
      <c r="AB34" s="86"/>
      <c r="AC34" s="40"/>
      <c r="AD34" s="40"/>
      <c r="AE34" s="40"/>
      <c r="AF34" s="9"/>
    </row>
    <row r="35" spans="1:32" ht="15" customHeight="1">
      <c r="A35" s="3"/>
      <c r="B35" s="40" t="s">
        <v>62</v>
      </c>
      <c r="C35" s="40"/>
      <c r="D35" s="40"/>
      <c r="E35" s="40"/>
      <c r="F35" s="40"/>
      <c r="G35" s="40"/>
      <c r="H35" s="40"/>
      <c r="I35" s="40"/>
      <c r="J35" s="40"/>
      <c r="K35" s="40"/>
      <c r="L35" s="40"/>
      <c r="M35" s="40"/>
      <c r="N35" s="40"/>
      <c r="O35" s="40"/>
      <c r="P35" s="40"/>
      <c r="Q35" s="86"/>
      <c r="R35" s="86"/>
      <c r="S35" s="40"/>
      <c r="T35" s="40"/>
      <c r="U35" s="40"/>
      <c r="V35" s="40"/>
      <c r="W35" s="40"/>
      <c r="X35" s="40"/>
      <c r="Y35" s="40"/>
      <c r="Z35" s="40"/>
      <c r="AA35" s="86"/>
      <c r="AB35" s="86"/>
      <c r="AC35" s="40"/>
      <c r="AD35" s="40"/>
      <c r="AE35" s="40"/>
      <c r="AF35" s="9"/>
    </row>
    <row r="36" spans="1:32" ht="15" customHeight="1">
      <c r="A36" s="3"/>
      <c r="B36" s="40"/>
      <c r="C36" s="40" t="s">
        <v>84</v>
      </c>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9"/>
    </row>
    <row r="37" spans="1:32" ht="15" customHeight="1">
      <c r="A37" s="3"/>
      <c r="B37" s="40"/>
      <c r="C37" s="40"/>
      <c r="D37" s="40"/>
      <c r="E37" s="207" t="s">
        <v>66</v>
      </c>
      <c r="F37" s="207"/>
      <c r="G37" s="207"/>
      <c r="H37" s="207"/>
      <c r="I37" s="208" t="s">
        <v>63</v>
      </c>
      <c r="J37" s="209">
        <v>100</v>
      </c>
      <c r="K37" s="209"/>
      <c r="L37" s="209"/>
      <c r="M37" s="40"/>
      <c r="N37" s="40"/>
      <c r="O37" s="40"/>
      <c r="P37" s="40"/>
      <c r="Q37" s="40"/>
      <c r="R37" s="40"/>
      <c r="S37" s="211" t="s">
        <v>44</v>
      </c>
      <c r="T37" s="211"/>
      <c r="U37" s="211"/>
      <c r="V37" s="220" t="str">
        <f>IF('②⑶申請書（その2）【入力要・提出対象】 '!J42="","",'②⑶申請書（その2）【入力要・提出対象】 '!J42)</f>
        <v/>
      </c>
      <c r="W37" s="220"/>
      <c r="X37" s="220"/>
      <c r="Y37" s="222" t="s">
        <v>64</v>
      </c>
      <c r="Z37" s="222"/>
      <c r="AA37" s="222"/>
      <c r="AB37" s="222"/>
      <c r="AC37" s="40"/>
      <c r="AD37" s="40"/>
      <c r="AE37" s="40"/>
      <c r="AF37" s="9"/>
    </row>
    <row r="38" spans="1:32" ht="15" customHeight="1">
      <c r="A38" s="3"/>
      <c r="B38" s="40"/>
      <c r="C38" s="91"/>
      <c r="D38" s="91"/>
      <c r="E38" s="213" t="s">
        <v>67</v>
      </c>
      <c r="F38" s="213"/>
      <c r="G38" s="213"/>
      <c r="H38" s="213"/>
      <c r="I38" s="208"/>
      <c r="J38" s="209"/>
      <c r="K38" s="209"/>
      <c r="L38" s="209"/>
      <c r="M38" s="40"/>
      <c r="N38" s="40"/>
      <c r="O38" s="40"/>
      <c r="P38" s="40"/>
      <c r="Q38" s="40"/>
      <c r="R38" s="40"/>
      <c r="S38" s="212"/>
      <c r="T38" s="212"/>
      <c r="U38" s="212"/>
      <c r="V38" s="221"/>
      <c r="W38" s="221"/>
      <c r="X38" s="221"/>
      <c r="Y38" s="223"/>
      <c r="Z38" s="223"/>
      <c r="AA38" s="223"/>
      <c r="AB38" s="223"/>
      <c r="AC38" s="40"/>
      <c r="AD38" s="40"/>
      <c r="AE38" s="40"/>
      <c r="AF38" s="9"/>
    </row>
    <row r="39" spans="1:32" ht="4.5" customHeight="1">
      <c r="A39" s="3"/>
      <c r="B39" s="40"/>
      <c r="C39" s="91"/>
      <c r="D39" s="91"/>
      <c r="E39" s="91"/>
      <c r="F39" s="91"/>
      <c r="G39" s="91"/>
      <c r="H39" s="91"/>
      <c r="I39" s="91"/>
      <c r="J39" s="91"/>
      <c r="K39" s="40"/>
      <c r="L39" s="40"/>
      <c r="M39" s="40"/>
      <c r="N39" s="40"/>
      <c r="O39" s="40"/>
      <c r="P39" s="40"/>
      <c r="Q39" s="40"/>
      <c r="R39" s="40"/>
      <c r="S39" s="40"/>
      <c r="T39" s="40"/>
      <c r="U39" s="40"/>
      <c r="V39" s="40"/>
      <c r="W39" s="40"/>
      <c r="X39" s="40"/>
      <c r="Y39" s="40"/>
      <c r="Z39" s="40"/>
      <c r="AA39" s="40"/>
      <c r="AB39" s="40"/>
      <c r="AC39" s="40"/>
      <c r="AD39" s="40"/>
      <c r="AE39" s="40"/>
      <c r="AF39" s="9"/>
    </row>
    <row r="40" spans="1:32" ht="15" customHeight="1">
      <c r="A40" s="3"/>
      <c r="B40" s="40"/>
      <c r="C40" s="91"/>
      <c r="D40" s="40"/>
      <c r="E40" s="91" t="s">
        <v>68</v>
      </c>
      <c r="F40" s="91"/>
      <c r="G40" s="91"/>
      <c r="H40" s="91"/>
      <c r="I40" s="91"/>
      <c r="J40" s="91"/>
      <c r="K40" s="40"/>
      <c r="L40" s="40"/>
      <c r="M40" s="40"/>
      <c r="N40" s="40"/>
      <c r="O40" s="40"/>
      <c r="P40" s="40"/>
      <c r="Q40" s="40"/>
      <c r="R40" s="40"/>
      <c r="S40" s="40"/>
      <c r="T40" s="40"/>
      <c r="U40" s="40"/>
      <c r="V40" s="40"/>
      <c r="W40" s="40"/>
      <c r="X40" s="40"/>
      <c r="Y40" s="40"/>
      <c r="Z40" s="40"/>
      <c r="AA40" s="40"/>
      <c r="AB40" s="40"/>
      <c r="AC40" s="40"/>
      <c r="AD40" s="40"/>
      <c r="AE40" s="40"/>
      <c r="AF40" s="9"/>
    </row>
    <row r="41" spans="1:32" ht="15" customHeight="1">
      <c r="A41" s="3"/>
      <c r="B41" s="40"/>
      <c r="C41" s="40"/>
      <c r="D41" s="40"/>
      <c r="E41" s="40"/>
      <c r="F41" s="40"/>
      <c r="G41" s="40"/>
      <c r="H41" s="40"/>
      <c r="I41" s="40"/>
      <c r="J41" s="91"/>
      <c r="K41" s="40"/>
      <c r="L41" s="40"/>
      <c r="M41" s="40"/>
      <c r="N41" s="40"/>
      <c r="O41" s="64"/>
      <c r="P41" s="64"/>
      <c r="Q41" s="64"/>
      <c r="R41" s="64"/>
      <c r="V41" s="206" t="str">
        <f>IF('②⑶申請書（その2）【入力要・提出対象】 '!E38="","",'②⑶申請書（その2）【入力要・提出対象】 '!E38)</f>
        <v/>
      </c>
      <c r="W41" s="206"/>
      <c r="X41" s="206"/>
      <c r="Y41" s="206"/>
      <c r="Z41" s="206"/>
      <c r="AA41" s="206"/>
      <c r="AB41" s="206"/>
      <c r="AC41" s="206"/>
      <c r="AD41" s="206"/>
      <c r="AE41" s="41" t="s">
        <v>9</v>
      </c>
      <c r="AF41" s="9"/>
    </row>
    <row r="42" spans="1:32" ht="4.5" customHeight="1">
      <c r="A42" s="3"/>
      <c r="B42" s="40"/>
      <c r="C42" s="40"/>
      <c r="D42" s="40"/>
      <c r="E42" s="40"/>
      <c r="F42" s="40"/>
      <c r="G42" s="40"/>
      <c r="H42" s="40"/>
      <c r="I42" s="40"/>
      <c r="J42" s="40"/>
      <c r="K42" s="40"/>
      <c r="L42" s="40"/>
      <c r="M42" s="40"/>
      <c r="N42" s="40"/>
      <c r="O42" s="64"/>
      <c r="P42" s="64"/>
      <c r="Q42" s="64"/>
      <c r="R42" s="64"/>
      <c r="V42" s="64"/>
      <c r="W42" s="64"/>
      <c r="X42" s="64"/>
      <c r="Y42" s="64"/>
      <c r="Z42" s="64"/>
      <c r="AA42" s="64"/>
      <c r="AB42" s="64"/>
      <c r="AC42" s="64"/>
      <c r="AD42" s="64"/>
      <c r="AE42" s="40"/>
      <c r="AF42" s="9"/>
    </row>
    <row r="43" spans="1:32" ht="15" customHeight="1">
      <c r="A43" s="3"/>
      <c r="B43" s="40"/>
      <c r="C43" s="91"/>
      <c r="D43" s="40"/>
      <c r="E43" s="91" t="s">
        <v>69</v>
      </c>
      <c r="F43" s="91"/>
      <c r="G43" s="91"/>
      <c r="H43" s="91"/>
      <c r="I43" s="91"/>
      <c r="J43" s="91"/>
      <c r="K43" s="40"/>
      <c r="L43" s="40"/>
      <c r="M43" s="40"/>
      <c r="N43" s="40"/>
      <c r="O43" s="40"/>
      <c r="P43" s="40"/>
      <c r="Q43" s="40"/>
      <c r="R43" s="40"/>
      <c r="V43" s="40"/>
      <c r="W43" s="40"/>
      <c r="X43" s="40"/>
      <c r="Y43" s="40"/>
      <c r="Z43" s="40"/>
      <c r="AA43" s="40"/>
      <c r="AB43" s="40"/>
      <c r="AC43" s="40"/>
      <c r="AD43" s="40"/>
      <c r="AE43" s="40"/>
      <c r="AF43" s="9"/>
    </row>
    <row r="44" spans="1:32" ht="15" customHeight="1">
      <c r="A44" s="3"/>
      <c r="B44" s="40"/>
      <c r="C44" s="40"/>
      <c r="D44" s="40"/>
      <c r="E44" s="40"/>
      <c r="F44" s="40"/>
      <c r="G44" s="40"/>
      <c r="H44" s="40"/>
      <c r="I44" s="40"/>
      <c r="J44" s="40"/>
      <c r="K44" s="40"/>
      <c r="L44" s="40"/>
      <c r="M44" s="40"/>
      <c r="N44" s="40"/>
      <c r="O44" s="64"/>
      <c r="P44" s="64"/>
      <c r="Q44" s="64"/>
      <c r="R44" s="64"/>
      <c r="V44" s="206" t="str">
        <f>IF('②⑶申請書（その2）【入力要・提出対象】 '!O38="","",'②⑶申請書（その2）【入力要・提出対象】 '!O38)</f>
        <v/>
      </c>
      <c r="W44" s="206"/>
      <c r="X44" s="206"/>
      <c r="Y44" s="206"/>
      <c r="Z44" s="206"/>
      <c r="AA44" s="206"/>
      <c r="AB44" s="206"/>
      <c r="AC44" s="206"/>
      <c r="AD44" s="206"/>
      <c r="AE44" s="41" t="s">
        <v>9</v>
      </c>
      <c r="AF44" s="9"/>
    </row>
    <row r="45" spans="1:32" ht="15" customHeight="1">
      <c r="A45" s="3"/>
      <c r="B45" s="40"/>
      <c r="C45" s="40"/>
      <c r="D45" s="40"/>
      <c r="E45" s="40"/>
      <c r="F45" s="40"/>
      <c r="G45" s="40"/>
      <c r="H45" s="40"/>
      <c r="I45" s="40"/>
      <c r="J45" s="40"/>
      <c r="K45" s="40"/>
      <c r="L45" s="40"/>
      <c r="M45" s="40"/>
      <c r="N45" s="40"/>
      <c r="O45" s="40"/>
      <c r="P45" s="40"/>
      <c r="Q45" s="86"/>
      <c r="R45" s="86"/>
      <c r="S45" s="40"/>
      <c r="T45" s="40"/>
      <c r="U45" s="40"/>
      <c r="V45" s="40"/>
      <c r="W45" s="40"/>
      <c r="X45" s="40"/>
      <c r="Y45" s="40"/>
      <c r="Z45" s="40"/>
      <c r="AA45" s="86"/>
      <c r="AB45" s="86"/>
      <c r="AC45" s="40"/>
      <c r="AD45" s="40"/>
      <c r="AE45" s="40"/>
      <c r="AF45" s="9"/>
    </row>
    <row r="46" spans="1:32" ht="15" customHeight="1">
      <c r="A46" s="3"/>
      <c r="B46" s="40"/>
      <c r="C46" s="40" t="s">
        <v>70</v>
      </c>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9"/>
    </row>
    <row r="47" spans="1:32" ht="15" customHeight="1">
      <c r="A47" s="3"/>
      <c r="B47" s="40"/>
      <c r="C47" s="40"/>
      <c r="D47" s="40"/>
      <c r="E47" s="207" t="s">
        <v>71</v>
      </c>
      <c r="F47" s="207"/>
      <c r="G47" s="207"/>
      <c r="H47" s="207"/>
      <c r="I47" s="207"/>
      <c r="J47" s="207"/>
      <c r="K47" s="207"/>
      <c r="L47" s="207"/>
      <c r="M47" s="208" t="s">
        <v>63</v>
      </c>
      <c r="N47" s="209">
        <v>100</v>
      </c>
      <c r="O47" s="209"/>
      <c r="P47" s="209"/>
      <c r="Q47" s="40"/>
      <c r="R47" s="40"/>
      <c r="S47" s="211" t="s">
        <v>44</v>
      </c>
      <c r="T47" s="211"/>
      <c r="U47" s="211"/>
      <c r="V47" s="220" t="str">
        <f>IF('②⑶申請書（その2）【入力要・提出対象】 '!N56="","",'②⑶申請書（その2）【入力要・提出対象】 '!N56)</f>
        <v/>
      </c>
      <c r="W47" s="220"/>
      <c r="X47" s="220"/>
      <c r="Y47" s="222" t="s">
        <v>73</v>
      </c>
      <c r="Z47" s="222"/>
      <c r="AA47" s="222"/>
      <c r="AB47" s="222"/>
      <c r="AC47" s="40"/>
      <c r="AD47" s="40"/>
      <c r="AE47" s="40"/>
      <c r="AF47" s="9"/>
    </row>
    <row r="48" spans="1:32" ht="15" customHeight="1">
      <c r="A48" s="3"/>
      <c r="B48" s="40"/>
      <c r="C48" s="91"/>
      <c r="D48" s="91"/>
      <c r="E48" s="210" t="s">
        <v>72</v>
      </c>
      <c r="F48" s="210"/>
      <c r="G48" s="210"/>
      <c r="H48" s="210"/>
      <c r="I48" s="210"/>
      <c r="J48" s="210"/>
      <c r="K48" s="210"/>
      <c r="L48" s="210"/>
      <c r="M48" s="208"/>
      <c r="N48" s="209"/>
      <c r="O48" s="209"/>
      <c r="P48" s="209"/>
      <c r="Q48" s="40"/>
      <c r="R48" s="40"/>
      <c r="S48" s="212"/>
      <c r="T48" s="212"/>
      <c r="U48" s="212"/>
      <c r="V48" s="221"/>
      <c r="W48" s="221"/>
      <c r="X48" s="221"/>
      <c r="Y48" s="223"/>
      <c r="Z48" s="223"/>
      <c r="AA48" s="223"/>
      <c r="AB48" s="223"/>
      <c r="AC48" s="40"/>
      <c r="AD48" s="40"/>
      <c r="AE48" s="40"/>
      <c r="AF48" s="9"/>
    </row>
    <row r="49" spans="1:32" ht="4.5" customHeight="1">
      <c r="A49" s="3"/>
      <c r="B49" s="40"/>
      <c r="C49" s="91"/>
      <c r="D49" s="91"/>
      <c r="E49" s="91"/>
      <c r="F49" s="91"/>
      <c r="G49" s="91"/>
      <c r="H49" s="91"/>
      <c r="I49" s="91"/>
      <c r="J49" s="91"/>
      <c r="K49" s="40"/>
      <c r="L49" s="40"/>
      <c r="M49" s="40"/>
      <c r="N49" s="40"/>
      <c r="O49" s="40"/>
      <c r="P49" s="40"/>
      <c r="Q49" s="40"/>
      <c r="R49" s="40"/>
      <c r="S49" s="40"/>
      <c r="T49" s="40"/>
      <c r="U49" s="40"/>
      <c r="V49" s="40"/>
      <c r="W49" s="40"/>
      <c r="X49" s="40"/>
      <c r="Y49" s="40"/>
      <c r="Z49" s="40"/>
      <c r="AA49" s="40"/>
      <c r="AB49" s="40"/>
      <c r="AC49" s="40"/>
      <c r="AD49" s="40"/>
      <c r="AE49" s="40"/>
      <c r="AF49" s="9"/>
    </row>
    <row r="50" spans="1:32" ht="15" customHeight="1">
      <c r="A50" s="3"/>
      <c r="B50" s="40"/>
      <c r="C50" s="91"/>
      <c r="D50" s="40"/>
      <c r="E50" s="91" t="s">
        <v>74</v>
      </c>
      <c r="F50" s="91"/>
      <c r="G50" s="91"/>
      <c r="H50" s="91"/>
      <c r="I50" s="91"/>
      <c r="J50" s="91"/>
      <c r="K50" s="40"/>
      <c r="L50" s="40"/>
      <c r="M50" s="40"/>
      <c r="N50" s="40"/>
      <c r="O50" s="40"/>
      <c r="P50" s="40"/>
      <c r="Q50" s="40"/>
      <c r="R50" s="40"/>
      <c r="S50" s="40"/>
      <c r="T50" s="40"/>
      <c r="U50" s="40"/>
      <c r="V50" s="40"/>
      <c r="W50" s="40"/>
      <c r="X50" s="40"/>
      <c r="Y50" s="40"/>
      <c r="Z50" s="40"/>
      <c r="AA50" s="40"/>
      <c r="AB50" s="40"/>
      <c r="AC50" s="40"/>
      <c r="AD50" s="40"/>
      <c r="AE50" s="40"/>
      <c r="AF50" s="9"/>
    </row>
    <row r="51" spans="1:32" ht="15" customHeight="1">
      <c r="A51" s="3"/>
      <c r="B51" s="40"/>
      <c r="C51" s="40"/>
      <c r="D51" s="40"/>
      <c r="E51" s="40"/>
      <c r="F51" s="40"/>
      <c r="G51" s="40"/>
      <c r="H51" s="40"/>
      <c r="I51" s="40"/>
      <c r="J51" s="91"/>
      <c r="K51" s="40"/>
      <c r="L51" s="40"/>
      <c r="M51" s="40"/>
      <c r="N51" s="40"/>
      <c r="O51" s="64"/>
      <c r="P51" s="64"/>
      <c r="Q51" s="64"/>
      <c r="R51" s="64"/>
      <c r="V51" s="206" t="str">
        <f>IF('②⑶申請書（その2）【入力要・提出対象】 '!E50="","",'②⑶申請書（その2）【入力要・提出対象】 '!E50)</f>
        <v/>
      </c>
      <c r="W51" s="206"/>
      <c r="X51" s="206"/>
      <c r="Y51" s="206"/>
      <c r="Z51" s="206"/>
      <c r="AA51" s="206"/>
      <c r="AB51" s="206"/>
      <c r="AC51" s="206"/>
      <c r="AD51" s="206"/>
      <c r="AE51" s="41" t="s">
        <v>9</v>
      </c>
      <c r="AF51" s="9"/>
    </row>
    <row r="52" spans="1:32" ht="4.5" customHeight="1">
      <c r="A52" s="3"/>
      <c r="B52" s="40"/>
      <c r="C52" s="40"/>
      <c r="D52" s="40"/>
      <c r="E52" s="40"/>
      <c r="F52" s="40"/>
      <c r="G52" s="40"/>
      <c r="H52" s="40"/>
      <c r="I52" s="40"/>
      <c r="J52" s="40"/>
      <c r="K52" s="40"/>
      <c r="L52" s="40"/>
      <c r="M52" s="40"/>
      <c r="N52" s="40"/>
      <c r="O52" s="64"/>
      <c r="P52" s="64"/>
      <c r="Q52" s="64"/>
      <c r="R52" s="64"/>
      <c r="V52" s="64"/>
      <c r="W52" s="64"/>
      <c r="X52" s="64"/>
      <c r="Y52" s="64"/>
      <c r="Z52" s="64"/>
      <c r="AA52" s="64"/>
      <c r="AB52" s="64"/>
      <c r="AC52" s="64"/>
      <c r="AD52" s="64"/>
      <c r="AE52" s="40"/>
      <c r="AF52" s="9"/>
    </row>
    <row r="53" spans="1:32" ht="15" customHeight="1">
      <c r="A53" s="3"/>
      <c r="B53" s="40"/>
      <c r="C53" s="91"/>
      <c r="D53" s="40"/>
      <c r="E53" s="91" t="s">
        <v>75</v>
      </c>
      <c r="F53" s="91"/>
      <c r="G53" s="91"/>
      <c r="H53" s="91"/>
      <c r="I53" s="91"/>
      <c r="J53" s="91"/>
      <c r="K53" s="40"/>
      <c r="L53" s="40"/>
      <c r="M53" s="40"/>
      <c r="N53" s="40"/>
      <c r="O53" s="40"/>
      <c r="P53" s="40"/>
      <c r="Q53" s="40"/>
      <c r="R53" s="40"/>
      <c r="V53" s="40"/>
      <c r="W53" s="40"/>
      <c r="X53" s="40"/>
      <c r="Y53" s="40"/>
      <c r="Z53" s="40"/>
      <c r="AA53" s="40"/>
      <c r="AB53" s="40"/>
      <c r="AC53" s="40"/>
      <c r="AD53" s="40"/>
      <c r="AE53" s="40"/>
      <c r="AF53" s="9"/>
    </row>
    <row r="54" spans="1:32" ht="15" customHeight="1">
      <c r="A54" s="3"/>
      <c r="B54" s="40"/>
      <c r="C54" s="40"/>
      <c r="D54" s="40"/>
      <c r="E54" s="40"/>
      <c r="F54" s="40"/>
      <c r="G54" s="40"/>
      <c r="H54" s="40"/>
      <c r="I54" s="40"/>
      <c r="J54" s="40"/>
      <c r="K54" s="40"/>
      <c r="L54" s="40"/>
      <c r="M54" s="40"/>
      <c r="N54" s="40"/>
      <c r="O54" s="64"/>
      <c r="P54" s="64"/>
      <c r="Q54" s="64"/>
      <c r="R54" s="64"/>
      <c r="V54" s="206" t="str">
        <f>IF('②⑶申請書（その2）【入力要・提出対象】 '!O50="","",'②⑶申請書（その2）【入力要・提出対象】 '!O50)</f>
        <v/>
      </c>
      <c r="W54" s="206"/>
      <c r="X54" s="206"/>
      <c r="Y54" s="206"/>
      <c r="Z54" s="206"/>
      <c r="AA54" s="206"/>
      <c r="AB54" s="206"/>
      <c r="AC54" s="206"/>
      <c r="AD54" s="206"/>
      <c r="AE54" s="41" t="s">
        <v>9</v>
      </c>
      <c r="AF54" s="9"/>
    </row>
    <row r="55" spans="1:32" ht="15" customHeight="1">
      <c r="A55" s="10"/>
      <c r="B55" s="41"/>
      <c r="C55" s="41"/>
      <c r="D55" s="41"/>
      <c r="E55" s="41"/>
      <c r="F55" s="41"/>
      <c r="G55" s="41"/>
      <c r="H55" s="41"/>
      <c r="I55" s="41"/>
      <c r="J55" s="41"/>
      <c r="K55" s="41"/>
      <c r="L55" s="41"/>
      <c r="M55" s="41"/>
      <c r="N55" s="41"/>
      <c r="O55" s="41"/>
      <c r="P55" s="41"/>
      <c r="Q55" s="87"/>
      <c r="R55" s="87"/>
      <c r="S55" s="87"/>
      <c r="T55" s="44"/>
      <c r="U55" s="87"/>
      <c r="V55" s="87"/>
      <c r="W55" s="87"/>
      <c r="X55" s="87"/>
      <c r="Y55" s="87"/>
      <c r="Z55" s="87"/>
      <c r="AA55" s="41"/>
      <c r="AB55" s="41"/>
      <c r="AC55" s="41"/>
      <c r="AD55" s="41"/>
      <c r="AE55" s="41"/>
      <c r="AF55" s="11"/>
    </row>
    <row r="56" spans="1:32" ht="8.25" customHeight="1">
      <c r="A56" s="58"/>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row>
    <row r="57" spans="1:32" s="57" customFormat="1" ht="12" customHeight="1">
      <c r="B57" s="218" t="s">
        <v>77</v>
      </c>
      <c r="C57" s="218"/>
      <c r="D57" s="218"/>
      <c r="E57" s="203" t="s">
        <v>78</v>
      </c>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row>
    <row r="58" spans="1:32" s="57" customFormat="1" ht="14.1" customHeight="1">
      <c r="B58" s="219" t="s">
        <v>10</v>
      </c>
      <c r="C58" s="219"/>
      <c r="D58" s="219"/>
      <c r="E58" s="219"/>
      <c r="F58" s="56" t="s">
        <v>11</v>
      </c>
      <c r="G58" s="204" t="s">
        <v>13</v>
      </c>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row>
    <row r="59" spans="1:32" s="57" customFormat="1" ht="14.1" customHeight="1">
      <c r="B59" s="53"/>
      <c r="C59" s="53"/>
      <c r="D59" s="53"/>
      <c r="E59" s="53"/>
      <c r="F59" s="53" t="s">
        <v>12</v>
      </c>
      <c r="G59" s="205" t="s">
        <v>119</v>
      </c>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row>
    <row r="60" spans="1:32" s="57" customFormat="1" ht="14.1" customHeight="1">
      <c r="B60" s="53"/>
      <c r="C60" s="53"/>
      <c r="D60" s="53"/>
      <c r="E60" s="53"/>
      <c r="F60" s="53"/>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row>
    <row r="61" spans="1:32" ht="18" customHeight="1"/>
    <row r="62" spans="1:32" ht="6.75" customHeight="1"/>
    <row r="63" spans="1:32" ht="12" customHeight="1"/>
    <row r="64" spans="1:32" ht="12" customHeight="1"/>
    <row r="65" ht="12" customHeight="1"/>
  </sheetData>
  <mergeCells count="58">
    <mergeCell ref="B15:AE15"/>
    <mergeCell ref="S25:U25"/>
    <mergeCell ref="V25:Y25"/>
    <mergeCell ref="B12:AE13"/>
    <mergeCell ref="B2:AE2"/>
    <mergeCell ref="O8:Q8"/>
    <mergeCell ref="R8:AD8"/>
    <mergeCell ref="O10:Q10"/>
    <mergeCell ref="R10:AD10"/>
    <mergeCell ref="R6:T6"/>
    <mergeCell ref="AB4:AC4"/>
    <mergeCell ref="O6:Q6"/>
    <mergeCell ref="V4:W4"/>
    <mergeCell ref="Y4:Z4"/>
    <mergeCell ref="U6:AD6"/>
    <mergeCell ref="M19:AE19"/>
    <mergeCell ref="R21:T21"/>
    <mergeCell ref="U21:W21"/>
    <mergeCell ref="Y21:Z21"/>
    <mergeCell ref="AB21:AC21"/>
    <mergeCell ref="Q27:R27"/>
    <mergeCell ref="S27:U27"/>
    <mergeCell ref="AD23:AE23"/>
    <mergeCell ref="M23:AC23"/>
    <mergeCell ref="B57:D57"/>
    <mergeCell ref="B58:E58"/>
    <mergeCell ref="V41:AD41"/>
    <mergeCell ref="V47:X48"/>
    <mergeCell ref="V44:AD44"/>
    <mergeCell ref="Y47:AB48"/>
    <mergeCell ref="B27:C27"/>
    <mergeCell ref="B31:C31"/>
    <mergeCell ref="E37:H37"/>
    <mergeCell ref="I37:I38"/>
    <mergeCell ref="J37:L38"/>
    <mergeCell ref="S37:U38"/>
    <mergeCell ref="V37:X38"/>
    <mergeCell ref="Y37:AB38"/>
    <mergeCell ref="E38:H38"/>
    <mergeCell ref="V32:AD32"/>
    <mergeCell ref="V29:AD29"/>
    <mergeCell ref="Z27:AA27"/>
    <mergeCell ref="AC27:AD27"/>
    <mergeCell ref="V27:X27"/>
    <mergeCell ref="D27:F27"/>
    <mergeCell ref="G27:I27"/>
    <mergeCell ref="K27:L27"/>
    <mergeCell ref="N27:O27"/>
    <mergeCell ref="E47:L47"/>
    <mergeCell ref="M47:M48"/>
    <mergeCell ref="N47:P48"/>
    <mergeCell ref="E48:L48"/>
    <mergeCell ref="S47:U48"/>
    <mergeCell ref="E57:AE57"/>
    <mergeCell ref="G58:AE58"/>
    <mergeCell ref="G59:AE60"/>
    <mergeCell ref="V51:AD51"/>
    <mergeCell ref="V54:AD54"/>
  </mergeCells>
  <phoneticPr fontId="1"/>
  <dataValidations count="1">
    <dataValidation type="list" allowBlank="1" showInputMessage="1" showErrorMessage="1" sqref="M19:AE19">
      <formula1>$AK$3:$AK$3</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3"/>
  <sheetViews>
    <sheetView view="pageBreakPreview" topLeftCell="A10" zoomScale="85" zoomScaleNormal="100" zoomScaleSheetLayoutView="85" workbookViewId="0">
      <selection activeCell="BD13" sqref="BD13"/>
    </sheetView>
  </sheetViews>
  <sheetFormatPr defaultColWidth="3" defaultRowHeight="30" customHeight="1"/>
  <cols>
    <col min="1" max="1" width="0.44140625" style="1" customWidth="1"/>
    <col min="2" max="27" width="3.21875" style="1" customWidth="1"/>
    <col min="28" max="31" width="3.109375" style="1" customWidth="1"/>
    <col min="32" max="32" width="0.88671875" style="1" customWidth="1"/>
    <col min="33" max="33" width="3" style="1" customWidth="1"/>
    <col min="34" max="35" width="3" style="1"/>
    <col min="36" max="36" width="3.77734375" style="1" bestFit="1" customWidth="1"/>
    <col min="37" max="16384" width="3" style="1"/>
  </cols>
  <sheetData>
    <row r="1" spans="1:36" s="17" customFormat="1" ht="16.5" customHeight="1">
      <c r="B1" s="39" t="s">
        <v>112</v>
      </c>
      <c r="C1" s="2"/>
      <c r="D1" s="2"/>
      <c r="E1" s="2"/>
      <c r="F1" s="2"/>
      <c r="G1" s="2"/>
      <c r="H1" s="2"/>
      <c r="I1" s="2"/>
      <c r="J1" s="2"/>
      <c r="K1" s="2"/>
      <c r="L1" s="2"/>
      <c r="M1" s="2"/>
      <c r="N1" s="2"/>
      <c r="O1" s="2"/>
      <c r="P1" s="2"/>
      <c r="Q1" s="2"/>
      <c r="R1" s="2"/>
      <c r="S1" s="15"/>
      <c r="T1" s="93"/>
      <c r="U1" s="93"/>
      <c r="V1" s="2"/>
      <c r="W1" s="93"/>
      <c r="X1" s="2"/>
      <c r="Y1" s="93"/>
      <c r="Z1" s="93"/>
      <c r="AA1" s="2"/>
    </row>
    <row r="2" spans="1:36" ht="30" customHeight="1">
      <c r="A2" s="42"/>
      <c r="B2" s="229" t="s">
        <v>114</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45"/>
    </row>
    <row r="3" spans="1:36" ht="7.5" customHeight="1">
      <c r="A3" s="3"/>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9"/>
    </row>
    <row r="4" spans="1:36" ht="15" customHeight="1">
      <c r="A4" s="3"/>
      <c r="B4" s="40"/>
      <c r="C4" s="40"/>
      <c r="D4" s="40"/>
      <c r="J4" s="60"/>
      <c r="P4" s="40"/>
      <c r="Q4" s="40"/>
      <c r="T4" s="40"/>
      <c r="U4" s="89" t="s">
        <v>7</v>
      </c>
      <c r="V4" s="232" t="str">
        <f>IF('②⑶申請書（その2）【入力要・提出対象】 '!S3="","",'②⑶申請書（その2）【入力要・提出対象】 '!S3)</f>
        <v/>
      </c>
      <c r="W4" s="232"/>
      <c r="X4" s="61" t="s">
        <v>6</v>
      </c>
      <c r="Y4" s="232" t="str">
        <f>IF('②⑶申請書（その2）【入力要・提出対象】 '!V3="","",'②⑶申請書（その2）【入力要・提出対象】 '!V3)</f>
        <v/>
      </c>
      <c r="Z4" s="232"/>
      <c r="AA4" s="40" t="s">
        <v>0</v>
      </c>
      <c r="AB4" s="232" t="str">
        <f>IF('②⑶申請書（その2）【入力要・提出対象】 '!Y3="","",'②⑶申請書（その2）【入力要・提出対象】 '!Y3)</f>
        <v/>
      </c>
      <c r="AC4" s="232"/>
      <c r="AD4" s="40" t="s">
        <v>5</v>
      </c>
      <c r="AE4" s="40"/>
      <c r="AF4" s="9"/>
    </row>
    <row r="5" spans="1:36" ht="13.5" customHeight="1">
      <c r="A5" s="3"/>
      <c r="B5" s="40"/>
      <c r="C5" s="40" t="s">
        <v>14</v>
      </c>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9"/>
      <c r="AJ5" s="38"/>
    </row>
    <row r="6" spans="1:36" ht="30" customHeight="1">
      <c r="A6" s="3"/>
      <c r="B6" s="40"/>
      <c r="C6" s="40"/>
      <c r="D6" s="40"/>
      <c r="E6" s="40"/>
      <c r="F6" s="40"/>
      <c r="G6" s="40"/>
      <c r="H6" s="40"/>
      <c r="I6" s="40"/>
      <c r="J6" s="40"/>
      <c r="K6" s="40"/>
      <c r="L6" s="40"/>
      <c r="O6" s="230" t="s">
        <v>3</v>
      </c>
      <c r="P6" s="230"/>
      <c r="Q6" s="230"/>
      <c r="R6" s="231" t="s">
        <v>35</v>
      </c>
      <c r="S6" s="231"/>
      <c r="T6" s="231"/>
      <c r="U6" s="231" t="str">
        <f>IF('②⑶申請書（その2）【入力要・提出対象】 '!R5="","",'②⑶申請書（その2）【入力要・提出対象】 '!R5)</f>
        <v/>
      </c>
      <c r="V6" s="231"/>
      <c r="W6" s="231"/>
      <c r="X6" s="231"/>
      <c r="Y6" s="231"/>
      <c r="Z6" s="231"/>
      <c r="AA6" s="231"/>
      <c r="AB6" s="231"/>
      <c r="AC6" s="231"/>
      <c r="AD6" s="231"/>
      <c r="AE6" s="40"/>
      <c r="AF6" s="9"/>
    </row>
    <row r="7" spans="1:36" ht="4.5" customHeight="1">
      <c r="A7" s="3"/>
      <c r="B7" s="40"/>
      <c r="C7" s="40"/>
      <c r="D7" s="40"/>
      <c r="E7" s="40"/>
      <c r="F7" s="40"/>
      <c r="G7" s="40"/>
      <c r="H7" s="40"/>
      <c r="I7" s="40"/>
      <c r="J7" s="40"/>
      <c r="K7" s="40"/>
      <c r="L7" s="40"/>
      <c r="O7" s="40"/>
      <c r="P7" s="40"/>
      <c r="Q7" s="40"/>
      <c r="R7" s="40"/>
      <c r="S7" s="40"/>
      <c r="T7" s="40"/>
      <c r="U7" s="40"/>
      <c r="V7" s="40"/>
      <c r="W7" s="40"/>
      <c r="X7" s="40"/>
      <c r="Y7" s="40"/>
      <c r="Z7" s="40"/>
      <c r="AA7" s="40"/>
      <c r="AB7" s="40"/>
      <c r="AC7" s="40"/>
      <c r="AD7" s="40"/>
      <c r="AE7" s="40"/>
      <c r="AF7" s="9"/>
    </row>
    <row r="8" spans="1:36" ht="30" customHeight="1">
      <c r="A8" s="3"/>
      <c r="B8" s="40"/>
      <c r="C8" s="40"/>
      <c r="D8" s="40"/>
      <c r="E8" s="40"/>
      <c r="F8" s="40"/>
      <c r="G8" s="40"/>
      <c r="H8" s="40"/>
      <c r="I8" s="40"/>
      <c r="J8" s="40"/>
      <c r="K8" s="40"/>
      <c r="L8" s="40"/>
      <c r="O8" s="230" t="s">
        <v>4</v>
      </c>
      <c r="P8" s="230"/>
      <c r="Q8" s="230"/>
      <c r="R8" s="185" t="str">
        <f>IF('②⑶申請書（その2）【入力要・提出対象】 '!O7="","",'②⑶申請書（その2）【入力要・提出対象】 '!O7)</f>
        <v/>
      </c>
      <c r="S8" s="185"/>
      <c r="T8" s="185"/>
      <c r="U8" s="185"/>
      <c r="V8" s="185"/>
      <c r="W8" s="185"/>
      <c r="X8" s="185"/>
      <c r="Y8" s="185"/>
      <c r="Z8" s="185"/>
      <c r="AA8" s="185"/>
      <c r="AB8" s="185"/>
      <c r="AC8" s="185"/>
      <c r="AD8" s="185"/>
      <c r="AE8" s="40"/>
      <c r="AF8" s="9"/>
    </row>
    <row r="9" spans="1:36" ht="4.5" customHeight="1">
      <c r="A9" s="3"/>
      <c r="B9" s="40"/>
      <c r="C9" s="40"/>
      <c r="D9" s="40"/>
      <c r="E9" s="40"/>
      <c r="F9" s="40"/>
      <c r="G9" s="40"/>
      <c r="H9" s="40"/>
      <c r="I9" s="40"/>
      <c r="J9" s="40"/>
      <c r="K9" s="40"/>
      <c r="L9" s="40"/>
      <c r="O9" s="40"/>
      <c r="P9" s="40"/>
      <c r="Q9" s="40"/>
      <c r="R9" s="40"/>
      <c r="S9" s="40"/>
      <c r="T9" s="40"/>
      <c r="U9" s="40"/>
      <c r="V9" s="40"/>
      <c r="W9" s="40"/>
      <c r="X9" s="40"/>
      <c r="Y9" s="40"/>
      <c r="Z9" s="40"/>
      <c r="AA9" s="40"/>
      <c r="AB9" s="40"/>
      <c r="AC9" s="40"/>
      <c r="AD9" s="40"/>
      <c r="AE9" s="40"/>
      <c r="AF9" s="9"/>
    </row>
    <row r="10" spans="1:36" ht="30" customHeight="1">
      <c r="A10" s="3"/>
      <c r="B10" s="40"/>
      <c r="C10" s="40"/>
      <c r="D10" s="40"/>
      <c r="E10" s="40"/>
      <c r="L10" s="40"/>
      <c r="O10" s="210" t="s">
        <v>2</v>
      </c>
      <c r="P10" s="210"/>
      <c r="Q10" s="210"/>
      <c r="R10" s="185" t="str">
        <f>IF('②⑶申請書（その2）【入力要・提出対象】 '!O9="","",'②⑶申請書（その2）【入力要・提出対象】 '!O9)</f>
        <v/>
      </c>
      <c r="S10" s="185"/>
      <c r="T10" s="185"/>
      <c r="U10" s="185"/>
      <c r="V10" s="185"/>
      <c r="W10" s="185"/>
      <c r="X10" s="185"/>
      <c r="Y10" s="185"/>
      <c r="Z10" s="185"/>
      <c r="AA10" s="185"/>
      <c r="AB10" s="185"/>
      <c r="AC10" s="185"/>
      <c r="AD10" s="185"/>
      <c r="AE10" s="40"/>
      <c r="AF10" s="9"/>
    </row>
    <row r="11" spans="1:36" ht="12" customHeight="1">
      <c r="A11" s="3"/>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9"/>
    </row>
    <row r="12" spans="1:36" ht="15" customHeight="1">
      <c r="A12" s="3"/>
      <c r="B12" s="228" t="s">
        <v>113</v>
      </c>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9"/>
    </row>
    <row r="13" spans="1:36" ht="29.25" customHeight="1">
      <c r="A13" s="3"/>
      <c r="B13" s="228"/>
      <c r="C13" s="228"/>
      <c r="D13" s="228"/>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9"/>
    </row>
    <row r="14" spans="1:36" ht="7.5" customHeight="1">
      <c r="A14" s="3"/>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9"/>
    </row>
    <row r="15" spans="1:36" ht="12" customHeight="1">
      <c r="A15" s="3"/>
      <c r="B15" s="226" t="s">
        <v>8</v>
      </c>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9"/>
    </row>
    <row r="16" spans="1:36" ht="7.5" customHeight="1">
      <c r="A16" s="3"/>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9"/>
    </row>
    <row r="17" spans="1:32" ht="15" customHeight="1">
      <c r="A17" s="3"/>
      <c r="B17" s="40" t="s">
        <v>48</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9"/>
    </row>
    <row r="18" spans="1:32" ht="7.5" customHeight="1">
      <c r="A18" s="3"/>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9"/>
    </row>
    <row r="19" spans="1:32" ht="15" customHeight="1">
      <c r="A19" s="3"/>
      <c r="B19" s="40"/>
      <c r="C19" s="51" t="s">
        <v>49</v>
      </c>
      <c r="D19" s="51" t="s">
        <v>52</v>
      </c>
      <c r="E19" s="51"/>
      <c r="F19" s="51"/>
      <c r="G19" s="51"/>
      <c r="H19" s="51"/>
      <c r="I19" s="51"/>
      <c r="J19" s="51"/>
      <c r="K19" s="51"/>
      <c r="L19" s="51"/>
      <c r="M19" s="217" t="str">
        <f>IF('③⑵申請書（その１）市控え【入力要・提出対象】'!M19="","",'③⑵申請書（その１）市控え【入力要・提出対象】'!M19)</f>
        <v>輸入停止措置を行う諸外国において日本国からの水産物の輸入を業とする者</v>
      </c>
      <c r="N19" s="217"/>
      <c r="O19" s="217"/>
      <c r="P19" s="217"/>
      <c r="Q19" s="217"/>
      <c r="R19" s="217"/>
      <c r="S19" s="217"/>
      <c r="T19" s="217"/>
      <c r="U19" s="217"/>
      <c r="V19" s="217"/>
      <c r="W19" s="217"/>
      <c r="X19" s="217"/>
      <c r="Y19" s="217"/>
      <c r="Z19" s="217"/>
      <c r="AA19" s="217"/>
      <c r="AB19" s="217"/>
      <c r="AC19" s="217"/>
      <c r="AD19" s="217"/>
      <c r="AE19" s="217"/>
      <c r="AF19" s="9"/>
    </row>
    <row r="20" spans="1:32" ht="7.5" customHeight="1">
      <c r="A20" s="3"/>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9"/>
    </row>
    <row r="21" spans="1:32" ht="15" customHeight="1">
      <c r="A21" s="3"/>
      <c r="B21" s="40"/>
      <c r="C21" s="51" t="s">
        <v>50</v>
      </c>
      <c r="D21" s="51" t="s">
        <v>51</v>
      </c>
      <c r="E21" s="51"/>
      <c r="F21" s="51"/>
      <c r="G21" s="51"/>
      <c r="H21" s="51"/>
      <c r="I21" s="51"/>
      <c r="J21" s="51"/>
      <c r="K21" s="51"/>
      <c r="L21" s="51"/>
      <c r="M21" s="51"/>
      <c r="N21" s="51"/>
      <c r="O21" s="51"/>
      <c r="P21" s="51"/>
      <c r="Q21" s="51"/>
      <c r="R21" s="215" t="s">
        <v>55</v>
      </c>
      <c r="S21" s="215"/>
      <c r="T21" s="215"/>
      <c r="U21" s="214">
        <f>IF('③⑵申請書（その１）市控え【入力要・提出対象】'!U21="","",'③⑵申請書（その１）市控え【入力要・提出対象】'!U21)</f>
        <v>5</v>
      </c>
      <c r="V21" s="214"/>
      <c r="W21" s="214"/>
      <c r="X21" s="41" t="s">
        <v>6</v>
      </c>
      <c r="Y21" s="214">
        <f>IF('③⑵申請書（その１）市控え【入力要・提出対象】'!Y21="","",'③⑵申請書（その１）市控え【入力要・提出対象】'!Y21)</f>
        <v>8</v>
      </c>
      <c r="Z21" s="214"/>
      <c r="AA21" s="41" t="s">
        <v>0</v>
      </c>
      <c r="AB21" s="214">
        <f>IF('③⑵申請書（その１）市控え【入力要・提出対象】'!AB21="","",'③⑵申請書（その１）市控え【入力要・提出対象】'!AB21)</f>
        <v>24</v>
      </c>
      <c r="AC21" s="214"/>
      <c r="AD21" s="41" t="s">
        <v>5</v>
      </c>
      <c r="AE21" s="62"/>
      <c r="AF21" s="9"/>
    </row>
    <row r="22" spans="1:32" ht="7.5" customHeight="1">
      <c r="A22" s="3"/>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9"/>
    </row>
    <row r="23" spans="1:32" ht="15" customHeight="1">
      <c r="A23" s="3"/>
      <c r="B23" s="40"/>
      <c r="C23" s="51" t="s">
        <v>53</v>
      </c>
      <c r="D23" s="51" t="s">
        <v>54</v>
      </c>
      <c r="E23" s="51"/>
      <c r="F23" s="51"/>
      <c r="G23" s="51"/>
      <c r="H23" s="51"/>
      <c r="I23" s="51"/>
      <c r="J23" s="51"/>
      <c r="K23" s="51"/>
      <c r="L23" s="51"/>
      <c r="M23" s="217" t="str">
        <f>IF('③⑵申請書（その１）市控え【入力要・提出対象】'!M23="","",'③⑵申請書（その１）市控え【入力要・提出対象】'!M23)</f>
        <v>日本国からの水産物の輸入制限</v>
      </c>
      <c r="N23" s="217"/>
      <c r="O23" s="217"/>
      <c r="P23" s="217"/>
      <c r="Q23" s="217"/>
      <c r="R23" s="217"/>
      <c r="S23" s="217"/>
      <c r="T23" s="217"/>
      <c r="U23" s="217"/>
      <c r="V23" s="217"/>
      <c r="W23" s="217"/>
      <c r="X23" s="217"/>
      <c r="Y23" s="217"/>
      <c r="Z23" s="217"/>
      <c r="AA23" s="217"/>
      <c r="AB23" s="217"/>
      <c r="AC23" s="217"/>
      <c r="AD23" s="216" t="s">
        <v>76</v>
      </c>
      <c r="AE23" s="216"/>
      <c r="AF23" s="9"/>
    </row>
    <row r="24" spans="1:32" ht="9.9" customHeight="1">
      <c r="A24" s="3"/>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9"/>
    </row>
    <row r="25" spans="1:32" ht="15" customHeight="1">
      <c r="A25" s="3"/>
      <c r="B25" s="40" t="s">
        <v>56</v>
      </c>
      <c r="C25" s="40"/>
      <c r="D25" s="40"/>
      <c r="E25" s="40"/>
      <c r="F25" s="40"/>
      <c r="G25" s="40"/>
      <c r="H25" s="40"/>
      <c r="I25" s="40"/>
      <c r="J25" s="40"/>
      <c r="K25" s="40"/>
      <c r="L25" s="40"/>
      <c r="M25" s="40"/>
      <c r="N25" s="40"/>
      <c r="O25" s="40"/>
      <c r="P25" s="40"/>
      <c r="Q25" s="40"/>
      <c r="R25" s="40"/>
      <c r="S25" s="207" t="s">
        <v>46</v>
      </c>
      <c r="T25" s="207"/>
      <c r="U25" s="207"/>
      <c r="V25" s="227" t="str">
        <f>IF('②⑶申請書（その2）【入力要・提出対象】 '!J32="","",'②⑶申請書（その2）【入力要・提出対象】 '!J32)</f>
        <v/>
      </c>
      <c r="W25" s="227"/>
      <c r="X25" s="227"/>
      <c r="Y25" s="227"/>
      <c r="Z25" s="41" t="s">
        <v>102</v>
      </c>
      <c r="AA25" s="41"/>
      <c r="AB25" s="41"/>
      <c r="AC25" s="41"/>
      <c r="AD25" s="40"/>
      <c r="AE25" s="40"/>
      <c r="AF25" s="9"/>
    </row>
    <row r="26" spans="1:32" ht="9.9" customHeight="1">
      <c r="A26" s="3"/>
      <c r="B26" s="89"/>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9"/>
    </row>
    <row r="27" spans="1:32" ht="15" customHeight="1">
      <c r="A27" s="3"/>
      <c r="B27" s="224" t="s">
        <v>59</v>
      </c>
      <c r="C27" s="224"/>
      <c r="D27" s="215" t="s">
        <v>55</v>
      </c>
      <c r="E27" s="215"/>
      <c r="F27" s="215"/>
      <c r="G27" s="214" t="str">
        <f>IF('③⑵申請書（その１）市控え【入力要・提出対象】'!G27="","",'③⑵申請書（その１）市控え【入力要・提出対象】'!G27)</f>
        <v/>
      </c>
      <c r="H27" s="214"/>
      <c r="I27" s="214"/>
      <c r="J27" s="41" t="s">
        <v>6</v>
      </c>
      <c r="K27" s="214" t="str">
        <f>IF('③⑵申請書（その１）市控え【入力要・提出対象】'!K27="","",'③⑵申請書（その１）市控え【入力要・提出対象】'!K27)</f>
        <v/>
      </c>
      <c r="L27" s="214"/>
      <c r="M27" s="41" t="s">
        <v>0</v>
      </c>
      <c r="N27" s="214" t="str">
        <f>IF('③⑵申請書（その１）市控え【入力要・提出対象】'!N27="","",'③⑵申請書（その１）市控え【入力要・提出対象】'!N27)</f>
        <v/>
      </c>
      <c r="O27" s="214"/>
      <c r="P27" s="41" t="s">
        <v>5</v>
      </c>
      <c r="Q27" s="225" t="s">
        <v>57</v>
      </c>
      <c r="R27" s="225"/>
      <c r="S27" s="215" t="s">
        <v>55</v>
      </c>
      <c r="T27" s="215"/>
      <c r="U27" s="215"/>
      <c r="V27" s="214" t="str">
        <f>IF('③⑵申請書（その１）市控え【入力要・提出対象】'!V27="","",'③⑵申請書（その１）市控え【入力要・提出対象】'!V27)</f>
        <v/>
      </c>
      <c r="W27" s="214"/>
      <c r="X27" s="214"/>
      <c r="Y27" s="41" t="s">
        <v>6</v>
      </c>
      <c r="Z27" s="214" t="str">
        <f>IF('③⑵申請書（その１）市控え【入力要・提出対象】'!Z27="","",'③⑵申請書（その１）市控え【入力要・提出対象】'!Z27)</f>
        <v/>
      </c>
      <c r="AA27" s="214"/>
      <c r="AB27" s="41" t="s">
        <v>0</v>
      </c>
      <c r="AC27" s="214" t="str">
        <f>IF('③⑵申請書（その１）市控え【入力要・提出対象】'!AC27="","",'③⑵申請書（その１）市控え【入力要・提出対象】'!AC27)</f>
        <v/>
      </c>
      <c r="AD27" s="214"/>
      <c r="AE27" s="41" t="s">
        <v>5</v>
      </c>
      <c r="AF27" s="9"/>
    </row>
    <row r="28" spans="1:32" ht="15" customHeight="1">
      <c r="A28" s="3"/>
      <c r="B28" s="40"/>
      <c r="C28" s="40"/>
      <c r="D28" s="40" t="s">
        <v>58</v>
      </c>
      <c r="T28" s="40"/>
      <c r="U28" s="40"/>
      <c r="V28" s="40"/>
      <c r="W28" s="40"/>
      <c r="X28" s="40"/>
      <c r="Y28" s="40"/>
      <c r="Z28" s="40"/>
      <c r="AA28" s="40"/>
      <c r="AB28" s="40"/>
      <c r="AC28" s="40"/>
      <c r="AD28" s="40"/>
      <c r="AE28" s="40"/>
      <c r="AF28" s="9"/>
    </row>
    <row r="29" spans="1:32" ht="15" customHeight="1">
      <c r="A29" s="3"/>
      <c r="B29" s="40"/>
      <c r="C29" s="40"/>
      <c r="D29" s="40"/>
      <c r="E29" s="40"/>
      <c r="F29" s="40"/>
      <c r="G29" s="40"/>
      <c r="H29" s="40"/>
      <c r="I29" s="40"/>
      <c r="J29" s="40"/>
      <c r="S29" s="86"/>
      <c r="T29" s="43"/>
      <c r="U29" s="86"/>
      <c r="V29" s="206" t="str">
        <f>IF('②⑶申請書（その2）【入力要・提出対象】 '!J29="","",'②⑶申請書（その2）【入力要・提出対象】 '!J29)</f>
        <v/>
      </c>
      <c r="W29" s="206"/>
      <c r="X29" s="206"/>
      <c r="Y29" s="206"/>
      <c r="Z29" s="206"/>
      <c r="AA29" s="206"/>
      <c r="AB29" s="206"/>
      <c r="AC29" s="206"/>
      <c r="AD29" s="206"/>
      <c r="AE29" s="41" t="s">
        <v>9</v>
      </c>
      <c r="AF29" s="9"/>
    </row>
    <row r="30" spans="1:32" ht="4.5" customHeight="1">
      <c r="A30" s="3"/>
      <c r="B30" s="40"/>
      <c r="C30" s="40"/>
      <c r="D30" s="40"/>
      <c r="E30" s="40"/>
      <c r="F30" s="40"/>
      <c r="G30" s="40"/>
      <c r="H30" s="40"/>
      <c r="I30" s="40"/>
      <c r="J30" s="40"/>
      <c r="K30" s="40"/>
      <c r="L30" s="40"/>
      <c r="M30" s="40"/>
      <c r="N30" s="40"/>
      <c r="O30" s="40"/>
      <c r="P30" s="40"/>
      <c r="Q30" s="86"/>
      <c r="R30" s="86"/>
      <c r="S30" s="86"/>
      <c r="T30" s="43"/>
      <c r="U30" s="86"/>
      <c r="V30" s="86"/>
      <c r="W30" s="40"/>
      <c r="X30" s="40"/>
      <c r="Z30" s="92"/>
      <c r="AA30" s="92"/>
      <c r="AB30" s="92"/>
      <c r="AC30" s="92"/>
      <c r="AD30" s="58"/>
      <c r="AE30" s="58"/>
      <c r="AF30" s="9"/>
    </row>
    <row r="31" spans="1:32" ht="15" customHeight="1">
      <c r="A31" s="3"/>
      <c r="B31" s="224" t="s">
        <v>60</v>
      </c>
      <c r="C31" s="224"/>
      <c r="D31" s="40" t="s">
        <v>61</v>
      </c>
      <c r="E31" s="40"/>
      <c r="F31" s="59"/>
      <c r="G31" s="40"/>
      <c r="H31" s="40"/>
      <c r="I31" s="40"/>
      <c r="J31" s="40"/>
      <c r="K31" s="40"/>
      <c r="L31" s="40"/>
      <c r="M31" s="40"/>
      <c r="N31" s="40"/>
      <c r="O31" s="40"/>
      <c r="P31" s="40"/>
      <c r="Q31" s="86"/>
      <c r="R31" s="86"/>
      <c r="S31" s="40"/>
      <c r="T31" s="40"/>
      <c r="U31" s="40"/>
      <c r="V31" s="86"/>
      <c r="W31" s="40"/>
      <c r="X31" s="40"/>
      <c r="Z31" s="63"/>
      <c r="AA31" s="63"/>
      <c r="AB31" s="63"/>
      <c r="AC31" s="63"/>
      <c r="AD31" s="63"/>
      <c r="AE31" s="40"/>
      <c r="AF31" s="9"/>
    </row>
    <row r="32" spans="1:32" ht="15" customHeight="1">
      <c r="A32" s="3"/>
      <c r="B32" s="40"/>
      <c r="C32" s="40"/>
      <c r="D32" s="40"/>
      <c r="E32" s="40"/>
      <c r="F32" s="40"/>
      <c r="G32" s="40"/>
      <c r="H32" s="40"/>
      <c r="I32" s="40"/>
      <c r="J32" s="40"/>
      <c r="K32" s="40"/>
      <c r="L32" s="40"/>
      <c r="M32" s="40"/>
      <c r="N32" s="40"/>
      <c r="O32" s="40"/>
      <c r="P32" s="40"/>
      <c r="Q32" s="86"/>
      <c r="R32" s="86"/>
      <c r="S32" s="40"/>
      <c r="T32" s="40"/>
      <c r="U32" s="40"/>
      <c r="V32" s="206" t="str">
        <f>IF('②⑶申請書（その2）【入力要・提出対象】 '!R29="","",'②⑶申請書（その2）【入力要・提出対象】 '!R29)</f>
        <v/>
      </c>
      <c r="W32" s="206"/>
      <c r="X32" s="206"/>
      <c r="Y32" s="206"/>
      <c r="Z32" s="206"/>
      <c r="AA32" s="206"/>
      <c r="AB32" s="206"/>
      <c r="AC32" s="206"/>
      <c r="AD32" s="206"/>
      <c r="AE32" s="41" t="s">
        <v>9</v>
      </c>
      <c r="AF32" s="9"/>
    </row>
    <row r="33" spans="1:32" ht="4.5" customHeight="1">
      <c r="A33" s="3"/>
      <c r="B33" s="40"/>
      <c r="C33" s="40"/>
      <c r="D33" s="40"/>
      <c r="E33" s="40"/>
      <c r="F33" s="40"/>
      <c r="G33" s="40"/>
      <c r="H33" s="40"/>
      <c r="I33" s="40"/>
      <c r="J33" s="40"/>
      <c r="K33" s="40"/>
      <c r="L33" s="40"/>
      <c r="M33" s="40"/>
      <c r="N33" s="40"/>
      <c r="O33" s="40"/>
      <c r="P33" s="40"/>
      <c r="Q33" s="86"/>
      <c r="R33" s="86"/>
      <c r="S33" s="86"/>
      <c r="T33" s="43"/>
      <c r="U33" s="86"/>
      <c r="V33" s="86"/>
      <c r="W33" s="40"/>
      <c r="X33" s="40"/>
      <c r="Z33" s="86"/>
      <c r="AA33" s="86"/>
      <c r="AB33" s="86"/>
      <c r="AC33" s="86"/>
      <c r="AD33" s="40"/>
      <c r="AE33" s="40"/>
      <c r="AF33" s="9"/>
    </row>
    <row r="34" spans="1:32" ht="9.9" customHeight="1">
      <c r="A34" s="3"/>
      <c r="B34" s="40"/>
      <c r="C34" s="40"/>
      <c r="D34" s="40"/>
      <c r="E34" s="40"/>
      <c r="F34" s="40"/>
      <c r="G34" s="40"/>
      <c r="H34" s="40"/>
      <c r="I34" s="40"/>
      <c r="J34" s="40"/>
      <c r="K34" s="40"/>
      <c r="L34" s="40"/>
      <c r="M34" s="40"/>
      <c r="N34" s="40"/>
      <c r="O34" s="40"/>
      <c r="P34" s="40"/>
      <c r="Q34" s="86"/>
      <c r="R34" s="86"/>
      <c r="S34" s="40"/>
      <c r="T34" s="40"/>
      <c r="U34" s="40"/>
      <c r="V34" s="40"/>
      <c r="W34" s="40"/>
      <c r="X34" s="40"/>
      <c r="Z34" s="63"/>
      <c r="AA34" s="63"/>
      <c r="AB34" s="63"/>
      <c r="AC34" s="63"/>
      <c r="AD34" s="63"/>
      <c r="AE34" s="40"/>
      <c r="AF34" s="9"/>
    </row>
    <row r="35" spans="1:32" ht="15" customHeight="1">
      <c r="A35" s="3"/>
      <c r="B35" s="40" t="s">
        <v>62</v>
      </c>
      <c r="C35" s="40"/>
      <c r="D35" s="40"/>
      <c r="E35" s="40"/>
      <c r="F35" s="40"/>
      <c r="G35" s="40"/>
      <c r="H35" s="40"/>
      <c r="I35" s="40"/>
      <c r="J35" s="40"/>
      <c r="K35" s="40"/>
      <c r="L35" s="40"/>
      <c r="M35" s="40"/>
      <c r="N35" s="40"/>
      <c r="O35" s="40"/>
      <c r="P35" s="40"/>
      <c r="Q35" s="86"/>
      <c r="R35" s="86"/>
      <c r="S35" s="40"/>
      <c r="T35" s="40"/>
      <c r="U35" s="40"/>
      <c r="V35" s="40"/>
      <c r="W35" s="40"/>
      <c r="X35" s="40"/>
      <c r="Z35" s="63"/>
      <c r="AA35" s="63"/>
      <c r="AB35" s="63"/>
      <c r="AC35" s="63"/>
      <c r="AD35" s="63"/>
      <c r="AE35" s="40"/>
      <c r="AF35" s="9"/>
    </row>
    <row r="36" spans="1:32" ht="15" customHeight="1">
      <c r="A36" s="3"/>
      <c r="B36" s="40"/>
      <c r="C36" s="40" t="s">
        <v>84</v>
      </c>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63"/>
      <c r="AD36" s="63"/>
      <c r="AE36" s="40"/>
      <c r="AF36" s="9"/>
    </row>
    <row r="37" spans="1:32" ht="15" customHeight="1">
      <c r="A37" s="3"/>
      <c r="B37" s="40"/>
      <c r="C37" s="40"/>
      <c r="D37" s="40"/>
      <c r="E37" s="207" t="s">
        <v>66</v>
      </c>
      <c r="F37" s="207"/>
      <c r="G37" s="207"/>
      <c r="H37" s="207"/>
      <c r="I37" s="208" t="s">
        <v>63</v>
      </c>
      <c r="J37" s="209">
        <v>100</v>
      </c>
      <c r="K37" s="209"/>
      <c r="L37" s="209"/>
      <c r="M37" s="40"/>
      <c r="N37" s="40"/>
      <c r="O37" s="40"/>
      <c r="P37" s="40"/>
      <c r="Q37" s="40"/>
      <c r="R37" s="40"/>
      <c r="S37" s="211" t="s">
        <v>44</v>
      </c>
      <c r="T37" s="211"/>
      <c r="U37" s="211"/>
      <c r="V37" s="220" t="str">
        <f>IF('②⑶申請書（その2）【入力要・提出対象】 '!J42="","",'②⑶申請書（その2）【入力要・提出対象】 '!J42)</f>
        <v/>
      </c>
      <c r="W37" s="220"/>
      <c r="X37" s="220"/>
      <c r="Y37" s="222" t="s">
        <v>64</v>
      </c>
      <c r="Z37" s="222"/>
      <c r="AA37" s="222"/>
      <c r="AB37" s="222"/>
      <c r="AC37" s="63"/>
      <c r="AD37" s="63"/>
      <c r="AE37" s="40"/>
      <c r="AF37" s="9"/>
    </row>
    <row r="38" spans="1:32" ht="15" customHeight="1">
      <c r="A38" s="3"/>
      <c r="B38" s="40"/>
      <c r="C38" s="91"/>
      <c r="D38" s="91"/>
      <c r="E38" s="213" t="s">
        <v>67</v>
      </c>
      <c r="F38" s="213"/>
      <c r="G38" s="213"/>
      <c r="H38" s="213"/>
      <c r="I38" s="208"/>
      <c r="J38" s="209"/>
      <c r="K38" s="209"/>
      <c r="L38" s="209"/>
      <c r="M38" s="40"/>
      <c r="N38" s="40"/>
      <c r="O38" s="40"/>
      <c r="P38" s="40"/>
      <c r="Q38" s="40"/>
      <c r="R38" s="40"/>
      <c r="S38" s="212"/>
      <c r="T38" s="212"/>
      <c r="U38" s="212"/>
      <c r="V38" s="221"/>
      <c r="W38" s="221"/>
      <c r="X38" s="221"/>
      <c r="Y38" s="223"/>
      <c r="Z38" s="223"/>
      <c r="AA38" s="223"/>
      <c r="AB38" s="223"/>
      <c r="AC38" s="63"/>
      <c r="AD38" s="63"/>
      <c r="AE38" s="40"/>
      <c r="AF38" s="9"/>
    </row>
    <row r="39" spans="1:32" ht="4.5" customHeight="1">
      <c r="A39" s="3"/>
      <c r="B39" s="40"/>
      <c r="C39" s="91"/>
      <c r="D39" s="91"/>
      <c r="E39" s="91"/>
      <c r="F39" s="91"/>
      <c r="G39" s="91"/>
      <c r="H39" s="91"/>
      <c r="I39" s="91"/>
      <c r="J39" s="91"/>
      <c r="K39" s="40"/>
      <c r="L39" s="40"/>
      <c r="M39" s="40"/>
      <c r="N39" s="40"/>
      <c r="O39" s="40"/>
      <c r="P39" s="40"/>
      <c r="Q39" s="40"/>
      <c r="R39" s="40"/>
      <c r="S39" s="40"/>
      <c r="T39" s="40"/>
      <c r="U39" s="40"/>
      <c r="V39" s="40"/>
      <c r="W39" s="40"/>
      <c r="X39" s="40"/>
      <c r="Y39" s="40"/>
      <c r="Z39" s="40"/>
      <c r="AA39" s="40"/>
      <c r="AB39" s="40"/>
      <c r="AC39" s="63"/>
      <c r="AD39" s="63"/>
      <c r="AE39" s="40"/>
      <c r="AF39" s="9"/>
    </row>
    <row r="40" spans="1:32" ht="15" customHeight="1">
      <c r="A40" s="3"/>
      <c r="B40" s="40"/>
      <c r="C40" s="91"/>
      <c r="D40" s="40"/>
      <c r="E40" s="91" t="s">
        <v>68</v>
      </c>
      <c r="F40" s="91"/>
      <c r="G40" s="91"/>
      <c r="H40" s="91"/>
      <c r="I40" s="91"/>
      <c r="J40" s="91"/>
      <c r="K40" s="40"/>
      <c r="L40" s="40"/>
      <c r="M40" s="40"/>
      <c r="N40" s="40"/>
      <c r="O40" s="40"/>
      <c r="P40" s="40"/>
      <c r="Q40" s="40"/>
      <c r="R40" s="40"/>
      <c r="S40" s="40"/>
      <c r="T40" s="40"/>
      <c r="U40" s="40"/>
      <c r="V40" s="40"/>
      <c r="W40" s="40"/>
      <c r="X40" s="40"/>
      <c r="Y40" s="40"/>
      <c r="Z40" s="40"/>
      <c r="AA40" s="40"/>
      <c r="AB40" s="40"/>
      <c r="AC40" s="63"/>
      <c r="AD40" s="63"/>
      <c r="AE40" s="40"/>
      <c r="AF40" s="9"/>
    </row>
    <row r="41" spans="1:32" ht="15" customHeight="1">
      <c r="A41" s="3"/>
      <c r="B41" s="40"/>
      <c r="C41" s="40"/>
      <c r="D41" s="40"/>
      <c r="E41" s="40"/>
      <c r="F41" s="40"/>
      <c r="G41" s="40"/>
      <c r="H41" s="40"/>
      <c r="I41" s="40"/>
      <c r="J41" s="91"/>
      <c r="K41" s="40"/>
      <c r="L41" s="40"/>
      <c r="M41" s="40"/>
      <c r="N41" s="40"/>
      <c r="O41" s="64"/>
      <c r="P41" s="64"/>
      <c r="Q41" s="64"/>
      <c r="R41" s="64"/>
      <c r="V41" s="206" t="str">
        <f>IF('②⑶申請書（その2）【入力要・提出対象】 '!E38="","",'②⑶申請書（その2）【入力要・提出対象】 '!E38)</f>
        <v/>
      </c>
      <c r="W41" s="206"/>
      <c r="X41" s="206"/>
      <c r="Y41" s="206"/>
      <c r="Z41" s="206"/>
      <c r="AA41" s="206"/>
      <c r="AB41" s="206"/>
      <c r="AC41" s="206"/>
      <c r="AD41" s="206"/>
      <c r="AE41" s="41" t="s">
        <v>9</v>
      </c>
      <c r="AF41" s="9"/>
    </row>
    <row r="42" spans="1:32" ht="4.5" customHeight="1">
      <c r="A42" s="3"/>
      <c r="B42" s="40"/>
      <c r="C42" s="40"/>
      <c r="D42" s="40"/>
      <c r="E42" s="40"/>
      <c r="F42" s="40"/>
      <c r="G42" s="40"/>
      <c r="H42" s="40"/>
      <c r="I42" s="40"/>
      <c r="J42" s="40"/>
      <c r="K42" s="40"/>
      <c r="L42" s="40"/>
      <c r="M42" s="40"/>
      <c r="N42" s="40"/>
      <c r="O42" s="64"/>
      <c r="P42" s="64"/>
      <c r="Q42" s="64"/>
      <c r="R42" s="64"/>
      <c r="V42" s="64"/>
      <c r="W42" s="64"/>
      <c r="X42" s="64"/>
      <c r="Y42" s="64"/>
      <c r="Z42" s="64"/>
      <c r="AA42" s="64"/>
      <c r="AB42" s="64"/>
      <c r="AC42" s="64"/>
      <c r="AD42" s="64"/>
      <c r="AE42" s="40"/>
      <c r="AF42" s="9"/>
    </row>
    <row r="43" spans="1:32" ht="15" customHeight="1">
      <c r="A43" s="3"/>
      <c r="B43" s="40"/>
      <c r="C43" s="91"/>
      <c r="D43" s="40"/>
      <c r="E43" s="91" t="s">
        <v>69</v>
      </c>
      <c r="F43" s="91"/>
      <c r="G43" s="91"/>
      <c r="H43" s="91"/>
      <c r="I43" s="91"/>
      <c r="J43" s="91"/>
      <c r="K43" s="40"/>
      <c r="L43" s="40"/>
      <c r="M43" s="40"/>
      <c r="N43" s="40"/>
      <c r="O43" s="40"/>
      <c r="P43" s="40"/>
      <c r="Q43" s="40"/>
      <c r="R43" s="40"/>
      <c r="V43" s="40"/>
      <c r="W43" s="40"/>
      <c r="X43" s="40"/>
      <c r="Y43" s="40"/>
      <c r="Z43" s="40"/>
      <c r="AA43" s="40"/>
      <c r="AB43" s="40"/>
      <c r="AC43" s="40"/>
      <c r="AD43" s="40"/>
      <c r="AE43" s="40"/>
      <c r="AF43" s="9"/>
    </row>
    <row r="44" spans="1:32" ht="15" customHeight="1">
      <c r="A44" s="3"/>
      <c r="B44" s="40"/>
      <c r="C44" s="40"/>
      <c r="D44" s="40"/>
      <c r="E44" s="40"/>
      <c r="F44" s="40"/>
      <c r="G44" s="40"/>
      <c r="H44" s="40"/>
      <c r="I44" s="40"/>
      <c r="J44" s="40"/>
      <c r="K44" s="40"/>
      <c r="L44" s="40"/>
      <c r="M44" s="40"/>
      <c r="N44" s="40"/>
      <c r="O44" s="64"/>
      <c r="P44" s="64"/>
      <c r="Q44" s="64"/>
      <c r="R44" s="64"/>
      <c r="V44" s="206" t="str">
        <f>IF('②⑶申請書（その2）【入力要・提出対象】 '!O38="","",'②⑶申請書（その2）【入力要・提出対象】 '!O38)</f>
        <v/>
      </c>
      <c r="W44" s="206"/>
      <c r="X44" s="206"/>
      <c r="Y44" s="206"/>
      <c r="Z44" s="206"/>
      <c r="AA44" s="206"/>
      <c r="AB44" s="206"/>
      <c r="AC44" s="206"/>
      <c r="AD44" s="206"/>
      <c r="AE44" s="41" t="s">
        <v>9</v>
      </c>
      <c r="AF44" s="9"/>
    </row>
    <row r="45" spans="1:32" ht="9.9" customHeight="1">
      <c r="A45" s="3"/>
      <c r="B45" s="40"/>
      <c r="C45" s="40"/>
      <c r="D45" s="40"/>
      <c r="E45" s="40"/>
      <c r="F45" s="40"/>
      <c r="G45" s="40"/>
      <c r="H45" s="40"/>
      <c r="I45" s="40"/>
      <c r="J45" s="40"/>
      <c r="K45" s="40"/>
      <c r="L45" s="40"/>
      <c r="M45" s="40"/>
      <c r="N45" s="40"/>
      <c r="O45" s="40"/>
      <c r="P45" s="40"/>
      <c r="Q45" s="86"/>
      <c r="R45" s="86"/>
      <c r="S45" s="40"/>
      <c r="T45" s="40"/>
      <c r="U45" s="40"/>
      <c r="V45" s="40"/>
      <c r="W45" s="40"/>
      <c r="X45" s="40"/>
      <c r="Z45" s="63"/>
      <c r="AA45" s="63"/>
      <c r="AB45" s="63"/>
      <c r="AC45" s="63"/>
      <c r="AD45" s="63"/>
      <c r="AE45" s="40"/>
      <c r="AF45" s="9"/>
    </row>
    <row r="46" spans="1:32" ht="15" customHeight="1">
      <c r="A46" s="3"/>
      <c r="B46" s="40"/>
      <c r="C46" s="40" t="s">
        <v>70</v>
      </c>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63"/>
      <c r="AD46" s="63"/>
      <c r="AE46" s="40"/>
      <c r="AF46" s="9"/>
    </row>
    <row r="47" spans="1:32" ht="15" customHeight="1">
      <c r="A47" s="3"/>
      <c r="B47" s="40"/>
      <c r="C47" s="40"/>
      <c r="D47" s="40"/>
      <c r="E47" s="207" t="s">
        <v>71</v>
      </c>
      <c r="F47" s="207"/>
      <c r="G47" s="207"/>
      <c r="H47" s="207"/>
      <c r="I47" s="207"/>
      <c r="J47" s="207"/>
      <c r="K47" s="207"/>
      <c r="L47" s="207"/>
      <c r="M47" s="208" t="s">
        <v>63</v>
      </c>
      <c r="N47" s="209">
        <v>100</v>
      </c>
      <c r="O47" s="209"/>
      <c r="P47" s="209"/>
      <c r="Q47" s="40"/>
      <c r="R47" s="40"/>
      <c r="S47" s="211" t="s">
        <v>44</v>
      </c>
      <c r="T47" s="211"/>
      <c r="U47" s="211"/>
      <c r="V47" s="220" t="str">
        <f>IF('②⑶申請書（その2）【入力要・提出対象】 '!N56="","",'②⑶申請書（その2）【入力要・提出対象】 '!N56)</f>
        <v/>
      </c>
      <c r="W47" s="220"/>
      <c r="X47" s="220"/>
      <c r="Y47" s="222" t="s">
        <v>73</v>
      </c>
      <c r="Z47" s="222"/>
      <c r="AA47" s="222"/>
      <c r="AB47" s="222"/>
      <c r="AC47" s="63"/>
      <c r="AD47" s="63"/>
      <c r="AE47" s="40"/>
      <c r="AF47" s="9"/>
    </row>
    <row r="48" spans="1:32" ht="15" customHeight="1">
      <c r="A48" s="3"/>
      <c r="B48" s="40"/>
      <c r="C48" s="91"/>
      <c r="D48" s="91"/>
      <c r="E48" s="210" t="s">
        <v>72</v>
      </c>
      <c r="F48" s="210"/>
      <c r="G48" s="210"/>
      <c r="H48" s="210"/>
      <c r="I48" s="210"/>
      <c r="J48" s="210"/>
      <c r="K48" s="210"/>
      <c r="L48" s="210"/>
      <c r="M48" s="208"/>
      <c r="N48" s="209"/>
      <c r="O48" s="209"/>
      <c r="P48" s="209"/>
      <c r="Q48" s="40"/>
      <c r="R48" s="40"/>
      <c r="S48" s="212"/>
      <c r="T48" s="212"/>
      <c r="U48" s="212"/>
      <c r="V48" s="221"/>
      <c r="W48" s="221"/>
      <c r="X48" s="221"/>
      <c r="Y48" s="223"/>
      <c r="Z48" s="223"/>
      <c r="AA48" s="223"/>
      <c r="AB48" s="223"/>
      <c r="AC48" s="63"/>
      <c r="AD48" s="63"/>
      <c r="AE48" s="40"/>
      <c r="AF48" s="9"/>
    </row>
    <row r="49" spans="1:32" ht="4.5" customHeight="1">
      <c r="A49" s="3"/>
      <c r="B49" s="40"/>
      <c r="C49" s="91"/>
      <c r="D49" s="91"/>
      <c r="E49" s="91"/>
      <c r="F49" s="91"/>
      <c r="G49" s="91"/>
      <c r="H49" s="91"/>
      <c r="I49" s="91"/>
      <c r="J49" s="91"/>
      <c r="K49" s="40"/>
      <c r="L49" s="40"/>
      <c r="M49" s="40"/>
      <c r="N49" s="40"/>
      <c r="O49" s="40"/>
      <c r="P49" s="40"/>
      <c r="Q49" s="40"/>
      <c r="R49" s="40"/>
      <c r="S49" s="40"/>
      <c r="T49" s="40"/>
      <c r="U49" s="40"/>
      <c r="V49" s="40"/>
      <c r="W49" s="40"/>
      <c r="X49" s="40"/>
      <c r="Y49" s="40"/>
      <c r="Z49" s="40"/>
      <c r="AA49" s="40"/>
      <c r="AB49" s="40"/>
      <c r="AC49" s="63"/>
      <c r="AD49" s="63"/>
      <c r="AE49" s="40"/>
      <c r="AF49" s="9"/>
    </row>
    <row r="50" spans="1:32" ht="15" customHeight="1">
      <c r="A50" s="3"/>
      <c r="B50" s="40"/>
      <c r="C50" s="91"/>
      <c r="D50" s="40"/>
      <c r="E50" s="91" t="s">
        <v>74</v>
      </c>
      <c r="F50" s="91"/>
      <c r="G50" s="91"/>
      <c r="H50" s="91"/>
      <c r="I50" s="91"/>
      <c r="J50" s="91"/>
      <c r="K50" s="40"/>
      <c r="L50" s="40"/>
      <c r="M50" s="40"/>
      <c r="N50" s="40"/>
      <c r="O50" s="40"/>
      <c r="P50" s="40"/>
      <c r="Q50" s="40"/>
      <c r="R50" s="40"/>
      <c r="S50" s="40"/>
      <c r="T50" s="40"/>
      <c r="U50" s="40"/>
      <c r="V50" s="40"/>
      <c r="W50" s="40"/>
      <c r="X50" s="40"/>
      <c r="Y50" s="40"/>
      <c r="Z50" s="40"/>
      <c r="AA50" s="40"/>
      <c r="AB50" s="40"/>
      <c r="AC50" s="63"/>
      <c r="AD50" s="63"/>
      <c r="AE50" s="40"/>
      <c r="AF50" s="9"/>
    </row>
    <row r="51" spans="1:32" ht="15" customHeight="1">
      <c r="A51" s="3"/>
      <c r="B51" s="40"/>
      <c r="C51" s="40"/>
      <c r="D51" s="40"/>
      <c r="E51" s="40"/>
      <c r="F51" s="40"/>
      <c r="G51" s="40"/>
      <c r="H51" s="40"/>
      <c r="I51" s="40"/>
      <c r="J51" s="91"/>
      <c r="K51" s="40"/>
      <c r="L51" s="40"/>
      <c r="M51" s="40"/>
      <c r="N51" s="40"/>
      <c r="O51" s="64"/>
      <c r="P51" s="64"/>
      <c r="Q51" s="64"/>
      <c r="R51" s="64"/>
      <c r="V51" s="206" t="str">
        <f>IF('②⑶申請書（その2）【入力要・提出対象】 '!E50="","",'②⑶申請書（その2）【入力要・提出対象】 '!E50)</f>
        <v/>
      </c>
      <c r="W51" s="206"/>
      <c r="X51" s="206"/>
      <c r="Y51" s="206"/>
      <c r="Z51" s="206"/>
      <c r="AA51" s="206"/>
      <c r="AB51" s="206"/>
      <c r="AC51" s="206"/>
      <c r="AD51" s="206"/>
      <c r="AE51" s="41" t="s">
        <v>9</v>
      </c>
      <c r="AF51" s="9"/>
    </row>
    <row r="52" spans="1:32" ht="4.5" customHeight="1">
      <c r="A52" s="3"/>
      <c r="B52" s="40"/>
      <c r="C52" s="40"/>
      <c r="D52" s="40"/>
      <c r="E52" s="40"/>
      <c r="F52" s="40"/>
      <c r="G52" s="40"/>
      <c r="H52" s="40"/>
      <c r="I52" s="40"/>
      <c r="J52" s="40"/>
      <c r="K52" s="40"/>
      <c r="L52" s="40"/>
      <c r="M52" s="40"/>
      <c r="N52" s="40"/>
      <c r="O52" s="64"/>
      <c r="P52" s="64"/>
      <c r="Q52" s="64"/>
      <c r="R52" s="64"/>
      <c r="V52" s="64"/>
      <c r="W52" s="64"/>
      <c r="X52" s="64"/>
      <c r="Y52" s="64"/>
      <c r="Z52" s="64"/>
      <c r="AA52" s="64"/>
      <c r="AB52" s="64"/>
      <c r="AC52" s="64"/>
      <c r="AD52" s="64"/>
      <c r="AE52" s="40"/>
      <c r="AF52" s="9"/>
    </row>
    <row r="53" spans="1:32" ht="15" customHeight="1">
      <c r="A53" s="3"/>
      <c r="B53" s="40"/>
      <c r="C53" s="91"/>
      <c r="D53" s="40"/>
      <c r="E53" s="91" t="s">
        <v>75</v>
      </c>
      <c r="F53" s="91"/>
      <c r="G53" s="91"/>
      <c r="H53" s="91"/>
      <c r="I53" s="91"/>
      <c r="J53" s="91"/>
      <c r="K53" s="40"/>
      <c r="L53" s="40"/>
      <c r="M53" s="40"/>
      <c r="N53" s="40"/>
      <c r="O53" s="40"/>
      <c r="P53" s="40"/>
      <c r="Q53" s="40"/>
      <c r="R53" s="40"/>
      <c r="V53" s="40"/>
      <c r="W53" s="40"/>
      <c r="X53" s="40"/>
      <c r="Y53" s="40"/>
      <c r="Z53" s="40"/>
      <c r="AA53" s="40"/>
      <c r="AB53" s="40"/>
      <c r="AC53" s="40"/>
      <c r="AD53" s="40"/>
      <c r="AE53" s="40"/>
      <c r="AF53" s="9"/>
    </row>
    <row r="54" spans="1:32" ht="15" customHeight="1">
      <c r="A54" s="3"/>
      <c r="B54" s="40"/>
      <c r="C54" s="40"/>
      <c r="D54" s="40"/>
      <c r="E54" s="40"/>
      <c r="F54" s="40"/>
      <c r="G54" s="40"/>
      <c r="H54" s="40"/>
      <c r="I54" s="40"/>
      <c r="J54" s="40"/>
      <c r="K54" s="40"/>
      <c r="L54" s="40"/>
      <c r="M54" s="40"/>
      <c r="N54" s="40"/>
      <c r="O54" s="64"/>
      <c r="P54" s="64"/>
      <c r="Q54" s="64"/>
      <c r="R54" s="64"/>
      <c r="V54" s="206" t="str">
        <f>IF('②⑶申請書（その2）【入力要・提出対象】 '!O50="","",'②⑶申請書（その2）【入力要・提出対象】 '!O50)</f>
        <v/>
      </c>
      <c r="W54" s="206"/>
      <c r="X54" s="206"/>
      <c r="Y54" s="206"/>
      <c r="Z54" s="206"/>
      <c r="AA54" s="206"/>
      <c r="AB54" s="206"/>
      <c r="AC54" s="206"/>
      <c r="AD54" s="206"/>
      <c r="AE54" s="41" t="s">
        <v>9</v>
      </c>
      <c r="AF54" s="9"/>
    </row>
    <row r="55" spans="1:32" ht="9.9" customHeight="1">
      <c r="A55" s="10"/>
      <c r="B55" s="41"/>
      <c r="C55" s="41"/>
      <c r="D55" s="41"/>
      <c r="E55" s="41"/>
      <c r="F55" s="41"/>
      <c r="G55" s="41"/>
      <c r="H55" s="41"/>
      <c r="I55" s="41"/>
      <c r="J55" s="41"/>
      <c r="K55" s="41"/>
      <c r="L55" s="41"/>
      <c r="M55" s="41"/>
      <c r="N55" s="41"/>
      <c r="O55" s="41"/>
      <c r="P55" s="41"/>
      <c r="Q55" s="87"/>
      <c r="R55" s="87"/>
      <c r="S55" s="87"/>
      <c r="T55" s="44"/>
      <c r="U55" s="87"/>
      <c r="V55" s="87"/>
      <c r="W55" s="87"/>
      <c r="X55" s="87"/>
      <c r="Y55" s="87"/>
      <c r="Z55" s="87"/>
      <c r="AA55" s="41"/>
      <c r="AB55" s="41"/>
      <c r="AC55" s="41"/>
      <c r="AD55" s="41"/>
      <c r="AE55" s="41"/>
      <c r="AF55" s="11"/>
    </row>
    <row r="56" spans="1:32" ht="8.25" customHeight="1" thickBot="1">
      <c r="A56" s="58"/>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row>
    <row r="57" spans="1:32" ht="15" customHeight="1">
      <c r="A57" s="40"/>
      <c r="B57" s="12"/>
      <c r="C57" s="13" t="s">
        <v>16</v>
      </c>
      <c r="D57" s="236"/>
      <c r="E57" s="236"/>
      <c r="F57" s="236"/>
      <c r="G57" s="236"/>
      <c r="H57" s="236"/>
      <c r="I57" s="236"/>
      <c r="J57" s="236"/>
      <c r="K57" s="13" t="s">
        <v>116</v>
      </c>
      <c r="L57" s="13"/>
      <c r="M57" s="13"/>
      <c r="N57" s="13"/>
      <c r="O57" s="13"/>
      <c r="P57" s="13"/>
      <c r="Q57" s="46"/>
      <c r="R57" s="46"/>
      <c r="S57" s="46"/>
      <c r="T57" s="47"/>
      <c r="U57" s="46"/>
      <c r="V57" s="46"/>
      <c r="W57" s="46"/>
      <c r="X57" s="46"/>
      <c r="Y57" s="46"/>
      <c r="Z57" s="46"/>
      <c r="AA57" s="46"/>
      <c r="AB57" s="46"/>
      <c r="AC57" s="13"/>
      <c r="AD57" s="13"/>
      <c r="AE57" s="14"/>
    </row>
    <row r="58" spans="1:32" ht="15" customHeight="1">
      <c r="A58" s="40"/>
      <c r="B58" s="4"/>
      <c r="C58" s="40"/>
      <c r="D58" s="2"/>
      <c r="E58" s="15" t="s">
        <v>7</v>
      </c>
      <c r="F58" s="234"/>
      <c r="G58" s="234"/>
      <c r="H58" s="2" t="s">
        <v>6</v>
      </c>
      <c r="I58" s="234"/>
      <c r="J58" s="234"/>
      <c r="K58" s="2" t="s">
        <v>0</v>
      </c>
      <c r="L58" s="234"/>
      <c r="M58" s="234"/>
      <c r="N58" s="2" t="s">
        <v>5</v>
      </c>
      <c r="O58" s="40"/>
      <c r="P58" s="40"/>
      <c r="Q58" s="40"/>
      <c r="R58" s="86"/>
      <c r="S58" s="86"/>
      <c r="T58" s="86"/>
      <c r="U58" s="43"/>
      <c r="V58" s="86"/>
      <c r="W58" s="86"/>
      <c r="X58" s="86"/>
      <c r="Y58" s="86"/>
      <c r="Z58" s="86"/>
      <c r="AA58" s="86"/>
      <c r="AB58" s="86"/>
      <c r="AC58" s="86"/>
      <c r="AD58" s="40"/>
      <c r="AE58" s="5"/>
    </row>
    <row r="59" spans="1:32" ht="15" customHeight="1">
      <c r="A59" s="40"/>
      <c r="B59" s="4"/>
      <c r="C59" s="40"/>
      <c r="D59" s="40" t="s">
        <v>15</v>
      </c>
      <c r="E59" s="40"/>
      <c r="F59" s="40"/>
      <c r="G59" s="40"/>
      <c r="H59" s="40"/>
      <c r="I59" s="40"/>
      <c r="J59" s="40"/>
      <c r="K59" s="40"/>
      <c r="L59" s="40"/>
      <c r="M59" s="40"/>
      <c r="N59" s="40"/>
      <c r="O59" s="40"/>
      <c r="P59" s="40"/>
      <c r="Q59" s="86"/>
      <c r="R59" s="86"/>
      <c r="S59" s="86"/>
      <c r="T59" s="43"/>
      <c r="U59" s="86"/>
      <c r="V59" s="86"/>
      <c r="W59" s="86"/>
      <c r="X59" s="86"/>
      <c r="Y59" s="86"/>
      <c r="Z59" s="86"/>
      <c r="AA59" s="86"/>
      <c r="AB59" s="86"/>
      <c r="AC59" s="40"/>
      <c r="AD59" s="40"/>
      <c r="AE59" s="5"/>
    </row>
    <row r="60" spans="1:32" ht="15" customHeight="1">
      <c r="A60" s="40"/>
      <c r="B60" s="4"/>
      <c r="C60" s="40" t="s">
        <v>38</v>
      </c>
      <c r="D60" s="40"/>
      <c r="E60" s="40"/>
      <c r="F60" s="40"/>
      <c r="G60" s="40"/>
      <c r="H60" s="40"/>
      <c r="I60" s="40"/>
      <c r="J60" s="40"/>
      <c r="K60" s="40"/>
      <c r="L60" s="40"/>
      <c r="M60" s="2"/>
      <c r="N60" s="54"/>
      <c r="O60" s="15" t="s">
        <v>6</v>
      </c>
      <c r="P60" s="93"/>
      <c r="Q60" s="2" t="s">
        <v>30</v>
      </c>
      <c r="R60" s="93"/>
      <c r="S60" s="235" t="s">
        <v>39</v>
      </c>
      <c r="T60" s="235"/>
      <c r="U60" s="235"/>
      <c r="V60" s="93"/>
      <c r="X60" s="2" t="s">
        <v>6</v>
      </c>
      <c r="Y60" s="52"/>
      <c r="Z60" s="86" t="s">
        <v>30</v>
      </c>
      <c r="AA60" s="52"/>
      <c r="AB60" s="52"/>
      <c r="AC60" s="40" t="s">
        <v>17</v>
      </c>
      <c r="AD60" s="40"/>
      <c r="AE60" s="5"/>
    </row>
    <row r="61" spans="1:32" ht="8.25" customHeight="1">
      <c r="A61" s="40"/>
      <c r="B61" s="4"/>
      <c r="C61" s="40"/>
      <c r="D61" s="40"/>
      <c r="E61" s="40"/>
      <c r="F61" s="40"/>
      <c r="G61" s="40"/>
      <c r="H61" s="40"/>
      <c r="I61" s="40"/>
      <c r="J61" s="40"/>
      <c r="K61" s="40"/>
      <c r="L61" s="40"/>
      <c r="M61" s="2"/>
      <c r="N61" s="89"/>
      <c r="O61" s="15"/>
      <c r="P61" s="93"/>
      <c r="Q61" s="2"/>
      <c r="R61" s="93"/>
      <c r="S61" s="94"/>
      <c r="T61" s="94"/>
      <c r="U61" s="94"/>
      <c r="V61" s="93"/>
      <c r="W61" s="2"/>
      <c r="X61" s="2"/>
      <c r="Y61" s="86"/>
      <c r="Z61" s="86"/>
      <c r="AA61" s="86"/>
      <c r="AB61" s="86"/>
      <c r="AC61" s="40"/>
      <c r="AD61" s="40"/>
      <c r="AE61" s="5"/>
    </row>
    <row r="62" spans="1:32" ht="15" customHeight="1">
      <c r="A62" s="40"/>
      <c r="B62" s="4"/>
      <c r="C62" s="40"/>
      <c r="D62" s="40"/>
      <c r="E62" s="40"/>
      <c r="F62" s="40"/>
      <c r="G62" s="40"/>
      <c r="H62" s="40"/>
      <c r="I62" s="40"/>
      <c r="J62" s="40"/>
      <c r="K62" s="40"/>
      <c r="L62" s="40"/>
      <c r="M62" s="40"/>
      <c r="N62" s="40"/>
      <c r="O62" s="40"/>
      <c r="P62" s="40"/>
      <c r="Q62" s="40"/>
      <c r="R62" s="40"/>
      <c r="S62" s="40" t="s">
        <v>40</v>
      </c>
      <c r="T62" s="40"/>
      <c r="U62" s="40"/>
      <c r="V62" s="40"/>
      <c r="W62" s="40"/>
      <c r="X62" s="40"/>
      <c r="Y62" s="40"/>
      <c r="Z62" s="40"/>
      <c r="AA62" s="40"/>
      <c r="AB62" s="40"/>
      <c r="AC62" s="40"/>
      <c r="AD62" s="40"/>
      <c r="AE62" s="5"/>
    </row>
    <row r="63" spans="1:32" ht="8.25" customHeight="1" thickBot="1">
      <c r="A63" s="40"/>
      <c r="B63" s="48"/>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50"/>
    </row>
    <row r="64" spans="1:32" ht="9.9" customHeight="1">
      <c r="A64" s="40"/>
      <c r="B64" s="51"/>
      <c r="C64" s="51"/>
      <c r="D64" s="51"/>
      <c r="E64" s="51"/>
      <c r="F64" s="51"/>
      <c r="G64" s="88"/>
      <c r="H64" s="88"/>
      <c r="I64" s="88"/>
      <c r="J64" s="88"/>
      <c r="K64" s="88"/>
      <c r="L64" s="88"/>
      <c r="M64" s="88"/>
      <c r="N64" s="88"/>
      <c r="O64" s="88"/>
      <c r="P64" s="88"/>
      <c r="Q64" s="88"/>
      <c r="R64" s="88"/>
      <c r="S64" s="88"/>
      <c r="T64" s="88"/>
      <c r="U64" s="88"/>
      <c r="V64" s="88"/>
      <c r="W64" s="88"/>
      <c r="X64" s="88"/>
      <c r="Y64" s="88"/>
      <c r="Z64" s="88"/>
      <c r="AA64" s="88"/>
      <c r="AB64" s="88"/>
      <c r="AC64" s="88"/>
      <c r="AD64" s="88"/>
      <c r="AE64" s="40"/>
    </row>
    <row r="65" spans="2:31" s="57" customFormat="1" ht="14.1" customHeight="1">
      <c r="B65" s="218" t="s">
        <v>77</v>
      </c>
      <c r="C65" s="218"/>
      <c r="D65" s="218"/>
      <c r="E65" s="203" t="s">
        <v>78</v>
      </c>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row>
    <row r="66" spans="2:31" s="57" customFormat="1" ht="14.1" customHeight="1">
      <c r="B66" s="219" t="s">
        <v>10</v>
      </c>
      <c r="C66" s="219"/>
      <c r="D66" s="219"/>
      <c r="E66" s="219"/>
      <c r="F66" s="56" t="s">
        <v>11</v>
      </c>
      <c r="G66" s="204" t="s">
        <v>13</v>
      </c>
      <c r="H66" s="204"/>
      <c r="I66" s="204"/>
      <c r="J66" s="204"/>
      <c r="K66" s="204"/>
      <c r="L66" s="204"/>
      <c r="M66" s="204"/>
      <c r="N66" s="204"/>
      <c r="O66" s="204"/>
      <c r="P66" s="204"/>
      <c r="Q66" s="204"/>
      <c r="R66" s="204"/>
      <c r="S66" s="204"/>
      <c r="T66" s="204"/>
      <c r="U66" s="204"/>
      <c r="V66" s="204"/>
      <c r="W66" s="204"/>
      <c r="X66" s="204"/>
      <c r="Y66" s="204"/>
      <c r="Z66" s="204"/>
      <c r="AA66" s="204"/>
      <c r="AB66" s="204"/>
      <c r="AC66" s="204"/>
      <c r="AD66" s="204"/>
      <c r="AE66" s="204"/>
    </row>
    <row r="67" spans="2:31" s="57" customFormat="1" ht="14.1" customHeight="1">
      <c r="B67" s="53"/>
      <c r="C67" s="53"/>
      <c r="D67" s="53"/>
      <c r="E67" s="53"/>
      <c r="F67" s="53" t="s">
        <v>12</v>
      </c>
      <c r="G67" s="205" t="s">
        <v>45</v>
      </c>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row>
    <row r="68" spans="2:31" s="57" customFormat="1" ht="14.1" customHeight="1">
      <c r="B68" s="53"/>
      <c r="C68" s="53"/>
      <c r="D68" s="53"/>
      <c r="E68" s="53"/>
      <c r="F68" s="53"/>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row>
    <row r="69" spans="2:31" ht="18" customHeight="1"/>
    <row r="70" spans="2:31" ht="6.75" customHeight="1"/>
    <row r="71" spans="2:31" ht="12" customHeight="1"/>
    <row r="72" spans="2:31" ht="12" customHeight="1"/>
    <row r="73" spans="2:31" ht="12" customHeight="1"/>
  </sheetData>
  <sheetProtection sheet="1" objects="1" scenarios="1"/>
  <mergeCells count="63">
    <mergeCell ref="V4:W4"/>
    <mergeCell ref="Y4:Z4"/>
    <mergeCell ref="AB4:AC4"/>
    <mergeCell ref="B2:AE2"/>
    <mergeCell ref="B66:E66"/>
    <mergeCell ref="O10:Q10"/>
    <mergeCell ref="R10:AD10"/>
    <mergeCell ref="S25:U25"/>
    <mergeCell ref="V25:Y25"/>
    <mergeCell ref="B15:AE15"/>
    <mergeCell ref="R21:T21"/>
    <mergeCell ref="U21:W21"/>
    <mergeCell ref="Y21:Z21"/>
    <mergeCell ref="AB21:AC21"/>
    <mergeCell ref="B65:D65"/>
    <mergeCell ref="F58:G58"/>
    <mergeCell ref="D57:J57"/>
    <mergeCell ref="E65:AE65"/>
    <mergeCell ref="V44:AD44"/>
    <mergeCell ref="Y47:AB48"/>
    <mergeCell ref="B12:AE13"/>
    <mergeCell ref="M19:AE19"/>
    <mergeCell ref="B27:C27"/>
    <mergeCell ref="G27:I27"/>
    <mergeCell ref="K27:L27"/>
    <mergeCell ref="N27:O27"/>
    <mergeCell ref="S27:U27"/>
    <mergeCell ref="D27:F27"/>
    <mergeCell ref="B31:C31"/>
    <mergeCell ref="V32:AD32"/>
    <mergeCell ref="V29:AD29"/>
    <mergeCell ref="V51:AD51"/>
    <mergeCell ref="R6:T6"/>
    <mergeCell ref="U6:AD6"/>
    <mergeCell ref="O6:Q6"/>
    <mergeCell ref="O8:Q8"/>
    <mergeCell ref="R8:AD8"/>
    <mergeCell ref="Y37:AB38"/>
    <mergeCell ref="E38:H38"/>
    <mergeCell ref="E37:H37"/>
    <mergeCell ref="V54:AD54"/>
    <mergeCell ref="E47:L47"/>
    <mergeCell ref="M47:M48"/>
    <mergeCell ref="N47:P48"/>
    <mergeCell ref="E48:L48"/>
    <mergeCell ref="S47:U48"/>
    <mergeCell ref="V47:X48"/>
    <mergeCell ref="G66:AE66"/>
    <mergeCell ref="G67:AE68"/>
    <mergeCell ref="AD23:AE23"/>
    <mergeCell ref="M23:AC23"/>
    <mergeCell ref="L58:M58"/>
    <mergeCell ref="I58:J58"/>
    <mergeCell ref="AC27:AD27"/>
    <mergeCell ref="Q27:R27"/>
    <mergeCell ref="V27:X27"/>
    <mergeCell ref="Z27:AA27"/>
    <mergeCell ref="S60:U60"/>
    <mergeCell ref="I37:I38"/>
    <mergeCell ref="J37:L38"/>
    <mergeCell ref="S37:U38"/>
    <mergeCell ref="V41:AD41"/>
    <mergeCell ref="V37:X38"/>
  </mergeCells>
  <phoneticPr fontId="1"/>
  <dataValidations disablePrompts="1" count="3">
    <dataValidation type="list" allowBlank="1" showInputMessage="1" showErrorMessage="1" sqref="I58:J58">
      <formula1>"1,2,3,4,5,6,7,8,9,10,11,12"</formula1>
    </dataValidation>
    <dataValidation type="whole" allowBlank="1" showInputMessage="1" showErrorMessage="1" sqref="F58:G58 P60:P61">
      <formula1>1</formula1>
      <formula2>64</formula2>
    </dataValidation>
    <dataValidation type="list" allowBlank="1" showInputMessage="1" showErrorMessage="1" sqref="L58:M58">
      <formula1>"1,2,3,4,5,6,7,8,9,10,11,12,13,14,15,16,17,18,19,20,21,22,23,24,25,26,27,28,29,30,31"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①月別売上表【入力要・提出対象】</vt:lpstr>
      <vt:lpstr>②⑶申請書（その2）【入力要・提出対象】 </vt:lpstr>
      <vt:lpstr>③⑵申請書（その１）市控え【入力要・提出対象】</vt:lpstr>
      <vt:lpstr>④⑵申請書（その１）【入力不要・提出対象】</vt:lpstr>
      <vt:lpstr>①月別売上表【入力要・提出対象】!Print_Area</vt:lpstr>
      <vt:lpstr>'②⑶申請書（その2）【入力要・提出対象】 '!Print_Area</vt:lpstr>
      <vt:lpstr>'③⑵申請書（その１）市控え【入力要・提出対象】'!Print_Area</vt:lpstr>
      <vt:lpstr>'④⑵申請書（その１）【入力不要・提出対象】'!Print_Area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2025-03-03T07:03:33Z</dcterms:modified>
</cp:coreProperties>
</file>