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59\室課専用\Ｂ母子保健\母子（事務）\018 出産・子育て応援事業\31_R5年度　出産・子育て応援事業\入札関係\入札起案\"/>
    </mc:Choice>
  </mc:AlternateContent>
  <bookViews>
    <workbookView xWindow="0" yWindow="0" windowWidth="20490" windowHeight="7530"/>
  </bookViews>
  <sheets>
    <sheet name="単価明細書" sheetId="3" r:id="rId1"/>
  </sheets>
  <definedNames>
    <definedName name="_xlnm.Print_Area" localSheetId="0">単価明細書!$B$4:$I$53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3" l="1"/>
  <c r="I29" i="3" s="1"/>
  <c r="G37" i="3"/>
  <c r="I37" i="3" s="1"/>
  <c r="G36" i="3"/>
  <c r="I36" i="3" s="1"/>
  <c r="G34" i="3"/>
  <c r="I34" i="3" s="1"/>
  <c r="G33" i="3"/>
  <c r="I33" i="3" s="1"/>
  <c r="G31" i="3"/>
  <c r="I31" i="3" s="1"/>
  <c r="G30" i="3"/>
  <c r="I30" i="3" s="1"/>
  <c r="G28" i="3"/>
  <c r="I28" i="3" s="1"/>
  <c r="G27" i="3"/>
  <c r="I27" i="3" s="1"/>
  <c r="G26" i="3"/>
  <c r="I26" i="3" s="1"/>
  <c r="G24" i="3"/>
  <c r="I24" i="3" s="1"/>
  <c r="G23" i="3"/>
  <c r="I23" i="3" s="1"/>
  <c r="G22" i="3"/>
  <c r="I22" i="3" s="1"/>
  <c r="G21" i="3"/>
  <c r="I21" i="3" s="1"/>
  <c r="G20" i="3"/>
  <c r="I20" i="3" s="1"/>
  <c r="G19" i="3"/>
  <c r="I19" i="3" s="1"/>
  <c r="G17" i="3"/>
  <c r="I17" i="3" s="1"/>
  <c r="G16" i="3"/>
  <c r="I16" i="3" s="1"/>
  <c r="G15" i="3"/>
  <c r="I15" i="3" s="1"/>
  <c r="G14" i="3"/>
  <c r="I14" i="3" s="1"/>
  <c r="G13" i="3"/>
  <c r="I13" i="3" s="1"/>
  <c r="G12" i="3"/>
  <c r="I12" i="3" s="1"/>
  <c r="G11" i="3"/>
  <c r="I11" i="3" s="1"/>
  <c r="G10" i="3"/>
  <c r="I10" i="3" s="1"/>
  <c r="G38" i="3" l="1"/>
  <c r="I39" i="3"/>
</calcChain>
</file>

<file path=xl/sharedStrings.xml><?xml version="1.0" encoding="utf-8"?>
<sst xmlns="http://schemas.openxmlformats.org/spreadsheetml/2006/main" count="115" uniqueCount="93">
  <si>
    <t>A</t>
    <phoneticPr fontId="1"/>
  </si>
  <si>
    <t>A-1</t>
    <phoneticPr fontId="1"/>
  </si>
  <si>
    <t>券種調達</t>
    <rPh sb="0" eb="4">
      <t>ケンシュチョウタツ</t>
    </rPh>
    <phoneticPr fontId="1"/>
  </si>
  <si>
    <t>ｺｰﾄﾞ</t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</si>
  <si>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</si>
  <si>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</si>
  <si>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</si>
  <si>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税込み金額</t>
    <rPh sb="0" eb="2">
      <t>ゼイコ</t>
    </rPh>
    <rPh sb="3" eb="5">
      <t>キンガク</t>
    </rPh>
    <phoneticPr fontId="1"/>
  </si>
  <si>
    <t>Amazon育児支援券（５万円分）</t>
    <rPh sb="6" eb="11">
      <t>イクジシエンケン</t>
    </rPh>
    <rPh sb="13" eb="15">
      <t>マンエン</t>
    </rPh>
    <rPh sb="15" eb="16">
      <t>ブン</t>
    </rPh>
    <phoneticPr fontId="1"/>
  </si>
  <si>
    <t>A-2</t>
    <phoneticPr fontId="1"/>
  </si>
  <si>
    <t>A-3</t>
  </si>
  <si>
    <t>A-4</t>
  </si>
  <si>
    <t>Amazon育児支援券（３万円分）</t>
    <rPh sb="6" eb="11">
      <t>イクジシエンケン</t>
    </rPh>
    <rPh sb="13" eb="15">
      <t>マンエン</t>
    </rPh>
    <rPh sb="15" eb="16">
      <t>ブン</t>
    </rPh>
    <phoneticPr fontId="1"/>
  </si>
  <si>
    <t>A-6</t>
  </si>
  <si>
    <t>A-7</t>
  </si>
  <si>
    <t>B</t>
    <phoneticPr fontId="1"/>
  </si>
  <si>
    <t>帳票作成・印字・封入封緘・発送</t>
    <rPh sb="0" eb="4">
      <t>チョウヒョウサクセイ</t>
    </rPh>
    <rPh sb="5" eb="7">
      <t>インジ</t>
    </rPh>
    <rPh sb="8" eb="12">
      <t>フウニュウフウカン</t>
    </rPh>
    <rPh sb="13" eb="15">
      <t>ハッソウ</t>
    </rPh>
    <phoneticPr fontId="1"/>
  </si>
  <si>
    <t>B-1</t>
    <phoneticPr fontId="1"/>
  </si>
  <si>
    <t>導入経費</t>
    <rPh sb="0" eb="4">
      <t>ドウニュウケイヒ</t>
    </rPh>
    <phoneticPr fontId="1"/>
  </si>
  <si>
    <t>A-8</t>
  </si>
  <si>
    <t>帳票作成費用</t>
    <rPh sb="0" eb="6">
      <t>チョウヒョウサクセイヒヨウ</t>
    </rPh>
    <phoneticPr fontId="1"/>
  </si>
  <si>
    <t>印字・封入封緘費用</t>
    <rPh sb="0" eb="2">
      <t>インジ</t>
    </rPh>
    <rPh sb="3" eb="7">
      <t>フウニュウフウカン</t>
    </rPh>
    <rPh sb="7" eb="9">
      <t>ヒヨウ</t>
    </rPh>
    <phoneticPr fontId="1"/>
  </si>
  <si>
    <t>引抜等市納品関連費用</t>
    <rPh sb="0" eb="2">
      <t>ヒキヌキ</t>
    </rPh>
    <rPh sb="2" eb="3">
      <t>トウ</t>
    </rPh>
    <rPh sb="3" eb="4">
      <t>シ</t>
    </rPh>
    <rPh sb="4" eb="6">
      <t>ノウヒン</t>
    </rPh>
    <rPh sb="6" eb="8">
      <t>カンレン</t>
    </rPh>
    <rPh sb="8" eb="10">
      <t>ヒヨウ</t>
    </rPh>
    <phoneticPr fontId="1"/>
  </si>
  <si>
    <t>B-2</t>
    <phoneticPr fontId="1"/>
  </si>
  <si>
    <t>B-3</t>
  </si>
  <si>
    <t>B-4</t>
  </si>
  <si>
    <t>B-5</t>
  </si>
  <si>
    <t>C</t>
    <phoneticPr fontId="1"/>
  </si>
  <si>
    <t>はぐくみクーポンシステム運営及び事業者対応</t>
    <rPh sb="12" eb="14">
      <t>ウンエイ</t>
    </rPh>
    <rPh sb="14" eb="15">
      <t>オヨ</t>
    </rPh>
    <rPh sb="16" eb="19">
      <t>ジギョウシャ</t>
    </rPh>
    <rPh sb="19" eb="21">
      <t>タイオウ</t>
    </rPh>
    <phoneticPr fontId="1"/>
  </si>
  <si>
    <t>C-1</t>
    <phoneticPr fontId="1"/>
  </si>
  <si>
    <t>導入・システム構築費用</t>
    <rPh sb="0" eb="2">
      <t>ドウニュウ</t>
    </rPh>
    <rPh sb="7" eb="9">
      <t>コウチク</t>
    </rPh>
    <rPh sb="9" eb="11">
      <t>ヒヨウ</t>
    </rPh>
    <phoneticPr fontId="1"/>
  </si>
  <si>
    <t>C-2</t>
    <phoneticPr fontId="1"/>
  </si>
  <si>
    <t>運用保守費用</t>
    <rPh sb="0" eb="6">
      <t>ウンヨウホシュヒヨウ</t>
    </rPh>
    <phoneticPr fontId="1"/>
  </si>
  <si>
    <t>A-9</t>
  </si>
  <si>
    <t>B-6</t>
  </si>
  <si>
    <t>式</t>
    <rPh sb="0" eb="1">
      <t>シキ</t>
    </rPh>
    <phoneticPr fontId="1"/>
  </si>
  <si>
    <t>件</t>
    <rPh sb="0" eb="1">
      <t>ケン</t>
    </rPh>
    <phoneticPr fontId="1"/>
  </si>
  <si>
    <t>C-3</t>
  </si>
  <si>
    <t>新規事業者対応</t>
    <rPh sb="0" eb="2">
      <t>シンキ</t>
    </rPh>
    <rPh sb="2" eb="5">
      <t>ジギョウシャ</t>
    </rPh>
    <rPh sb="5" eb="7">
      <t>タイオウ</t>
    </rPh>
    <phoneticPr fontId="1"/>
  </si>
  <si>
    <t>事業者</t>
    <rPh sb="0" eb="3">
      <t>ジギョウシャ</t>
    </rPh>
    <phoneticPr fontId="1"/>
  </si>
  <si>
    <t>デザイン作成費含む</t>
    <rPh sb="4" eb="6">
      <t>サクセイ</t>
    </rPh>
    <rPh sb="6" eb="8">
      <t>ヒフク</t>
    </rPh>
    <phoneticPr fontId="1"/>
  </si>
  <si>
    <t>事業者振込手数料</t>
    <rPh sb="0" eb="3">
      <t>ジギョウシャ</t>
    </rPh>
    <rPh sb="3" eb="8">
      <t>フリコミテスウリョウ</t>
    </rPh>
    <phoneticPr fontId="1"/>
  </si>
  <si>
    <t>回</t>
    <rPh sb="0" eb="1">
      <t>カイ</t>
    </rPh>
    <phoneticPr fontId="1"/>
  </si>
  <si>
    <t>D</t>
    <phoneticPr fontId="1"/>
  </si>
  <si>
    <t>コールセンター</t>
    <phoneticPr fontId="1"/>
  </si>
  <si>
    <t>D-1</t>
    <phoneticPr fontId="1"/>
  </si>
  <si>
    <t>D-2</t>
    <phoneticPr fontId="1"/>
  </si>
  <si>
    <t>コールセンター運営費</t>
    <rPh sb="7" eb="10">
      <t>ウンエイヒ</t>
    </rPh>
    <phoneticPr fontId="1"/>
  </si>
  <si>
    <t>E</t>
    <phoneticPr fontId="1"/>
  </si>
  <si>
    <t>事務局運営</t>
    <rPh sb="0" eb="3">
      <t>ジムキョク</t>
    </rPh>
    <rPh sb="3" eb="5">
      <t>ウンエイ</t>
    </rPh>
    <phoneticPr fontId="1"/>
  </si>
  <si>
    <t>E-1</t>
    <phoneticPr fontId="1"/>
  </si>
  <si>
    <t>E-2</t>
    <phoneticPr fontId="1"/>
  </si>
  <si>
    <t>ヵ月</t>
    <rPh sb="1" eb="2">
      <t>ゲツ</t>
    </rPh>
    <phoneticPr fontId="1"/>
  </si>
  <si>
    <t>非課税</t>
    <rPh sb="0" eb="3">
      <t>ヒカゼイ</t>
    </rPh>
    <phoneticPr fontId="1"/>
  </si>
  <si>
    <t>簡易書留にて対象者へ直送</t>
    <rPh sb="0" eb="4">
      <t>カンイカキトメ</t>
    </rPh>
    <rPh sb="6" eb="9">
      <t>タイショウシャ</t>
    </rPh>
    <rPh sb="10" eb="12">
      <t>チョクソウ</t>
    </rPh>
    <phoneticPr fontId="1"/>
  </si>
  <si>
    <t>⇒１件2万円分の手数料として算定のこと。
【例】決済金額の5％を手数料とする場合：2万円×5％＝1,000円⇒単価に1,000円と記入。</t>
    <rPh sb="2" eb="3">
      <t>ケン</t>
    </rPh>
    <rPh sb="4" eb="6">
      <t>マンエン</t>
    </rPh>
    <rPh sb="6" eb="7">
      <t>ブン</t>
    </rPh>
    <rPh sb="8" eb="11">
      <t>テスウリョウ</t>
    </rPh>
    <rPh sb="14" eb="16">
      <t>サンテイ</t>
    </rPh>
    <rPh sb="22" eb="23">
      <t>レイ</t>
    </rPh>
    <rPh sb="24" eb="28">
      <t>ケッサイキンガク</t>
    </rPh>
    <rPh sb="32" eb="35">
      <t>テスウリョウ</t>
    </rPh>
    <rPh sb="38" eb="40">
      <t>バアイ</t>
    </rPh>
    <rPh sb="42" eb="44">
      <t>マンエン</t>
    </rPh>
    <rPh sb="49" eb="54">
      <t>000エン</t>
    </rPh>
    <rPh sb="55" eb="57">
      <t>タンカ</t>
    </rPh>
    <rPh sb="59" eb="64">
      <t>000エン</t>
    </rPh>
    <rPh sb="65" eb="67">
      <t>キニュウ</t>
    </rPh>
    <phoneticPr fontId="1"/>
  </si>
  <si>
    <t>運用保守費用・運営費用</t>
    <rPh sb="0" eb="4">
      <t>ウンヨウホシュ</t>
    </rPh>
    <rPh sb="4" eb="6">
      <t>ヒヨウ</t>
    </rPh>
    <rPh sb="7" eb="11">
      <t>ウンエイヒヨウ</t>
    </rPh>
    <phoneticPr fontId="1"/>
  </si>
  <si>
    <t>事業者換金決済に係る手数料</t>
    <rPh sb="0" eb="3">
      <t>ジギョウシャ</t>
    </rPh>
    <rPh sb="3" eb="5">
      <t>カンキン</t>
    </rPh>
    <rPh sb="5" eb="7">
      <t>ケッサイ</t>
    </rPh>
    <rPh sb="8" eb="9">
      <t>カカ</t>
    </rPh>
    <rPh sb="10" eb="13">
      <t>テスウリョウ</t>
    </rPh>
    <phoneticPr fontId="1"/>
  </si>
  <si>
    <t>事業者換金決済</t>
    <rPh sb="0" eb="3">
      <t>ジギョウシャ</t>
    </rPh>
    <rPh sb="3" eb="5">
      <t>カンキン</t>
    </rPh>
    <rPh sb="5" eb="7">
      <t>ケッサイ</t>
    </rPh>
    <phoneticPr fontId="1"/>
  </si>
  <si>
    <t>C-4</t>
    <phoneticPr fontId="1"/>
  </si>
  <si>
    <t>C-5</t>
    <phoneticPr fontId="1"/>
  </si>
  <si>
    <t>C-6</t>
    <phoneticPr fontId="1"/>
  </si>
  <si>
    <t>コールセンター設置・準備費用</t>
    <rPh sb="7" eb="9">
      <t>セッチ</t>
    </rPh>
    <rPh sb="10" eb="14">
      <t>ジュンビヒヨウ</t>
    </rPh>
    <phoneticPr fontId="1"/>
  </si>
  <si>
    <t>事務局設置・準備費用</t>
    <rPh sb="0" eb="3">
      <t>ジムキョク</t>
    </rPh>
    <rPh sb="3" eb="5">
      <t>セッチ</t>
    </rPh>
    <rPh sb="6" eb="10">
      <t>ジュンビヒヨウ</t>
    </rPh>
    <phoneticPr fontId="1"/>
  </si>
  <si>
    <t>事務局運営費</t>
    <rPh sb="0" eb="3">
      <t>ジムキョク</t>
    </rPh>
    <rPh sb="3" eb="6">
      <t>ウンエイヒ</t>
    </rPh>
    <phoneticPr fontId="1"/>
  </si>
  <si>
    <t>Amazon育児支援券（３万円分）発券手数料</t>
    <rPh sb="6" eb="11">
      <t>イクジシエンケン</t>
    </rPh>
    <rPh sb="13" eb="16">
      <t>マンエンブン</t>
    </rPh>
    <rPh sb="17" eb="19">
      <t>ハッケン</t>
    </rPh>
    <rPh sb="19" eb="22">
      <t>テスウリョウ</t>
    </rPh>
    <phoneticPr fontId="1"/>
  </si>
  <si>
    <t>Amazon育児支援券（５万円分）発券手数料</t>
    <rPh sb="6" eb="11">
      <t>イクジシエンケン</t>
    </rPh>
    <rPh sb="13" eb="15">
      <t>マンエン</t>
    </rPh>
    <rPh sb="15" eb="16">
      <t>ブン</t>
    </rPh>
    <rPh sb="17" eb="19">
      <t>ハッケン</t>
    </rPh>
    <rPh sb="19" eb="22">
      <t>テスウリョウ</t>
    </rPh>
    <phoneticPr fontId="1"/>
  </si>
  <si>
    <t>はぐくみクーポン（２万円分）発券手数料</t>
    <rPh sb="10" eb="13">
      <t>マンエンブン</t>
    </rPh>
    <rPh sb="14" eb="16">
      <t>ハッケン</t>
    </rPh>
    <rPh sb="16" eb="19">
      <t>テスウリョウ</t>
    </rPh>
    <phoneticPr fontId="1"/>
  </si>
  <si>
    <t>紙クーポン等例外対応分調達費用</t>
    <rPh sb="0" eb="1">
      <t>カミ</t>
    </rPh>
    <rPh sb="5" eb="6">
      <t>トウ</t>
    </rPh>
    <rPh sb="6" eb="8">
      <t>レイガイ</t>
    </rPh>
    <rPh sb="8" eb="10">
      <t>タイオウ</t>
    </rPh>
    <rPh sb="10" eb="11">
      <t>ブン</t>
    </rPh>
    <rPh sb="11" eb="13">
      <t>チョウタツ</t>
    </rPh>
    <rPh sb="13" eb="15">
      <t>ヒヨウ</t>
    </rPh>
    <phoneticPr fontId="1"/>
  </si>
  <si>
    <t>想定
数量</t>
    <rPh sb="0" eb="2">
      <t>ソウテイ</t>
    </rPh>
    <rPh sb="3" eb="5">
      <t>スウリョウ</t>
    </rPh>
    <phoneticPr fontId="1"/>
  </si>
  <si>
    <t>単価
（税抜き）</t>
    <rPh sb="0" eb="2">
      <t>タンカ</t>
    </rPh>
    <rPh sb="4" eb="6">
      <t>ゼイヌ</t>
    </rPh>
    <phoneticPr fontId="1"/>
  </si>
  <si>
    <t>金額
（税抜き）</t>
    <rPh sb="0" eb="2">
      <t>キンガク</t>
    </rPh>
    <rPh sb="4" eb="5">
      <t>ゼイ</t>
    </rPh>
    <rPh sb="5" eb="6">
      <t>ヌ</t>
    </rPh>
    <phoneticPr fontId="1"/>
  </si>
  <si>
    <t>※　想定数量は、あくまで契約期間中に想定される数量であり、発注することを約束するものではない。そのため、実際の発注数量が想定数量に満たない場合であっても、本市は一切の責めを負わない。</t>
    <rPh sb="2" eb="6">
      <t>ソウテイスウリョウ</t>
    </rPh>
    <rPh sb="12" eb="17">
      <t>ケイヤクキカンチュウ</t>
    </rPh>
    <rPh sb="18" eb="20">
      <t>ソウテイ</t>
    </rPh>
    <rPh sb="23" eb="25">
      <t>スウリョウ</t>
    </rPh>
    <rPh sb="29" eb="31">
      <t>ハッチュウ</t>
    </rPh>
    <rPh sb="36" eb="38">
      <t>ヤクソク</t>
    </rPh>
    <rPh sb="52" eb="54">
      <t>ジッサイ</t>
    </rPh>
    <rPh sb="55" eb="59">
      <t>ハッチュウスウリョウ</t>
    </rPh>
    <rPh sb="60" eb="62">
      <t>ソウテイ</t>
    </rPh>
    <rPh sb="62" eb="64">
      <t>スウリョウ</t>
    </rPh>
    <rPh sb="65" eb="66">
      <t>ミ</t>
    </rPh>
    <rPh sb="69" eb="71">
      <t>バアイ</t>
    </rPh>
    <rPh sb="77" eb="79">
      <t>ホンシ</t>
    </rPh>
    <rPh sb="80" eb="82">
      <t>イッサイ</t>
    </rPh>
    <rPh sb="83" eb="84">
      <t>セ</t>
    </rPh>
    <rPh sb="86" eb="87">
      <t>オ</t>
    </rPh>
    <phoneticPr fontId="1"/>
  </si>
  <si>
    <t>※　出産応援ギフト想定数量について。令和６年度：2,700件、令和7年度：3,000件、令和8年度：3,000件、令和９年度：300件</t>
    <rPh sb="2" eb="4">
      <t>シュッサン</t>
    </rPh>
    <rPh sb="4" eb="6">
      <t>オウエン</t>
    </rPh>
    <rPh sb="9" eb="11">
      <t>ソウテイ</t>
    </rPh>
    <rPh sb="11" eb="13">
      <t>スウリョウ</t>
    </rPh>
    <rPh sb="18" eb="20">
      <t>レイワ</t>
    </rPh>
    <rPh sb="21" eb="23">
      <t>ネンド</t>
    </rPh>
    <rPh sb="29" eb="30">
      <t>ケン</t>
    </rPh>
    <rPh sb="31" eb="33">
      <t>レイワ</t>
    </rPh>
    <rPh sb="34" eb="36">
      <t>ネンド</t>
    </rPh>
    <rPh sb="42" eb="43">
      <t>ケン</t>
    </rPh>
    <rPh sb="44" eb="46">
      <t>レイワ</t>
    </rPh>
    <rPh sb="47" eb="49">
      <t>ネンド</t>
    </rPh>
    <rPh sb="55" eb="56">
      <t>ケン</t>
    </rPh>
    <rPh sb="57" eb="59">
      <t>レイワ</t>
    </rPh>
    <rPh sb="60" eb="62">
      <t>ネンド</t>
    </rPh>
    <rPh sb="66" eb="67">
      <t>ケン</t>
    </rPh>
    <phoneticPr fontId="1"/>
  </si>
  <si>
    <t>※　子育て応援ギフト想定数量について。令和６年度：2,900件、令和7年度：3,200件、令和8年度：3,200件、令和９年度：300件</t>
    <rPh sb="2" eb="4">
      <t>コソダ</t>
    </rPh>
    <rPh sb="5" eb="7">
      <t>オウエン</t>
    </rPh>
    <rPh sb="10" eb="12">
      <t>ソウテイ</t>
    </rPh>
    <rPh sb="12" eb="14">
      <t>スウリョウ</t>
    </rPh>
    <rPh sb="19" eb="21">
      <t>レイワ</t>
    </rPh>
    <rPh sb="22" eb="24">
      <t>ネンド</t>
    </rPh>
    <rPh sb="30" eb="31">
      <t>ケン</t>
    </rPh>
    <rPh sb="32" eb="34">
      <t>レイワ</t>
    </rPh>
    <rPh sb="35" eb="37">
      <t>ネンド</t>
    </rPh>
    <rPh sb="43" eb="44">
      <t>ケン</t>
    </rPh>
    <rPh sb="45" eb="47">
      <t>レイワ</t>
    </rPh>
    <rPh sb="48" eb="50">
      <t>ネンド</t>
    </rPh>
    <rPh sb="56" eb="57">
      <t>ケン</t>
    </rPh>
    <rPh sb="58" eb="60">
      <t>レイワ</t>
    </rPh>
    <rPh sb="61" eb="63">
      <t>ネンド</t>
    </rPh>
    <rPh sb="67" eb="68">
      <t>ケン</t>
    </rPh>
    <phoneticPr fontId="1"/>
  </si>
  <si>
    <t>１か月あたり１０件想定
本市への郵送料を含む</t>
    <rPh sb="2" eb="3">
      <t>ゲツ</t>
    </rPh>
    <rPh sb="8" eb="9">
      <t>ケン</t>
    </rPh>
    <rPh sb="9" eb="11">
      <t>ソウテイ</t>
    </rPh>
    <rPh sb="12" eb="14">
      <t>ホンシ</t>
    </rPh>
    <rPh sb="16" eb="18">
      <t>ユウソウ</t>
    </rPh>
    <rPh sb="18" eb="19">
      <t>リョウ</t>
    </rPh>
    <rPh sb="20" eb="21">
      <t>フク</t>
    </rPh>
    <phoneticPr fontId="1"/>
  </si>
  <si>
    <t>例外対応（紙クーポン等）分</t>
    <rPh sb="0" eb="2">
      <t>レイガイ</t>
    </rPh>
    <rPh sb="2" eb="4">
      <t>タイオウ</t>
    </rPh>
    <rPh sb="5" eb="6">
      <t>カミ</t>
    </rPh>
    <rPh sb="10" eb="11">
      <t>トウ</t>
    </rPh>
    <rPh sb="12" eb="13">
      <t>ブン</t>
    </rPh>
    <phoneticPr fontId="1"/>
  </si>
  <si>
    <t>対象者への発送費用</t>
    <rPh sb="0" eb="3">
      <t>タイショウシャ</t>
    </rPh>
    <rPh sb="5" eb="7">
      <t>ハッソウ</t>
    </rPh>
    <rPh sb="7" eb="9">
      <t>ヒヨウ</t>
    </rPh>
    <phoneticPr fontId="1"/>
  </si>
  <si>
    <t>運用保守費及びシステム利用料
（協力事者管理費用含む）</t>
    <rPh sb="0" eb="2">
      <t>ウンヨウ</t>
    </rPh>
    <rPh sb="2" eb="4">
      <t>ホシュ</t>
    </rPh>
    <rPh sb="4" eb="5">
      <t>ヒ</t>
    </rPh>
    <rPh sb="5" eb="6">
      <t>オヨ</t>
    </rPh>
    <rPh sb="11" eb="13">
      <t>リヨウ</t>
    </rPh>
    <rPh sb="13" eb="14">
      <t>リョウ</t>
    </rPh>
    <rPh sb="16" eb="18">
      <t>キョウリョク</t>
    </rPh>
    <rPh sb="18" eb="19">
      <t>コト</t>
    </rPh>
    <rPh sb="19" eb="20">
      <t>シャ</t>
    </rPh>
    <rPh sb="20" eb="22">
      <t>カンリ</t>
    </rPh>
    <rPh sb="22" eb="24">
      <t>ヒヨウ</t>
    </rPh>
    <rPh sb="24" eb="25">
      <t>フク</t>
    </rPh>
    <phoneticPr fontId="1"/>
  </si>
  <si>
    <t>R6.4～R11.1
（クーポンシステム稼働後）</t>
    <rPh sb="20" eb="23">
      <t>カドウゴ</t>
    </rPh>
    <phoneticPr fontId="1"/>
  </si>
  <si>
    <t>R6.6～R11.1
（コールセンター設置後）</t>
    <rPh sb="19" eb="22">
      <t>セッチゴ</t>
    </rPh>
    <phoneticPr fontId="1"/>
  </si>
  <si>
    <t>R6.4～R11.1
（事業開始後）</t>
    <rPh sb="12" eb="17">
      <t>ジギョウカイシゴ</t>
    </rPh>
    <phoneticPr fontId="1"/>
  </si>
  <si>
    <t>月当たり想定振込事業者数（100）×月
（クーポンシステム稼働後）</t>
    <rPh sb="0" eb="2">
      <t>ツキア</t>
    </rPh>
    <rPh sb="4" eb="6">
      <t>ソウテイ</t>
    </rPh>
    <rPh sb="6" eb="8">
      <t>フリコミ</t>
    </rPh>
    <rPh sb="8" eb="11">
      <t>ジギョウシャ</t>
    </rPh>
    <rPh sb="11" eb="12">
      <t>スウ</t>
    </rPh>
    <rPh sb="18" eb="19">
      <t>ツキ</t>
    </rPh>
    <rPh sb="29" eb="32">
      <t>カドウゴ</t>
    </rPh>
    <phoneticPr fontId="1"/>
  </si>
  <si>
    <t>全期間の参加希望事業者想定
決済用QR含むスタートキット配布</t>
    <rPh sb="0" eb="3">
      <t>ゼンキカン</t>
    </rPh>
    <rPh sb="4" eb="8">
      <t>サンカキボウ</t>
    </rPh>
    <rPh sb="8" eb="11">
      <t>ジギョウシャ</t>
    </rPh>
    <rPh sb="11" eb="13">
      <t>ソウテイ</t>
    </rPh>
    <rPh sb="14" eb="17">
      <t>ケッサイヨウ</t>
    </rPh>
    <rPh sb="19" eb="20">
      <t>フク</t>
    </rPh>
    <rPh sb="28" eb="30">
      <t>ハイフ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</si>
  <si>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</si>
  <si>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</si>
  <si>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5">
      <t>ダイヒョウシャシメイ</t>
    </rPh>
    <phoneticPr fontId="1"/>
  </si>
  <si>
    <t>㊞</t>
    <phoneticPr fontId="1"/>
  </si>
  <si>
    <t>非課税。2万円分のはぐくみクーポン決済金</t>
    <rPh sb="0" eb="3">
      <t>ヒカゼイ</t>
    </rPh>
    <rPh sb="5" eb="7">
      <t>マンエン</t>
    </rPh>
    <rPh sb="7" eb="8">
      <t>ブン</t>
    </rPh>
    <rPh sb="17" eb="19">
      <t>ケッサイ</t>
    </rPh>
    <rPh sb="19" eb="20">
      <t>キン</t>
    </rPh>
    <phoneticPr fontId="1"/>
  </si>
  <si>
    <t>単価明細書</t>
    <rPh sb="0" eb="5">
      <t>タンカメイサイショ</t>
    </rPh>
    <phoneticPr fontId="1"/>
  </si>
  <si>
    <t xml:space="preserve">                 令和　　年　　月　　日</t>
    <rPh sb="17" eb="19">
      <t>レイワ</t>
    </rPh>
    <rPh sb="21" eb="22">
      <t>ネン</t>
    </rPh>
    <rPh sb="24" eb="25">
      <t>ツキ</t>
    </rPh>
    <rPh sb="27" eb="28">
      <t>ニチ</t>
    </rPh>
    <phoneticPr fontId="1"/>
  </si>
  <si>
    <t>吹田市長宛</t>
    <rPh sb="0" eb="2">
      <t>スイタ</t>
    </rPh>
    <rPh sb="2" eb="4">
      <t>シチョウ</t>
    </rPh>
    <rPh sb="4" eb="5">
      <t>アテ</t>
    </rPh>
    <phoneticPr fontId="1"/>
  </si>
  <si>
    <t>R6.6～R9.10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</si>
</sst>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auto="1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8" xfId="0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177" fontId="2" fillId="0" borderId="11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176" fontId="2" fillId="0" borderId="15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77" fontId="2" fillId="0" borderId="6" xfId="0" applyNumberFormat="1" applyFont="1" applyFill="1" applyBorder="1">
      <alignment vertical="center"/>
    </xf>
    <xf numFmtId="0" fontId="2" fillId="0" borderId="6" xfId="0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0" fontId="2" fillId="0" borderId="7" xfId="0" applyFont="1" applyFill="1" applyBorder="1">
      <alignment vertical="center"/>
    </xf>
    <xf numFmtId="177" fontId="2" fillId="0" borderId="9" xfId="0" applyNumberFormat="1" applyFont="1" applyFill="1" applyBorder="1">
      <alignment vertical="center"/>
    </xf>
    <xf numFmtId="0" fontId="2" fillId="0" borderId="9" xfId="0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0" fontId="2" fillId="0" borderId="10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2" fillId="0" borderId="16" xfId="0" applyFont="1" applyFill="1" applyBorder="1">
      <alignment vertical="center"/>
    </xf>
    <xf numFmtId="176" fontId="2" fillId="0" borderId="3" xfId="0" applyNumberFormat="1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52"/>
  <sheetViews>
    <sheetView tabSelected="1" view="pageBreakPreview" zoomScale="82" zoomScaleNormal="100" zoomScaleSheetLayoutView="82" workbookViewId="0">
      <pane xSplit="3" ySplit="8" topLeftCell="D24" activePane="bottomRight" state="frozen"/>
      <selection pane="topRight" activeCell="C1" sqref="C1"/>
      <selection pane="bottomLeft" activeCell="A2" sqref="A2"/>
      <selection pane="bottomRight" activeCell="H21" sqref="H21"/>
    </sheetView>
  </sheetViews>
  <sheetFormatPr defaultRowHeight="12" x14ac:dyDescent="0.4"/>
  <cols>
    <col min="1" max="1" width="2.5" style="1" customWidth="1"/>
    <col min="2" max="2" width="4.375" style="1" customWidth="1"/>
    <col min="3" max="3" width="29.625" style="1" customWidth="1"/>
    <col min="4" max="4" width="9.5" style="1" customWidth="1"/>
    <col min="5" max="5" width="6.625" style="1" customWidth="1"/>
    <col min="6" max="6" width="9" style="1"/>
    <col min="7" max="7" width="13.75" style="1" customWidth="1"/>
    <col min="8" max="8" width="29.5" style="1" customWidth="1"/>
    <col min="9" max="9" width="11.875" style="1" customWidth="1"/>
    <col min="10" max="16384" width="9" style="1"/>
  </cols>
  <sheetData>
    <row r="4" spans="2:9" ht="21" customHeight="1" x14ac:dyDescent="0.4">
      <c r="H4" s="53" t="s">
        <v>90</v>
      </c>
      <c r="I4" s="53"/>
    </row>
    <row r="5" spans="2:9" x14ac:dyDescent="0.4">
      <c r="B5" s="54" t="s">
        <v>91</v>
      </c>
      <c r="C5" s="54"/>
    </row>
    <row r="6" spans="2:9" ht="21.75" customHeight="1" x14ac:dyDescent="0.4">
      <c r="B6" s="55" t="s">
        <v>89</v>
      </c>
      <c r="C6" s="55"/>
      <c r="D6" s="55"/>
      <c r="E6" s="55"/>
      <c r="F6" s="55"/>
      <c r="G6" s="55"/>
      <c r="H6" s="55"/>
      <c r="I6" s="55"/>
    </row>
    <row r="7" spans="2:9" ht="12.75" thickBot="1" x14ac:dyDescent="0.45"/>
    <row r="8" spans="2:9" ht="31.5" customHeight="1" thickBot="1" x14ac:dyDescent="0.45">
      <c r="B8" s="26" t="s">
        <v>3</v>
      </c>
      <c r="C8" s="26" t="s">
        <v>4</v>
      </c>
      <c r="D8" s="33" t="s">
        <v>70</v>
      </c>
      <c r="E8" s="33" t="s">
        <v>69</v>
      </c>
      <c r="F8" s="26" t="s">
        <v>5</v>
      </c>
      <c r="G8" s="33" t="s">
        <v>71</v>
      </c>
      <c r="H8" s="26" t="s">
        <v>6</v>
      </c>
      <c r="I8" s="3" t="s">
        <v>7</v>
      </c>
    </row>
    <row r="9" spans="2:9" ht="20.100000000000001" customHeight="1" thickBot="1" x14ac:dyDescent="0.45">
      <c r="B9" s="20" t="s">
        <v>0</v>
      </c>
      <c r="C9" s="17" t="s">
        <v>2</v>
      </c>
      <c r="D9" s="17"/>
      <c r="E9" s="17"/>
      <c r="F9" s="17"/>
      <c r="G9" s="18"/>
      <c r="H9" s="19"/>
      <c r="I9" s="2"/>
    </row>
    <row r="10" spans="2:9" ht="30" customHeight="1" x14ac:dyDescent="0.4">
      <c r="B10" s="23" t="s">
        <v>1</v>
      </c>
      <c r="C10" s="5" t="s">
        <v>18</v>
      </c>
      <c r="D10" s="13"/>
      <c r="E10" s="14">
        <v>1</v>
      </c>
      <c r="F10" s="13" t="s">
        <v>35</v>
      </c>
      <c r="G10" s="15">
        <f t="shared" ref="G10:G37" si="0">D10*E10</f>
        <v>0</v>
      </c>
      <c r="H10" s="16"/>
      <c r="I10" s="2">
        <f>G10*1.1</f>
        <v>0</v>
      </c>
    </row>
    <row r="11" spans="2:9" ht="30" customHeight="1" x14ac:dyDescent="0.4">
      <c r="B11" s="24" t="s">
        <v>9</v>
      </c>
      <c r="C11" s="8" t="s">
        <v>32</v>
      </c>
      <c r="D11" s="8"/>
      <c r="E11" s="35">
        <v>41</v>
      </c>
      <c r="F11" s="36" t="s">
        <v>52</v>
      </c>
      <c r="G11" s="37">
        <f t="shared" si="0"/>
        <v>0</v>
      </c>
      <c r="H11" s="38" t="s">
        <v>92</v>
      </c>
      <c r="I11" s="2">
        <f t="shared" ref="I11:I37" si="1">G11*1.1</f>
        <v>0</v>
      </c>
    </row>
    <row r="12" spans="2:9" ht="30" customHeight="1" x14ac:dyDescent="0.4">
      <c r="B12" s="24" t="s">
        <v>10</v>
      </c>
      <c r="C12" s="8" t="s">
        <v>12</v>
      </c>
      <c r="D12" s="8"/>
      <c r="E12" s="35">
        <v>9000</v>
      </c>
      <c r="F12" s="36" t="s">
        <v>36</v>
      </c>
      <c r="G12" s="37">
        <f>D12*E12</f>
        <v>0</v>
      </c>
      <c r="H12" s="38" t="s">
        <v>53</v>
      </c>
      <c r="I12" s="2">
        <f>G12</f>
        <v>0</v>
      </c>
    </row>
    <row r="13" spans="2:9" ht="30" customHeight="1" x14ac:dyDescent="0.4">
      <c r="B13" s="24" t="s">
        <v>11</v>
      </c>
      <c r="C13" s="8" t="s">
        <v>8</v>
      </c>
      <c r="D13" s="8"/>
      <c r="E13" s="35">
        <v>9600</v>
      </c>
      <c r="F13" s="36" t="s">
        <v>36</v>
      </c>
      <c r="G13" s="37">
        <f t="shared" si="0"/>
        <v>0</v>
      </c>
      <c r="H13" s="38" t="s">
        <v>53</v>
      </c>
      <c r="I13" s="2">
        <f>G13</f>
        <v>0</v>
      </c>
    </row>
    <row r="14" spans="2:9" ht="30" customHeight="1" x14ac:dyDescent="0.4">
      <c r="B14" s="24" t="s">
        <v>13</v>
      </c>
      <c r="C14" s="8" t="s">
        <v>65</v>
      </c>
      <c r="D14" s="8"/>
      <c r="E14" s="35">
        <v>9000</v>
      </c>
      <c r="F14" s="36" t="s">
        <v>36</v>
      </c>
      <c r="G14" s="37">
        <f t="shared" si="0"/>
        <v>0</v>
      </c>
      <c r="H14" s="38"/>
      <c r="I14" s="2">
        <f t="shared" si="1"/>
        <v>0</v>
      </c>
    </row>
    <row r="15" spans="2:9" ht="30" customHeight="1" x14ac:dyDescent="0.4">
      <c r="B15" s="24" t="s">
        <v>14</v>
      </c>
      <c r="C15" s="8" t="s">
        <v>66</v>
      </c>
      <c r="D15" s="8"/>
      <c r="E15" s="35">
        <v>9600</v>
      </c>
      <c r="F15" s="36" t="s">
        <v>36</v>
      </c>
      <c r="G15" s="37">
        <f t="shared" si="0"/>
        <v>0</v>
      </c>
      <c r="H15" s="38"/>
      <c r="I15" s="2">
        <f t="shared" si="1"/>
        <v>0</v>
      </c>
    </row>
    <row r="16" spans="2:9" ht="30" customHeight="1" x14ac:dyDescent="0.4">
      <c r="B16" s="24" t="s">
        <v>19</v>
      </c>
      <c r="C16" s="8" t="s">
        <v>67</v>
      </c>
      <c r="D16" s="8"/>
      <c r="E16" s="35">
        <v>9000</v>
      </c>
      <c r="F16" s="36" t="s">
        <v>36</v>
      </c>
      <c r="G16" s="37">
        <f t="shared" si="0"/>
        <v>0</v>
      </c>
      <c r="H16" s="38"/>
      <c r="I16" s="2">
        <f t="shared" si="1"/>
        <v>0</v>
      </c>
    </row>
    <row r="17" spans="1:9" ht="30" customHeight="1" thickBot="1" x14ac:dyDescent="0.45">
      <c r="B17" s="25" t="s">
        <v>33</v>
      </c>
      <c r="C17" s="12" t="s">
        <v>68</v>
      </c>
      <c r="D17" s="11"/>
      <c r="E17" s="39">
        <v>150</v>
      </c>
      <c r="F17" s="40" t="s">
        <v>36</v>
      </c>
      <c r="G17" s="41">
        <f t="shared" si="0"/>
        <v>0</v>
      </c>
      <c r="H17" s="42" t="s">
        <v>76</v>
      </c>
      <c r="I17" s="2">
        <f t="shared" si="1"/>
        <v>0</v>
      </c>
    </row>
    <row r="18" spans="1:9" ht="20.100000000000001" customHeight="1" thickBot="1" x14ac:dyDescent="0.45">
      <c r="A18" s="27"/>
      <c r="B18" s="3" t="s">
        <v>15</v>
      </c>
      <c r="C18" s="1" t="s">
        <v>16</v>
      </c>
      <c r="D18" s="2"/>
      <c r="E18" s="43"/>
      <c r="F18" s="44"/>
      <c r="G18" s="43"/>
      <c r="H18" s="45"/>
      <c r="I18" s="2"/>
    </row>
    <row r="19" spans="1:9" ht="30" customHeight="1" x14ac:dyDescent="0.4">
      <c r="A19" s="27"/>
      <c r="B19" s="21" t="s">
        <v>17</v>
      </c>
      <c r="C19" s="4" t="s">
        <v>18</v>
      </c>
      <c r="D19" s="6"/>
      <c r="E19" s="46">
        <v>1</v>
      </c>
      <c r="F19" s="47" t="s">
        <v>35</v>
      </c>
      <c r="G19" s="46">
        <f t="shared" si="0"/>
        <v>0</v>
      </c>
      <c r="H19" s="48"/>
      <c r="I19" s="2">
        <f t="shared" si="1"/>
        <v>0</v>
      </c>
    </row>
    <row r="20" spans="1:9" ht="30" customHeight="1" x14ac:dyDescent="0.4">
      <c r="A20" s="27"/>
      <c r="B20" s="29" t="s">
        <v>23</v>
      </c>
      <c r="C20" s="7" t="s">
        <v>56</v>
      </c>
      <c r="D20" s="9"/>
      <c r="E20" s="37">
        <v>41</v>
      </c>
      <c r="F20" s="36" t="s">
        <v>52</v>
      </c>
      <c r="G20" s="37">
        <f t="shared" si="0"/>
        <v>0</v>
      </c>
      <c r="H20" s="38" t="s">
        <v>92</v>
      </c>
      <c r="I20" s="2">
        <f t="shared" si="1"/>
        <v>0</v>
      </c>
    </row>
    <row r="21" spans="1:9" ht="30" customHeight="1" x14ac:dyDescent="0.4">
      <c r="A21" s="27"/>
      <c r="B21" s="29" t="s">
        <v>24</v>
      </c>
      <c r="C21" s="7" t="s">
        <v>20</v>
      </c>
      <c r="D21" s="9"/>
      <c r="E21" s="37">
        <v>18600</v>
      </c>
      <c r="F21" s="36" t="s">
        <v>36</v>
      </c>
      <c r="G21" s="37">
        <f t="shared" si="0"/>
        <v>0</v>
      </c>
      <c r="H21" s="38"/>
      <c r="I21" s="2">
        <f t="shared" si="1"/>
        <v>0</v>
      </c>
    </row>
    <row r="22" spans="1:9" ht="30" customHeight="1" x14ac:dyDescent="0.4">
      <c r="A22" s="27"/>
      <c r="B22" s="29" t="s">
        <v>25</v>
      </c>
      <c r="C22" s="7" t="s">
        <v>21</v>
      </c>
      <c r="D22" s="9"/>
      <c r="E22" s="37">
        <v>18600</v>
      </c>
      <c r="F22" s="36" t="s">
        <v>36</v>
      </c>
      <c r="G22" s="37">
        <f t="shared" si="0"/>
        <v>0</v>
      </c>
      <c r="H22" s="38"/>
      <c r="I22" s="2">
        <f t="shared" si="1"/>
        <v>0</v>
      </c>
    </row>
    <row r="23" spans="1:9" ht="30" customHeight="1" x14ac:dyDescent="0.4">
      <c r="A23" s="27"/>
      <c r="B23" s="29" t="s">
        <v>26</v>
      </c>
      <c r="C23" s="7" t="s">
        <v>22</v>
      </c>
      <c r="D23" s="9"/>
      <c r="E23" s="37">
        <v>400</v>
      </c>
      <c r="F23" s="36" t="s">
        <v>36</v>
      </c>
      <c r="G23" s="37">
        <f t="shared" si="0"/>
        <v>0</v>
      </c>
      <c r="H23" s="49" t="s">
        <v>75</v>
      </c>
      <c r="I23" s="2">
        <f t="shared" si="1"/>
        <v>0</v>
      </c>
    </row>
    <row r="24" spans="1:9" ht="30" customHeight="1" thickBot="1" x14ac:dyDescent="0.45">
      <c r="A24" s="27"/>
      <c r="B24" s="30" t="s">
        <v>34</v>
      </c>
      <c r="C24" s="10" t="s">
        <v>77</v>
      </c>
      <c r="D24" s="11"/>
      <c r="E24" s="41">
        <v>18600</v>
      </c>
      <c r="F24" s="40" t="s">
        <v>36</v>
      </c>
      <c r="G24" s="41">
        <f t="shared" si="0"/>
        <v>0</v>
      </c>
      <c r="H24" s="42" t="s">
        <v>54</v>
      </c>
      <c r="I24" s="2">
        <f t="shared" si="1"/>
        <v>0</v>
      </c>
    </row>
    <row r="25" spans="1:9" ht="20.100000000000001" customHeight="1" thickBot="1" x14ac:dyDescent="0.45">
      <c r="A25" s="27"/>
      <c r="B25" s="3" t="s">
        <v>27</v>
      </c>
      <c r="C25" s="1" t="s">
        <v>28</v>
      </c>
      <c r="D25" s="2"/>
      <c r="E25" s="43"/>
      <c r="F25" s="44"/>
      <c r="G25" s="43"/>
      <c r="H25" s="45"/>
      <c r="I25" s="2"/>
    </row>
    <row r="26" spans="1:9" ht="30" customHeight="1" x14ac:dyDescent="0.4">
      <c r="A26" s="27"/>
      <c r="B26" s="3" t="s">
        <v>29</v>
      </c>
      <c r="C26" s="4" t="s">
        <v>30</v>
      </c>
      <c r="D26" s="6"/>
      <c r="E26" s="46">
        <v>1</v>
      </c>
      <c r="F26" s="47" t="s">
        <v>35</v>
      </c>
      <c r="G26" s="46">
        <f t="shared" si="0"/>
        <v>0</v>
      </c>
      <c r="H26" s="48" t="s">
        <v>40</v>
      </c>
      <c r="I26" s="2">
        <f t="shared" si="1"/>
        <v>0</v>
      </c>
    </row>
    <row r="27" spans="1:9" ht="30" customHeight="1" x14ac:dyDescent="0.4">
      <c r="A27" s="27"/>
      <c r="B27" s="29" t="s">
        <v>31</v>
      </c>
      <c r="C27" s="34" t="s">
        <v>78</v>
      </c>
      <c r="D27" s="9"/>
      <c r="E27" s="37">
        <v>58</v>
      </c>
      <c r="F27" s="36" t="s">
        <v>52</v>
      </c>
      <c r="G27" s="37">
        <f t="shared" si="0"/>
        <v>0</v>
      </c>
      <c r="H27" s="49" t="s">
        <v>79</v>
      </c>
      <c r="I27" s="2">
        <f t="shared" si="1"/>
        <v>0</v>
      </c>
    </row>
    <row r="28" spans="1:9" ht="30" customHeight="1" x14ac:dyDescent="0.4">
      <c r="A28" s="27"/>
      <c r="B28" s="29" t="s">
        <v>37</v>
      </c>
      <c r="C28" s="7" t="s">
        <v>38</v>
      </c>
      <c r="D28" s="9"/>
      <c r="E28" s="37">
        <v>150</v>
      </c>
      <c r="F28" s="36" t="s">
        <v>39</v>
      </c>
      <c r="G28" s="37">
        <f t="shared" si="0"/>
        <v>0</v>
      </c>
      <c r="H28" s="49" t="s">
        <v>83</v>
      </c>
      <c r="I28" s="2">
        <f t="shared" si="1"/>
        <v>0</v>
      </c>
    </row>
    <row r="29" spans="1:9" ht="30" customHeight="1" x14ac:dyDescent="0.4">
      <c r="A29" s="27"/>
      <c r="B29" s="29" t="s">
        <v>59</v>
      </c>
      <c r="C29" s="7" t="s">
        <v>58</v>
      </c>
      <c r="D29" s="9"/>
      <c r="E29" s="37">
        <v>9000</v>
      </c>
      <c r="F29" s="36" t="s">
        <v>36</v>
      </c>
      <c r="G29" s="37">
        <f t="shared" si="0"/>
        <v>0</v>
      </c>
      <c r="H29" s="38" t="s">
        <v>88</v>
      </c>
      <c r="I29" s="2">
        <f>G29</f>
        <v>0</v>
      </c>
    </row>
    <row r="30" spans="1:9" ht="49.5" customHeight="1" x14ac:dyDescent="0.4">
      <c r="A30" s="27"/>
      <c r="B30" s="31" t="s">
        <v>60</v>
      </c>
      <c r="C30" s="7" t="s">
        <v>57</v>
      </c>
      <c r="D30" s="9"/>
      <c r="E30" s="37">
        <v>9000</v>
      </c>
      <c r="F30" s="36" t="s">
        <v>36</v>
      </c>
      <c r="G30" s="37">
        <f t="shared" si="0"/>
        <v>0</v>
      </c>
      <c r="H30" s="49" t="s">
        <v>55</v>
      </c>
      <c r="I30" s="2">
        <f t="shared" si="1"/>
        <v>0</v>
      </c>
    </row>
    <row r="31" spans="1:9" ht="30" customHeight="1" thickBot="1" x14ac:dyDescent="0.45">
      <c r="A31" s="27"/>
      <c r="B31" s="22" t="s">
        <v>61</v>
      </c>
      <c r="C31" s="10" t="s">
        <v>41</v>
      </c>
      <c r="D31" s="11"/>
      <c r="E31" s="41">
        <v>5800</v>
      </c>
      <c r="F31" s="40" t="s">
        <v>42</v>
      </c>
      <c r="G31" s="41">
        <f t="shared" si="0"/>
        <v>0</v>
      </c>
      <c r="H31" s="50" t="s">
        <v>82</v>
      </c>
      <c r="I31" s="2">
        <f t="shared" si="1"/>
        <v>0</v>
      </c>
    </row>
    <row r="32" spans="1:9" ht="20.100000000000001" customHeight="1" thickBot="1" x14ac:dyDescent="0.45">
      <c r="A32" s="27"/>
      <c r="B32" s="3" t="s">
        <v>43</v>
      </c>
      <c r="C32" s="1" t="s">
        <v>44</v>
      </c>
      <c r="D32" s="2"/>
      <c r="E32" s="43"/>
      <c r="F32" s="44"/>
      <c r="G32" s="43"/>
      <c r="H32" s="45"/>
      <c r="I32" s="2"/>
    </row>
    <row r="33" spans="1:9" ht="30" customHeight="1" x14ac:dyDescent="0.4">
      <c r="A33" s="27"/>
      <c r="B33" s="32" t="s">
        <v>45</v>
      </c>
      <c r="C33" s="4" t="s">
        <v>62</v>
      </c>
      <c r="D33" s="6"/>
      <c r="E33" s="46">
        <v>1</v>
      </c>
      <c r="F33" s="47" t="s">
        <v>35</v>
      </c>
      <c r="G33" s="46">
        <f t="shared" si="0"/>
        <v>0</v>
      </c>
      <c r="H33" s="48"/>
      <c r="I33" s="2">
        <f t="shared" si="1"/>
        <v>0</v>
      </c>
    </row>
    <row r="34" spans="1:9" ht="30" customHeight="1" thickBot="1" x14ac:dyDescent="0.45">
      <c r="A34" s="27"/>
      <c r="B34" s="22" t="s">
        <v>46</v>
      </c>
      <c r="C34" s="10" t="s">
        <v>47</v>
      </c>
      <c r="D34" s="11"/>
      <c r="E34" s="41">
        <v>56</v>
      </c>
      <c r="F34" s="40" t="s">
        <v>52</v>
      </c>
      <c r="G34" s="41">
        <f t="shared" si="0"/>
        <v>0</v>
      </c>
      <c r="H34" s="50" t="s">
        <v>80</v>
      </c>
      <c r="I34" s="2">
        <f t="shared" si="1"/>
        <v>0</v>
      </c>
    </row>
    <row r="35" spans="1:9" ht="20.100000000000001" customHeight="1" thickBot="1" x14ac:dyDescent="0.45">
      <c r="A35" s="27"/>
      <c r="B35" s="3" t="s">
        <v>48</v>
      </c>
      <c r="C35" s="1" t="s">
        <v>49</v>
      </c>
      <c r="D35" s="2"/>
      <c r="E35" s="43"/>
      <c r="F35" s="44"/>
      <c r="G35" s="43"/>
      <c r="H35" s="45"/>
      <c r="I35" s="2"/>
    </row>
    <row r="36" spans="1:9" ht="30" customHeight="1" x14ac:dyDescent="0.4">
      <c r="A36" s="27"/>
      <c r="B36" s="3" t="s">
        <v>50</v>
      </c>
      <c r="C36" s="4" t="s">
        <v>63</v>
      </c>
      <c r="D36" s="6"/>
      <c r="E36" s="46">
        <v>1</v>
      </c>
      <c r="F36" s="47" t="s">
        <v>35</v>
      </c>
      <c r="G36" s="46">
        <f t="shared" si="0"/>
        <v>0</v>
      </c>
      <c r="H36" s="48"/>
      <c r="I36" s="2">
        <f t="shared" si="1"/>
        <v>0</v>
      </c>
    </row>
    <row r="37" spans="1:9" ht="30" customHeight="1" thickBot="1" x14ac:dyDescent="0.45">
      <c r="A37" s="27"/>
      <c r="B37" s="30" t="s">
        <v>51</v>
      </c>
      <c r="C37" s="10" t="s">
        <v>64</v>
      </c>
      <c r="D37" s="11"/>
      <c r="E37" s="41">
        <v>58</v>
      </c>
      <c r="F37" s="40" t="s">
        <v>52</v>
      </c>
      <c r="G37" s="41">
        <f t="shared" si="0"/>
        <v>0</v>
      </c>
      <c r="H37" s="50" t="s">
        <v>81</v>
      </c>
      <c r="I37" s="2">
        <f t="shared" si="1"/>
        <v>0</v>
      </c>
    </row>
    <row r="38" spans="1:9" x14ac:dyDescent="0.4">
      <c r="B38" s="28"/>
      <c r="G38" s="2">
        <f>G37+G36+G34+G33+G31+G30+G28+G27+G26+G24+G23+G22+G21+G20+G19+G17+G16+G15+G14+G29+G13+G12+G11+G10</f>
        <v>0</v>
      </c>
      <c r="I38" s="2"/>
    </row>
    <row r="39" spans="1:9" x14ac:dyDescent="0.4">
      <c r="I39" s="2">
        <f>I37+I36+I34+I33+I31+I30+I29+I28+I27+I26+I24+I23+I22+I21+I20+I19+I17+I16+I15+I14+I13+I12+I11+I10</f>
        <v>0</v>
      </c>
    </row>
    <row r="40" spans="1:9" x14ac:dyDescent="0.4">
      <c r="B40" s="51" t="s">
        <v>72</v>
      </c>
      <c r="C40" s="52"/>
      <c r="D40" s="52"/>
      <c r="E40" s="52"/>
      <c r="F40" s="52"/>
      <c r="G40" s="52"/>
      <c r="H40" s="52"/>
    </row>
    <row r="41" spans="1:9" x14ac:dyDescent="0.4">
      <c r="B41" s="52"/>
      <c r="C41" s="52"/>
      <c r="D41" s="52"/>
      <c r="E41" s="52"/>
      <c r="F41" s="52"/>
      <c r="G41" s="52"/>
      <c r="H41" s="52"/>
    </row>
    <row r="42" spans="1:9" x14ac:dyDescent="0.4">
      <c r="B42" s="52"/>
      <c r="C42" s="52"/>
      <c r="D42" s="52"/>
      <c r="E42" s="52"/>
      <c r="F42" s="52"/>
      <c r="G42" s="52"/>
      <c r="H42" s="52"/>
    </row>
    <row r="43" spans="1:9" x14ac:dyDescent="0.4">
      <c r="B43" s="51" t="s">
        <v>73</v>
      </c>
      <c r="C43" s="52"/>
      <c r="D43" s="52"/>
      <c r="E43" s="52"/>
      <c r="F43" s="52"/>
      <c r="G43" s="52"/>
      <c r="H43" s="52"/>
    </row>
    <row r="44" spans="1:9" x14ac:dyDescent="0.4">
      <c r="B44" s="52"/>
      <c r="C44" s="52"/>
      <c r="D44" s="52"/>
      <c r="E44" s="52"/>
      <c r="F44" s="52"/>
      <c r="G44" s="52"/>
      <c r="H44" s="52"/>
    </row>
    <row r="46" spans="1:9" ht="12" customHeight="1" x14ac:dyDescent="0.4">
      <c r="B46" s="51" t="s">
        <v>74</v>
      </c>
      <c r="C46" s="52"/>
      <c r="D46" s="52"/>
      <c r="E46" s="52"/>
      <c r="F46" s="52"/>
      <c r="G46" s="52"/>
      <c r="H46" s="52"/>
    </row>
    <row r="47" spans="1:9" ht="12" customHeight="1" x14ac:dyDescent="0.4">
      <c r="B47" s="52"/>
      <c r="C47" s="52"/>
      <c r="D47" s="52"/>
      <c r="E47" s="52"/>
      <c r="F47" s="52"/>
      <c r="G47" s="52"/>
      <c r="H47" s="52"/>
    </row>
    <row r="50" spans="5:9" ht="18.75" customHeight="1" x14ac:dyDescent="0.4">
      <c r="E50" s="56" t="s">
        <v>84</v>
      </c>
      <c r="F50" s="56"/>
      <c r="G50" s="57"/>
      <c r="H50" s="57"/>
    </row>
    <row r="51" spans="5:9" ht="18.75" customHeight="1" x14ac:dyDescent="0.4">
      <c r="E51" s="56" t="s">
        <v>85</v>
      </c>
      <c r="F51" s="56"/>
      <c r="G51" s="57"/>
      <c r="H51" s="57"/>
    </row>
    <row r="52" spans="5:9" ht="18.75" customHeight="1" x14ac:dyDescent="0.4">
      <c r="E52" s="56" t="s">
        <v>86</v>
      </c>
      <c r="F52" s="56"/>
      <c r="G52" s="57"/>
      <c r="H52" s="57"/>
      <c r="I52" s="1" t="s">
        <v>87</v>
      </c>
    </row>
  </sheetData>
  <mergeCells count="12">
    <mergeCell ref="E50:F50"/>
    <mergeCell ref="E51:F51"/>
    <mergeCell ref="E52:F52"/>
    <mergeCell ref="G50:H50"/>
    <mergeCell ref="G51:H51"/>
    <mergeCell ref="G52:H52"/>
    <mergeCell ref="B40:H42"/>
    <mergeCell ref="B43:H44"/>
    <mergeCell ref="B46:H47"/>
    <mergeCell ref="H4:I4"/>
    <mergeCell ref="B5:C5"/>
    <mergeCell ref="B6:I6"/>
  </mergeCells>
  <phoneticPr fontId="1"/>
  <pageMargins left="0.7" right="0.41" top="0.75" bottom="0.46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単価明細書</vt:lpstr>
      <vt:lpstr>単価明細書!Print_Area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宮下 直己</dc:creator>
  <cp:lastModifiedBy>重村　勇志</cp:lastModifiedBy>
  <cp:lastPrinted>2023-12-22T07:55:37Z</cp:lastPrinted>
  <dcterms:created xsi:type="dcterms:W3CDTF">2023-12-16T00:31:43Z</dcterms:created>
  <dcterms:modified xsi:type="dcterms:W3CDTF">2024-01-04T04:14:21Z</dcterms:modified>
</cp:coreProperties>
</file>