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bookViews>
  <sheets>
    <sheet name="回答様式" sheetId="2" r:id="rId1"/>
    <sheet name="記入例" sheetId="4" r:id="rId2"/>
    <sheet name="（参考）令和３年度実績" sheetId="3" r:id="rId3"/>
  </sheets>
  <definedNames>
    <definedName name="_xlnm._FilterDatabase" localSheetId="2" hidden="1">'（参考）令和３年度実績'!$A$3:$I$71</definedName>
    <definedName name="_xlnm._FilterDatabase" localSheetId="0" hidden="1">回答様式!$A$3:$I$71</definedName>
    <definedName name="_xlnm._FilterDatabase" localSheetId="1" hidden="1">記入例!$A$3:$Q$71</definedName>
    <definedName name="_xlnm.Print_Area" localSheetId="2">'（参考）令和３年度実績'!$A$1:$K$70</definedName>
    <definedName name="_xlnm.Print_Area" localSheetId="0">回答様式!$A$1:$K$78</definedName>
    <definedName name="_xlnm.Print_Titles" localSheetId="2">'（参考）令和３年度実績'!$3:$3</definedName>
    <definedName name="_xlnm.Print_Titles" localSheetId="0">回答様式!$3:$3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5" i="3" l="1"/>
  <c r="H74" i="3"/>
  <c r="H73" i="3"/>
  <c r="H76" i="3" s="1"/>
  <c r="I74" i="3" l="1"/>
  <c r="I75" i="3"/>
  <c r="I73" i="3"/>
  <c r="I75" i="2" l="1"/>
  <c r="I76" i="2"/>
  <c r="I74" i="2"/>
  <c r="I77" i="2" l="1"/>
  <c r="H76" i="2"/>
  <c r="H75" i="2"/>
  <c r="H74" i="2"/>
  <c r="H77" i="2" l="1"/>
</calcChain>
</file>

<file path=xl/comments1.xml><?xml version="1.0" encoding="utf-8"?>
<comments xmlns="http://schemas.openxmlformats.org/spreadsheetml/2006/main">
  <authors>
    <author>作成者</author>
  </authors>
  <commentList>
    <comment ref="G3" authorId="0" shapeId="0">
      <text>
        <r>
          <rPr>
            <sz val="11"/>
            <color indexed="81"/>
            <rFont val="MS P ゴシック"/>
            <family val="3"/>
            <charset val="128"/>
          </rPr>
          <t>実績は、できるだけ数値等を用いて定量的に表現してください。</t>
        </r>
      </text>
    </comment>
    <comment ref="B24" authorId="0" shapeId="0">
      <text>
        <r>
          <rPr>
            <sz val="11"/>
            <color indexed="81"/>
            <rFont val="MS P ゴシック"/>
            <family val="3"/>
            <charset val="128"/>
          </rPr>
          <t>担当室課が「各事業担当室課」の項目は、該当する事例があれば記入してください。</t>
        </r>
      </text>
    </comment>
    <comment ref="A71" authorId="0" shapeId="0">
      <text>
        <r>
          <rPr>
            <sz val="11"/>
            <color indexed="81"/>
            <rFont val="MS P ゴシック"/>
            <family val="3"/>
            <charset val="128"/>
          </rPr>
          <t>新規事業を実施の場合はNo欄に「新規」と記載してください。</t>
        </r>
      </text>
    </comment>
  </commentList>
</comments>
</file>

<file path=xl/sharedStrings.xml><?xml version="1.0" encoding="utf-8"?>
<sst xmlns="http://schemas.openxmlformats.org/spreadsheetml/2006/main" count="1500" uniqueCount="528">
  <si>
    <t>担当室課</t>
  </si>
  <si>
    <t>大綱施策</t>
  </si>
  <si>
    <t>事業名</t>
  </si>
  <si>
    <t>取組内容</t>
  </si>
  <si>
    <t>Ⅰ-１(1)</t>
  </si>
  <si>
    <t>村居正之画伯の作品の展示</t>
  </si>
  <si>
    <r>
      <t>吹田市</t>
    </r>
    <r>
      <rPr>
        <sz val="9"/>
        <color theme="1"/>
        <rFont val="游明朝"/>
        <family val="1"/>
        <charset val="128"/>
      </rPr>
      <t>ゆかり</t>
    </r>
    <r>
      <rPr>
        <sz val="9"/>
        <color rgb="FF000000"/>
        <rFont val="游明朝"/>
        <family val="1"/>
        <charset val="128"/>
      </rPr>
      <t>の日本画家である村居画伯の作品を市庁舎や千里ニュータウンプラザ等の公共施設に展示。</t>
    </r>
  </si>
  <si>
    <t>Ⅰ-２、Ⅰ-３</t>
  </si>
  <si>
    <t>中央図書館</t>
  </si>
  <si>
    <t>文字情報の取得に配慮が必要な人への読書サービス</t>
  </si>
  <si>
    <t>録音図書や点字図書、マルチメディアデイジーなどの貸出や対面朗読のサービスを実施。</t>
  </si>
  <si>
    <t>Ⅲ-２</t>
  </si>
  <si>
    <t>障がい福祉室</t>
  </si>
  <si>
    <t>手話通訳</t>
  </si>
  <si>
    <t>障がいのある人が社会参加しやすい環境づくりの一環で、手話通訳者の派遣や手話講習会を実施。</t>
  </si>
  <si>
    <t>高齢福祉室</t>
  </si>
  <si>
    <t>Ⅰ-１(1)(2)</t>
  </si>
  <si>
    <t>いきがい教室</t>
  </si>
  <si>
    <t>高齢者の生きがいを高め、仲間づくりを目的として、初歩的な趣味の教室を開催。</t>
  </si>
  <si>
    <t>Ⅲ-1、Ⅲ-２</t>
  </si>
  <si>
    <t>総合福祉会館</t>
  </si>
  <si>
    <t>Ⅰ-１(1)(2)(3)</t>
  </si>
  <si>
    <t>障がい者に対する各種教室</t>
  </si>
  <si>
    <t>障がい者の自立と社会参加の促進や生きがいを高めることを目的として、陶芸、七宝焼、料理、体操、音楽などの教室を開催。</t>
  </si>
  <si>
    <t>まなびの支援課</t>
  </si>
  <si>
    <t>視覚障がいや聴覚言語障がいのある人を対象にダンスや生け花、吹田の歴史などの教養講座を開催。</t>
  </si>
  <si>
    <t>Ⅰ-１(1)(4)</t>
  </si>
  <si>
    <t>多文化共生推進イベント等の支援</t>
  </si>
  <si>
    <t>多文化理解を深め、多文化共生社会の表現を目指し、（公財）吹田市国際交流協会が行う「多文化まつり」等、様々なイベントを支援。外国に文化的ルーツを持つ人等に各種講座やイベントを実施。</t>
  </si>
  <si>
    <t>Ⅰ-１(2)</t>
  </si>
  <si>
    <t>図書館資料の収集・保存・活用</t>
  </si>
  <si>
    <t>教養、文化、調査研究等に役立つ図書、雑誌等をはじめ、地域の文化に関する情報も含めて幅広く収集し、貸出サービス等を実施。レファレンス・読書相談などの学習支援を実施。</t>
  </si>
  <si>
    <t>Ⅰ-３</t>
  </si>
  <si>
    <t>Ⅰ-１(4)</t>
  </si>
  <si>
    <t>国際都市交流</t>
  </si>
  <si>
    <t>国外の友好交流都市のスリランカ・モラトワ市やオーストラリア・カンタベリバンクスタウン市との交流。</t>
  </si>
  <si>
    <t>Ⅰ-２（1）</t>
  </si>
  <si>
    <t>様々なジャンルの芸術を低廉な価格で鑑賞する機会の提供。</t>
  </si>
  <si>
    <t>Ⅱ-1</t>
  </si>
  <si>
    <t>シティプロモーション推進室</t>
  </si>
  <si>
    <t>Ⅰ-２(1)(3)</t>
  </si>
  <si>
    <t>すいたフェスタ</t>
  </si>
  <si>
    <t>市民参加による市民相互の連携強化、未来を担う青少年の育成、市内商工業の発展、市への愛着と誇りの醸成を目的とし、多世代が楽しめる魅力的な企画を実施。</t>
  </si>
  <si>
    <t>吹田市公募美術展覧会</t>
  </si>
  <si>
    <t>－</t>
  </si>
  <si>
    <t xml:space="preserve">市民文化祭 </t>
  </si>
  <si>
    <t>市民が様々なジャンルの文化・芸術活動の成果を発表する場として毎年開催。</t>
  </si>
  <si>
    <t>Ⅱ-３、Ⅲ-２</t>
  </si>
  <si>
    <t>文化財保護課</t>
  </si>
  <si>
    <t>文化財の公開展示</t>
  </si>
  <si>
    <t>地域の文化に関する歴史資料等の情報を展示することで市民の生涯学習活動を支援する。</t>
  </si>
  <si>
    <t>Ⅱ-３</t>
  </si>
  <si>
    <t>Ⅰ-２(2)(4)(5)</t>
  </si>
  <si>
    <t>吹田市文化会館（メイシアター）の活用</t>
  </si>
  <si>
    <t>文化・芸術活動の拠点施設として、良質な文化・芸術の鑑賞や発表の機会と場を提供。文化・芸術に関わる企画制作や演出等の相談支援をはじめとした市民の文化・芸術活動に対する中間支援機能の充実を図る。</t>
  </si>
  <si>
    <t>Ⅰ-２(3)</t>
  </si>
  <si>
    <t>生涯学習吹田市民大学</t>
  </si>
  <si>
    <t>市民の生涯学習活動を支援することを目的として、大学連携講座のほか、社会情勢や現代的課題について学ぶ特別講座を開催。</t>
  </si>
  <si>
    <t>国内都市交流</t>
  </si>
  <si>
    <r>
      <t>異なる文化や環境に触れ、自らの地域の魅力を再発見するため</t>
    </r>
    <r>
      <rPr>
        <sz val="9"/>
        <color theme="1"/>
        <rFont val="游明朝"/>
        <family val="1"/>
        <charset val="128"/>
      </rPr>
      <t>、友好交流都市の６市町村との間の</t>
    </r>
    <r>
      <rPr>
        <sz val="9"/>
        <color rgb="FF000000"/>
        <rFont val="游明朝"/>
        <family val="1"/>
        <charset val="128"/>
      </rPr>
      <t>市民相互の交流機会を提供。</t>
    </r>
  </si>
  <si>
    <t>Ⅲ-2</t>
  </si>
  <si>
    <t>Ⅰ-２(4)(5)</t>
  </si>
  <si>
    <t>市民ギャラリーの運営</t>
  </si>
  <si>
    <t>常設の市民ギャラリーにおいて、発表と鑑賞の機会を提供。</t>
  </si>
  <si>
    <t>吹田歴史文化まちづくりセンター（浜屋敷）の貸室業務</t>
  </si>
  <si>
    <t>日本家屋の特長をいかした文化・芸術活動の場と自発的な学びの機会を提供。</t>
  </si>
  <si>
    <t>各事業担当室課</t>
  </si>
  <si>
    <t>Ⅰ-３(1)</t>
  </si>
  <si>
    <t>市報すいたによる情報発信</t>
  </si>
  <si>
    <t>市の事業や行事の紹介など、市民への周知事項をまとめた広報紙により文化情報を提供。</t>
  </si>
  <si>
    <t>バーチャルミュージアム</t>
  </si>
  <si>
    <t>博物館に直接行かなくても、いつでもどこでも展示内容がわかるバーチャルミュージアムによる展示を提供。</t>
  </si>
  <si>
    <t>Ⅰ-２</t>
  </si>
  <si>
    <t>Ⅰ-３(1)(2)</t>
  </si>
  <si>
    <t>ホームページやSNS等による情報発信</t>
  </si>
  <si>
    <t>市の事業や行事の紹介など、市民への周知事項をまとめた吹田市ホームページやSNS等により文化情報を提供。</t>
  </si>
  <si>
    <t>生涯学習情報の提供</t>
  </si>
  <si>
    <t>講座やイベント、施設、人材、活動団体など文化・芸術活動に役立つ情報をはじめとした様々な生涯学習情報を発信。</t>
  </si>
  <si>
    <t>Ⅰ-３(3)</t>
  </si>
  <si>
    <t>公共施設のロビーや公共空間を利用した作品展示やコンサート</t>
  </si>
  <si>
    <t>発表と鑑賞の機会の提供及びなにげなく文化に触れる鑑賞機会の提供を目的として、公共施設の共有空間、屋外の公共空間を活用した作品展示やコンサートを実施。</t>
  </si>
  <si>
    <t>Ⅰ-３(4)</t>
  </si>
  <si>
    <t>出張コンサート等</t>
  </si>
  <si>
    <t>Ⅱ-2</t>
  </si>
  <si>
    <t>Ⅱ-１(1)</t>
  </si>
  <si>
    <t>生涯学習人材バンク</t>
  </si>
  <si>
    <t>学びたい人と教えたい人を結ぶかけはしとして、登録者名簿冊子「吹田市生涯学習人材バンク（ひとの宝箱）」を発行。</t>
  </si>
  <si>
    <t>Ⅱ-１(1)(2)(4)</t>
  </si>
  <si>
    <t>市内の大学との連携等により、市民が本格的な舞台公演に参加する機会を創出。</t>
  </si>
  <si>
    <t>Ⅱ-１(2)</t>
  </si>
  <si>
    <t>吹田市文化功労者表彰</t>
  </si>
  <si>
    <t>文化・芸術活動の普及や市民の文化振興への意識の高揚を目的として、文化振興に功績のあった個人及び団体を表彰する。</t>
  </si>
  <si>
    <t>Ⅱ-１(3)</t>
  </si>
  <si>
    <t>ティーンズクラシックフェスティバル</t>
  </si>
  <si>
    <t>Ⅱ-２</t>
  </si>
  <si>
    <t>Ⅱ-１(5)</t>
  </si>
  <si>
    <t>アートマネージメントなどの人材育成</t>
  </si>
  <si>
    <t>（公財）全国公立文化施設協会など関係機関との連携によるアートマネージメントなどの人材育成ができる環境づくりを推進。</t>
  </si>
  <si>
    <t>学校教育室</t>
  </si>
  <si>
    <t>Ⅱ-２(1)</t>
  </si>
  <si>
    <t>文化・芸術行事に関する教育活動への支援</t>
  </si>
  <si>
    <t>連合音楽会や教育美術展など、創作・成果発表、鑑賞のプロセスで、情緒や個性、道徳的な心を育てることを目的とした取組を支援。</t>
  </si>
  <si>
    <t>中学校音楽祭など文化行事への支援</t>
  </si>
  <si>
    <t>吹奏楽やギター・マンドリン等のクラブ活動の発表の場である音楽祭への支援を実施。</t>
  </si>
  <si>
    <t>保育幼稚園室</t>
  </si>
  <si>
    <t>Ⅱ-２(2)(3)</t>
  </si>
  <si>
    <t>保育所、幼稚園等での文化行事</t>
  </si>
  <si>
    <t>人との関わりや遊びを通して自発性や自主性を育むことを目的として、人形劇などの文化行事を実施。</t>
  </si>
  <si>
    <t>子育て政策室</t>
  </si>
  <si>
    <t>Ⅱ-２(3)</t>
  </si>
  <si>
    <t>幼児の文化・芸術活動を通じた心の成長に関する取組</t>
  </si>
  <si>
    <t>幼児の頃から感情を育て、心の成長を促す取組として、多くの幼稚園や児童センター等で、人形劇やリトミックなどの文化・芸術活動に触れる機会を提供。</t>
  </si>
  <si>
    <t>青少年室</t>
  </si>
  <si>
    <t>子供文化鑑賞事業</t>
  </si>
  <si>
    <t>子供たちの豊かな情操を育むことを目的として、演劇等の鑑賞機会を提供。</t>
  </si>
  <si>
    <t>児童会館・児童センターの文化行事</t>
  </si>
  <si>
    <t>子供に健全な遊びを提供し、健康増進を図るとともに、豊かな情操を育むことを目的として、児童会館・児童センターで文化行事を実施。</t>
  </si>
  <si>
    <t>Ⅱ-2(4)</t>
  </si>
  <si>
    <t>ヤングフェスティバル事業</t>
  </si>
  <si>
    <t>青少年の自発性、社会性を養うことを目的として、ロック、ポップス、ヒップホップダンス等の発表をする機会を提供。</t>
  </si>
  <si>
    <t>Ⅱ-２(4)</t>
  </si>
  <si>
    <t>吹田青少年野外コンサート事業</t>
  </si>
  <si>
    <t>交流を通じた青少年の育成を目的として、青少年が吹奏楽やコーラス等の音楽活動を野外で発表する機会を提供。</t>
  </si>
  <si>
    <t>Ⅱ-３(1)(2)</t>
  </si>
  <si>
    <t>吹田歴史文化まちづくりセンターの伝統文化行事</t>
  </si>
  <si>
    <t>Ⅱ-３(1)(2)(3)</t>
  </si>
  <si>
    <t>子供や親子の伝統文化体験</t>
  </si>
  <si>
    <t>Ⅱ-３(4)</t>
  </si>
  <si>
    <t>旧西尾家住宅、旧中西家住宅の保存と活用</t>
  </si>
  <si>
    <t>Ⅲ-3</t>
  </si>
  <si>
    <t>文化財の収集と保存、調査研究</t>
  </si>
  <si>
    <t>有形文化財等、市内に所在する文化財の現況や実態を調査し、学術的な評価や価値を把握するとともに、文化財の活用を検討し、次世代に継承する。</t>
  </si>
  <si>
    <t>Ⅲ-１(1)</t>
  </si>
  <si>
    <t>博物館事業への市民参画</t>
  </si>
  <si>
    <t>市民が集い、多様な体験をいかしながら博物館活動へ主体的に参加できることを目的とし、ボランティアをはじめとする博物館サポーターにより、学校教育や地域住民等との連携を深め市民生活を豊かで潤いのあるものにする。</t>
  </si>
  <si>
    <t>生涯学習事業</t>
  </si>
  <si>
    <t>現代課題に応じた講座を実施し、地域における課題の解決に関する気づきの機会を市民に提供。</t>
  </si>
  <si>
    <t>Ⅲ-３</t>
  </si>
  <si>
    <t>公民館運営事業</t>
  </si>
  <si>
    <t>仲間づくりや交流につながるような、共に楽しめる講座や文化教室などの実施や、地域住民の自発的な学びの機会と身近な学習の場を提供。また、日頃の公民館活動の成果を発表する文化祭を開催。</t>
  </si>
  <si>
    <t>市民自治推進室</t>
  </si>
  <si>
    <t>コミュニティ施設の取組</t>
  </si>
  <si>
    <t>施設を利用した文化・芸術活動等を通じて、地域に仲間ができ、コミュニティの活性化に寄与。また、ロビー等共有スペースを活用したコンサートや作品展示など、楽しめる催しを実施し、市民相互の交流機会を提供。</t>
  </si>
  <si>
    <t>地域経済振興室</t>
  </si>
  <si>
    <t>Ⅲ-１(3)</t>
  </si>
  <si>
    <t>吹田産業フェア</t>
  </si>
  <si>
    <t>吹田歴史文化まちづくりセンター（浜屋敷）の地域イベント</t>
  </si>
  <si>
    <t>地域の歴史と文化を学ぶ講座やイベントなどの機会を提供。</t>
  </si>
  <si>
    <t>危機管理室</t>
  </si>
  <si>
    <t>安心安全都市づくり市民会議</t>
  </si>
  <si>
    <t>市民、事業者と一体となって安心安全のまちづくりを推進する活動を喚起する安心安全都市づくり市民会議の中でのコンサートなどイベントの実施。</t>
  </si>
  <si>
    <t>Ⅲ-２(1)</t>
  </si>
  <si>
    <t>多文化共生の推進</t>
  </si>
  <si>
    <t>外国に文化的ルーツを持つ人等が地域で生活していく上での支援や、相互理解のための交流機会づくりを支援。</t>
  </si>
  <si>
    <t>Ⅰ-１</t>
  </si>
  <si>
    <t>Ⅲ-２(1)(3)</t>
  </si>
  <si>
    <t>障がい者週間の催し</t>
  </si>
  <si>
    <t>市民の障がいへの理解を深めることを目的として、障がい者作業所の作品展示、活動の場の紹介やシンポジウムを実施。</t>
  </si>
  <si>
    <t>Ⅲ-2(2)</t>
  </si>
  <si>
    <t>障がい者などが、舞台公演に出演する機会を提供</t>
  </si>
  <si>
    <t>Ⅲ-２(4)</t>
  </si>
  <si>
    <t>子どもたちの人権芸術展</t>
  </si>
  <si>
    <t>人権意識を育む機会として、演劇、合唱、合奏などを通じ人権や平和の大切さを発信する子どもたちの人権芸術展を開催。</t>
  </si>
  <si>
    <t>じんけん作品展</t>
  </si>
  <si>
    <t>じんけん作品の募集を通して、子供たち一人ひとりが「人権」について主体的に考える機会を設け、作品展や作品集の作成・配布を通して、広く市民に向けて人権啓発を実施。</t>
  </si>
  <si>
    <t>人権政策室ほか</t>
  </si>
  <si>
    <t>市民平和のつどい</t>
  </si>
  <si>
    <t>平和意識の高揚を図るため、非核平和資料展、コンサート、映画会など文化・芸術を通じた啓発の取組を実施。</t>
  </si>
  <si>
    <t>環境政策室</t>
  </si>
  <si>
    <t>環境啓発事業</t>
  </si>
  <si>
    <t>環境に配慮したライフスタイルの確立や、より良い環境づくりに向けて環境教育、学習の場としてイベントを実施。持続可能な社会の実現を目指す価値観の醸成を図る。</t>
  </si>
  <si>
    <t>Ⅲ-3(1)</t>
  </si>
  <si>
    <t>Ⅲ-３(2)</t>
  </si>
  <si>
    <t>農業振興事業</t>
  </si>
  <si>
    <t>市民農園の開設支援や、水稲やさつまいも等の作付から収穫までを体験する事業を実施。児童の田植え、稲刈り体験による農業への理解と食育の啓発活動を推進。</t>
  </si>
  <si>
    <t>ホームタウン推進事業</t>
  </si>
  <si>
    <t>吹田市に本拠地を置くガンバ大阪を市が率先して応援。また、ガンバ大阪を応援する団体との連携を深め、スポーツ文化の振興や地域の活性化を図る。</t>
  </si>
  <si>
    <t>市内商工業団体等への支援</t>
  </si>
  <si>
    <t>市内商工業団体等による地域との交流や活性化のためのイベント等に対し、補助金交付による支援を実施。</t>
  </si>
  <si>
    <t>都市計画室</t>
  </si>
  <si>
    <t>景観まちづくりの推進</t>
  </si>
  <si>
    <t>次代に誇れる快適な都市景観を創造することを目的として、地域らしさと潤いのある景観のまちづくりに関する取組を推進。</t>
  </si>
  <si>
    <t>公園みどり室</t>
  </si>
  <si>
    <t>Ⅲ-３(3)(4)</t>
  </si>
  <si>
    <t>樹木等保護</t>
  </si>
  <si>
    <r>
      <t>規則で定める基準に該当する樹木または樹林のうち、歴史や文化を感じさせるような古木等の、特に保護する必要があると認めるものを保護樹</t>
    </r>
    <r>
      <rPr>
        <sz val="9"/>
        <color theme="1"/>
        <rFont val="游明朝"/>
        <family val="1"/>
        <charset val="128"/>
      </rPr>
      <t>木または保護樹林として指定する。</t>
    </r>
  </si>
  <si>
    <t>計画調整室</t>
  </si>
  <si>
    <t>Ⅲ-３(4)</t>
  </si>
  <si>
    <t>千里ニュータウンのまちづくり推進</t>
  </si>
  <si>
    <r>
      <t>千里ニュータウン情報館</t>
    </r>
    <r>
      <rPr>
        <sz val="9"/>
        <color theme="1"/>
        <rFont val="游明朝"/>
        <family val="1"/>
        <charset val="128"/>
      </rPr>
      <t>において、千</t>
    </r>
    <r>
      <rPr>
        <sz val="9"/>
        <color rgb="FF000000"/>
        <rFont val="游明朝"/>
        <family val="1"/>
        <charset val="128"/>
      </rPr>
      <t>里ニュータウンのまちづくりの歴史及び住民の生活文化を展示し、地域情報を発信することで、住民相互の連携によるまちづくりを推進する。</t>
    </r>
  </si>
  <si>
    <t>緑あふれる未来サポーター</t>
  </si>
  <si>
    <r>
      <t>市民と協働で</t>
    </r>
    <r>
      <rPr>
        <sz val="9"/>
        <color theme="1"/>
        <rFont val="游明朝"/>
        <family val="1"/>
        <charset val="128"/>
      </rPr>
      <t>公園及び緑地の除草・清掃、花壇管理・水やり、竹林管理な</t>
    </r>
    <r>
      <rPr>
        <sz val="9"/>
        <color rgb="FF000000"/>
        <rFont val="游明朝"/>
        <family val="1"/>
        <charset val="128"/>
      </rPr>
      <t>どの環境保持、景観の維持を行い、にぎわいのある公園づくりを進める。</t>
    </r>
  </si>
  <si>
    <t>文化スポーツ推進室</t>
    <rPh sb="6" eb="9">
      <t>スイシンシツ</t>
    </rPh>
    <phoneticPr fontId="4"/>
  </si>
  <si>
    <t>その他関連
大綱施策</t>
    <rPh sb="6" eb="8">
      <t>タイコウ</t>
    </rPh>
    <rPh sb="8" eb="10">
      <t>シサク</t>
    </rPh>
    <phoneticPr fontId="4"/>
  </si>
  <si>
    <t>聴言障がい者教養講座
視覚障がい者活動講座</t>
    <phoneticPr fontId="4"/>
  </si>
  <si>
    <t>Ⅱ-２、Ⅲ-１、Ⅲ-２</t>
    <phoneticPr fontId="4"/>
  </si>
  <si>
    <t>Ⅰ-３、Ⅱ-２
Ⅲ-１、Ⅲ-２</t>
    <phoneticPr fontId="4"/>
  </si>
  <si>
    <t>文化スポーツ推進室ほか</t>
    <phoneticPr fontId="4"/>
  </si>
  <si>
    <t>Ⅰ-２(1)(2)</t>
    <phoneticPr fontId="4"/>
  </si>
  <si>
    <r>
      <t>日本画、洋画、彫塑、工芸、書、写真、グラフィックデザイン</t>
    </r>
    <r>
      <rPr>
        <sz val="9"/>
        <rFont val="游明朝"/>
        <family val="1"/>
        <charset val="128"/>
      </rPr>
      <t>の各部門</t>
    </r>
    <r>
      <rPr>
        <sz val="9"/>
        <color theme="1"/>
        <rFont val="游明朝"/>
        <family val="1"/>
        <charset val="128"/>
      </rPr>
      <t>で、美術の鑑賞と創作発表の場とし て、吹田市公募美術展覧会を開催。</t>
    </r>
    <phoneticPr fontId="4"/>
  </si>
  <si>
    <t>Ⅰ-３(1)(2)</t>
    <phoneticPr fontId="4"/>
  </si>
  <si>
    <t>プロの演奏家の出張演奏会、中学校へのブラスクリニックや若手音楽家の小学校への出張コンサート等、参加しやすい身近な場所に出向いての取組を実施。</t>
    <phoneticPr fontId="4"/>
  </si>
  <si>
    <t>Ⅰ-２</t>
    <phoneticPr fontId="4"/>
  </si>
  <si>
    <t>Ⅰ-２
Ⅱ-２</t>
    <phoneticPr fontId="4"/>
  </si>
  <si>
    <t>若い才能の発掘による未来の人材の育成や、音楽を楽しむ場を共有することを目的としてクラシック音楽のコンクール等を行う。</t>
    <rPh sb="0" eb="1">
      <t>ワカ</t>
    </rPh>
    <rPh sb="2" eb="4">
      <t>サイノウ</t>
    </rPh>
    <rPh sb="5" eb="7">
      <t>ハックツ</t>
    </rPh>
    <rPh sb="10" eb="12">
      <t>ミライ</t>
    </rPh>
    <rPh sb="13" eb="15">
      <t>ジンザイ</t>
    </rPh>
    <rPh sb="16" eb="18">
      <t>イクセイ</t>
    </rPh>
    <rPh sb="20" eb="22">
      <t>オンガク</t>
    </rPh>
    <rPh sb="23" eb="24">
      <t>タノ</t>
    </rPh>
    <rPh sb="26" eb="27">
      <t>バ</t>
    </rPh>
    <rPh sb="28" eb="30">
      <t>キョウユウ</t>
    </rPh>
    <rPh sb="35" eb="37">
      <t>モクテキ</t>
    </rPh>
    <rPh sb="45" eb="47">
      <t>オンガク</t>
    </rPh>
    <rPh sb="53" eb="54">
      <t>トウ</t>
    </rPh>
    <rPh sb="55" eb="56">
      <t>オコナ</t>
    </rPh>
    <phoneticPr fontId="4"/>
  </si>
  <si>
    <r>
      <t>伝統的な日本家屋において、</t>
    </r>
    <r>
      <rPr>
        <sz val="9"/>
        <rFont val="游明朝"/>
        <family val="1"/>
        <charset val="128"/>
      </rPr>
      <t>古く</t>
    </r>
    <r>
      <rPr>
        <sz val="9"/>
        <color theme="1"/>
        <rFont val="游明朝"/>
        <family val="1"/>
        <charset val="128"/>
      </rPr>
      <t>から伝わる季節の行事などを体験する機会を提供。</t>
    </r>
    <phoneticPr fontId="4"/>
  </si>
  <si>
    <r>
      <t>茶</t>
    </r>
    <r>
      <rPr>
        <sz val="9"/>
        <rFont val="游明朝"/>
        <family val="1"/>
        <charset val="128"/>
      </rPr>
      <t>道、華道、和装、礼法</t>
    </r>
    <r>
      <rPr>
        <sz val="9"/>
        <color theme="1"/>
        <rFont val="游明朝"/>
        <family val="1"/>
        <charset val="128"/>
      </rPr>
      <t>などの伝統文化を子供や親子が体験する機会を提供</t>
    </r>
    <r>
      <rPr>
        <sz val="9"/>
        <color rgb="FFFF0000"/>
        <rFont val="游明朝"/>
        <family val="1"/>
        <charset val="128"/>
      </rPr>
      <t>。</t>
    </r>
    <phoneticPr fontId="4"/>
  </si>
  <si>
    <t>重要文化財の旧西尾家住宅や吹田市指定有形文化財の旧中西家住宅の歴史的な価値の高い建築物を保存し、市民への見学の機会を提供するなど活用を図る。</t>
    <rPh sb="48" eb="50">
      <t>シミン</t>
    </rPh>
    <rPh sb="52" eb="54">
      <t>ケンガク</t>
    </rPh>
    <rPh sb="55" eb="57">
      <t>キカイ</t>
    </rPh>
    <rPh sb="58" eb="60">
      <t>テイキョウ</t>
    </rPh>
    <rPh sb="64" eb="66">
      <t>カツヨウ</t>
    </rPh>
    <rPh sb="67" eb="68">
      <t>ハカ</t>
    </rPh>
    <phoneticPr fontId="4"/>
  </si>
  <si>
    <t>地元産業を紹介し、市民生活との関りについて認識を深め、市内産業の振興につなげる吹田市産業フェアにおいて、文化的要素を取り入れたイベントを実施。</t>
    <phoneticPr fontId="4"/>
  </si>
  <si>
    <t>総務予防室</t>
    <rPh sb="0" eb="2">
      <t>ソウム</t>
    </rPh>
    <rPh sb="2" eb="4">
      <t>ヨボウ</t>
    </rPh>
    <rPh sb="4" eb="5">
      <t>シツ</t>
    </rPh>
    <phoneticPr fontId="4"/>
  </si>
  <si>
    <t>Ⅲ-１(5)</t>
    <phoneticPr fontId="4"/>
  </si>
  <si>
    <t>消防音楽隊</t>
    <rPh sb="0" eb="2">
      <t>ショウボウ</t>
    </rPh>
    <rPh sb="2" eb="4">
      <t>オンガク</t>
    </rPh>
    <rPh sb="4" eb="5">
      <t>タイ</t>
    </rPh>
    <phoneticPr fontId="4"/>
  </si>
  <si>
    <t>演奏活動を通じて、市民に対して火災予防等を啓発。</t>
    <rPh sb="0" eb="4">
      <t>エンソウカツドウ</t>
    </rPh>
    <rPh sb="5" eb="6">
      <t>ツウ</t>
    </rPh>
    <rPh sb="9" eb="11">
      <t>シミン</t>
    </rPh>
    <rPh sb="12" eb="13">
      <t>タイ</t>
    </rPh>
    <rPh sb="15" eb="19">
      <t>カサイヨボウ</t>
    </rPh>
    <rPh sb="19" eb="20">
      <t>トウ</t>
    </rPh>
    <rPh sb="21" eb="23">
      <t>ケイハツ</t>
    </rPh>
    <phoneticPr fontId="4"/>
  </si>
  <si>
    <t>－</t>
    <phoneticPr fontId="4"/>
  </si>
  <si>
    <t>吹田市ゆかりのアーティストによる演奏の場の提供。</t>
    <phoneticPr fontId="4"/>
  </si>
  <si>
    <t>No</t>
    <phoneticPr fontId="4"/>
  </si>
  <si>
    <t>市民劇場
（鑑賞型事業）</t>
    <phoneticPr fontId="4"/>
  </si>
  <si>
    <t>市民劇場
（育成型事業）</t>
    <phoneticPr fontId="4"/>
  </si>
  <si>
    <t>障がい者の方だけによる事業というだけではなく、公募等により障がい者のある方にも参加しやすい環境、機会の提供を検討していく。</t>
    <rPh sb="0" eb="1">
      <t>ショウ</t>
    </rPh>
    <rPh sb="3" eb="4">
      <t>シャ</t>
    </rPh>
    <rPh sb="5" eb="6">
      <t>ホウ</t>
    </rPh>
    <rPh sb="11" eb="13">
      <t>ジギョウ</t>
    </rPh>
    <rPh sb="23" eb="25">
      <t>コウボ</t>
    </rPh>
    <rPh sb="25" eb="26">
      <t>トウ</t>
    </rPh>
    <rPh sb="29" eb="30">
      <t>ショウ</t>
    </rPh>
    <rPh sb="32" eb="33">
      <t>シャ</t>
    </rPh>
    <rPh sb="36" eb="37">
      <t>カタ</t>
    </rPh>
    <rPh sb="39" eb="41">
      <t>サンカ</t>
    </rPh>
    <rPh sb="45" eb="47">
      <t>カンキョウ</t>
    </rPh>
    <rPh sb="48" eb="50">
      <t>キカイ</t>
    </rPh>
    <rPh sb="51" eb="53">
      <t>テイキョウ</t>
    </rPh>
    <rPh sb="54" eb="56">
      <t>ケントウ</t>
    </rPh>
    <phoneticPr fontId="4"/>
  </si>
  <si>
    <r>
      <rPr>
        <b/>
        <sz val="6"/>
        <color rgb="FF000000"/>
        <rFont val="游明朝"/>
        <family val="1"/>
        <charset val="128"/>
      </rPr>
      <t>※　　　</t>
    </r>
    <r>
      <rPr>
        <b/>
        <sz val="10"/>
        <color rgb="FF000000"/>
        <rFont val="游明朝"/>
        <family val="1"/>
        <charset val="128"/>
      </rPr>
      <t xml:space="preserve">
</t>
    </r>
    <r>
      <rPr>
        <b/>
        <sz val="13"/>
        <color rgb="FF000000"/>
        <rFont val="游明朝"/>
        <family val="1"/>
        <charset val="128"/>
      </rPr>
      <t>判定</t>
    </r>
    <r>
      <rPr>
        <b/>
        <sz val="6"/>
        <color rgb="FF000000"/>
        <rFont val="游明朝"/>
        <family val="1"/>
        <charset val="128"/>
      </rPr>
      <t xml:space="preserve">
</t>
    </r>
    <rPh sb="5" eb="7">
      <t>ハンテイ</t>
    </rPh>
    <phoneticPr fontId="4"/>
  </si>
  <si>
    <t>Ⅰ-２(4)</t>
    <phoneticPr fontId="4"/>
  </si>
  <si>
    <t>a</t>
    <phoneticPr fontId="4"/>
  </si>
  <si>
    <t>b</t>
    <phoneticPr fontId="4"/>
  </si>
  <si>
    <t>c</t>
    <phoneticPr fontId="4"/>
  </si>
  <si>
    <t>c</t>
  </si>
  <si>
    <t>b</t>
  </si>
  <si>
    <t>a</t>
  </si>
  <si>
    <t>キッズフォローアップ事業（参加者のべ1,936人）、スタジアムピッチ体験事業（参加者のべ809人）、スタジアムフェスタ（パブリックビューイング及びダンス発表会）（参加者約500人）、ガンバ大阪バスラッピング、ガンバ大阪選手着用ユニフォームパンツ前面「SUITA CITY」掲出等を実施した。</t>
    <phoneticPr fontId="4"/>
  </si>
  <si>
    <t xml:space="preserve">今後も引き続き、本市の魅力であるガンバ大阪を市民に身近に感じてもらい、「ガンバ大阪のあるまち」としてのホームタウン意識やふるさと意識の醸成を図れるような事業を実施。
</t>
    <rPh sb="76" eb="78">
      <t>ジギョウ</t>
    </rPh>
    <rPh sb="79" eb="81">
      <t>ジッシ</t>
    </rPh>
    <phoneticPr fontId="4"/>
  </si>
  <si>
    <t>9/17～19に千里山コミュニティセンターにて吹田市子ども科学作品展（市内全小学校36校、中学校2校参加。作品数211点）を、11/8～9にメイシアターにて吹田市小学校連合音楽会（市内全小学校36校参加）を、1/20～23に夢つながり未来館にて小学校吹田市美術展（市内全小学校36校参加。作品数216点）を、2/9にメイシアターにて児童文化部発表会（小学校5校参加）を、それぞれ開催した。</t>
    <rPh sb="8" eb="11">
      <t>センリヤマ</t>
    </rPh>
    <rPh sb="23" eb="26">
      <t>スイタシ</t>
    </rPh>
    <rPh sb="26" eb="27">
      <t>コ</t>
    </rPh>
    <rPh sb="29" eb="34">
      <t>カガクサクヒンテン</t>
    </rPh>
    <rPh sb="78" eb="81">
      <t>スイタシ</t>
    </rPh>
    <rPh sb="81" eb="84">
      <t>ショウガッコウ</t>
    </rPh>
    <rPh sb="84" eb="89">
      <t>レンゴウオンガクカイ</t>
    </rPh>
    <rPh sb="90" eb="96">
      <t>シナイゼンショウガッコウ</t>
    </rPh>
    <rPh sb="98" eb="101">
      <t>コウサンカ</t>
    </rPh>
    <rPh sb="112" eb="113">
      <t>ユメ</t>
    </rPh>
    <rPh sb="117" eb="120">
      <t>ミライカン</t>
    </rPh>
    <rPh sb="122" eb="125">
      <t>ショウガッコウ</t>
    </rPh>
    <rPh sb="125" eb="128">
      <t>スイタシ</t>
    </rPh>
    <rPh sb="128" eb="131">
      <t>ビジュツテン</t>
    </rPh>
    <rPh sb="132" eb="134">
      <t>シナイ</t>
    </rPh>
    <rPh sb="134" eb="138">
      <t>ゼンショウガッコウ</t>
    </rPh>
    <rPh sb="140" eb="141">
      <t>コウ</t>
    </rPh>
    <rPh sb="141" eb="143">
      <t>サンカ</t>
    </rPh>
    <rPh sb="144" eb="147">
      <t>サクヒンスウ</t>
    </rPh>
    <rPh sb="150" eb="151">
      <t>テン</t>
    </rPh>
    <rPh sb="166" eb="174">
      <t>ジドウブンカブハッピョウカイ</t>
    </rPh>
    <rPh sb="175" eb="178">
      <t>ショウガッコウ</t>
    </rPh>
    <rPh sb="179" eb="180">
      <t>コウ</t>
    </rPh>
    <rPh sb="180" eb="182">
      <t>サンカ</t>
    </rPh>
    <rPh sb="189" eb="191">
      <t>カイサイ</t>
    </rPh>
    <phoneticPr fontId="4"/>
  </si>
  <si>
    <t>・子ども科学作品展については、中学校の作品が少ないため、今後とも中学校へ参加を呼びかける。
・連合音楽会はコロナ感染防止対策を行い、コロナ禍以前の規模に戻していく。
・教育美術展については、メイシアターがコロナワクチン接種会場になる可能性があったため、施設規模の小さな場所で行ったが、来年度からはメイシアターで実施する。
・児童文化発表会は、各校へ呼びかけ、可能な限り規模を拡大していく。</t>
    <rPh sb="1" eb="2">
      <t>コ</t>
    </rPh>
    <rPh sb="4" eb="9">
      <t>カガクサクヒンテン</t>
    </rPh>
    <rPh sb="15" eb="18">
      <t>チュウガッコウ</t>
    </rPh>
    <rPh sb="19" eb="21">
      <t>サクヒン</t>
    </rPh>
    <rPh sb="22" eb="23">
      <t>スク</t>
    </rPh>
    <rPh sb="28" eb="30">
      <t>コンゴ</t>
    </rPh>
    <rPh sb="32" eb="35">
      <t>チュウガッコウ</t>
    </rPh>
    <rPh sb="36" eb="38">
      <t>サンカ</t>
    </rPh>
    <rPh sb="39" eb="40">
      <t>ヨ</t>
    </rPh>
    <rPh sb="47" eb="49">
      <t>レンゴウ</t>
    </rPh>
    <rPh sb="49" eb="52">
      <t>オンガクカイ</t>
    </rPh>
    <rPh sb="56" eb="58">
      <t>カンセン</t>
    </rPh>
    <rPh sb="58" eb="60">
      <t>ボウシ</t>
    </rPh>
    <rPh sb="60" eb="62">
      <t>タイサク</t>
    </rPh>
    <rPh sb="63" eb="64">
      <t>オコナ</t>
    </rPh>
    <rPh sb="69" eb="70">
      <t>カ</t>
    </rPh>
    <rPh sb="70" eb="72">
      <t>イゼン</t>
    </rPh>
    <rPh sb="73" eb="75">
      <t>キボ</t>
    </rPh>
    <rPh sb="76" eb="77">
      <t>モド</t>
    </rPh>
    <rPh sb="84" eb="86">
      <t>キョウイク</t>
    </rPh>
    <rPh sb="86" eb="89">
      <t>ビジュツテン</t>
    </rPh>
    <rPh sb="109" eb="113">
      <t>セッシュカイジョウ</t>
    </rPh>
    <rPh sb="116" eb="119">
      <t>カノウセイ</t>
    </rPh>
    <rPh sb="126" eb="130">
      <t>シセツキボ</t>
    </rPh>
    <rPh sb="131" eb="132">
      <t>チイ</t>
    </rPh>
    <rPh sb="134" eb="136">
      <t>バショ</t>
    </rPh>
    <rPh sb="137" eb="138">
      <t>オコナ</t>
    </rPh>
    <rPh sb="142" eb="145">
      <t>ライネンド</t>
    </rPh>
    <rPh sb="155" eb="157">
      <t>ジッシ</t>
    </rPh>
    <rPh sb="162" eb="166">
      <t>ジドウブンカ</t>
    </rPh>
    <rPh sb="166" eb="169">
      <t>ハッピョウカイ</t>
    </rPh>
    <rPh sb="171" eb="173">
      <t>カクコウ</t>
    </rPh>
    <rPh sb="174" eb="175">
      <t>ヨ</t>
    </rPh>
    <rPh sb="179" eb="181">
      <t>カノウ</t>
    </rPh>
    <rPh sb="182" eb="183">
      <t>カギ</t>
    </rPh>
    <rPh sb="184" eb="186">
      <t>キボ</t>
    </rPh>
    <rPh sb="187" eb="189">
      <t>カクダイ</t>
    </rPh>
    <phoneticPr fontId="4"/>
  </si>
  <si>
    <t>令和３年度は、令和4年３月21日にメイシアター大ホールにて開催した。</t>
    <rPh sb="0" eb="2">
      <t>レイワ</t>
    </rPh>
    <rPh sb="3" eb="5">
      <t>ネンド</t>
    </rPh>
    <rPh sb="7" eb="9">
      <t>レイワ</t>
    </rPh>
    <rPh sb="10" eb="11">
      <t>ネン</t>
    </rPh>
    <rPh sb="12" eb="13">
      <t>ガツ</t>
    </rPh>
    <rPh sb="15" eb="16">
      <t>ニチ</t>
    </rPh>
    <rPh sb="23" eb="24">
      <t>ダイ</t>
    </rPh>
    <rPh sb="29" eb="31">
      <t>カイサイ</t>
    </rPh>
    <phoneticPr fontId="4"/>
  </si>
  <si>
    <t>・今後は実施規模をコロナ禍以前に戻していき、より多くの参加者を得られるように努めていく。</t>
    <rPh sb="1" eb="3">
      <t>コンゴ</t>
    </rPh>
    <rPh sb="4" eb="6">
      <t>ジッシ</t>
    </rPh>
    <rPh sb="6" eb="8">
      <t>キボ</t>
    </rPh>
    <rPh sb="12" eb="13">
      <t>ワザワイ</t>
    </rPh>
    <rPh sb="13" eb="15">
      <t>イゼン</t>
    </rPh>
    <rPh sb="16" eb="17">
      <t>モド</t>
    </rPh>
    <rPh sb="24" eb="25">
      <t>オオ</t>
    </rPh>
    <rPh sb="27" eb="30">
      <t>サンカシャ</t>
    </rPh>
    <rPh sb="31" eb="32">
      <t>エ</t>
    </rPh>
    <rPh sb="38" eb="39">
      <t>ツト</t>
    </rPh>
    <phoneticPr fontId="4"/>
  </si>
  <si>
    <t>令和3年度は新型コロナウイルス感染症の影響により中止した。</t>
    <rPh sb="0" eb="2">
      <t>レイワ</t>
    </rPh>
    <rPh sb="3" eb="5">
      <t>ネンド</t>
    </rPh>
    <rPh sb="6" eb="8">
      <t>シンガタ</t>
    </rPh>
    <rPh sb="15" eb="18">
      <t>カンセンショウ</t>
    </rPh>
    <rPh sb="19" eb="21">
      <t>エイキョウ</t>
    </rPh>
    <rPh sb="24" eb="26">
      <t>チュウシ</t>
    </rPh>
    <phoneticPr fontId="4"/>
  </si>
  <si>
    <t>令和3年度は12/3～12/9までメイシアター展示室にて実施。小中学校合わせて32校より2,104点の作品の応募があった。作品展には大人から子どもまで、計672名が来場した。</t>
    <rPh sb="0" eb="2">
      <t>レイワ</t>
    </rPh>
    <rPh sb="3" eb="5">
      <t>ネンド</t>
    </rPh>
    <rPh sb="23" eb="26">
      <t>テンジシツ</t>
    </rPh>
    <rPh sb="28" eb="30">
      <t>ジッシ</t>
    </rPh>
    <rPh sb="31" eb="33">
      <t>ショウチュウ</t>
    </rPh>
    <rPh sb="33" eb="35">
      <t>ガッコウ</t>
    </rPh>
    <rPh sb="35" eb="36">
      <t>ア</t>
    </rPh>
    <rPh sb="41" eb="42">
      <t>コウ</t>
    </rPh>
    <rPh sb="49" eb="50">
      <t>テン</t>
    </rPh>
    <rPh sb="51" eb="53">
      <t>サクヒン</t>
    </rPh>
    <rPh sb="54" eb="56">
      <t>オウボ</t>
    </rPh>
    <rPh sb="61" eb="64">
      <t>サクヒンテン</t>
    </rPh>
    <rPh sb="66" eb="68">
      <t>オトナ</t>
    </rPh>
    <rPh sb="70" eb="71">
      <t>コ</t>
    </rPh>
    <rPh sb="76" eb="77">
      <t>ケイ</t>
    </rPh>
    <rPh sb="80" eb="81">
      <t>メイ</t>
    </rPh>
    <rPh sb="82" eb="84">
      <t>ライジョウ</t>
    </rPh>
    <phoneticPr fontId="4"/>
  </si>
  <si>
    <t>人権週間に合わせての開催となり、広く学校や市民へ周知できる反面、募集のある学校が偏っているため、広く周知していくことが必要であると考えている。</t>
    <rPh sb="0" eb="4">
      <t>ジンケンシュウカン</t>
    </rPh>
    <rPh sb="5" eb="6">
      <t>ア</t>
    </rPh>
    <rPh sb="10" eb="12">
      <t>カイサイ</t>
    </rPh>
    <rPh sb="16" eb="17">
      <t>ヒロ</t>
    </rPh>
    <rPh sb="18" eb="20">
      <t>ガッコウ</t>
    </rPh>
    <rPh sb="21" eb="23">
      <t>シミン</t>
    </rPh>
    <rPh sb="24" eb="26">
      <t>シュウチ</t>
    </rPh>
    <rPh sb="29" eb="31">
      <t>ハンメン</t>
    </rPh>
    <rPh sb="32" eb="34">
      <t>ボシュウ</t>
    </rPh>
    <rPh sb="37" eb="39">
      <t>ガッコウ</t>
    </rPh>
    <rPh sb="40" eb="41">
      <t>カタヨ</t>
    </rPh>
    <rPh sb="48" eb="49">
      <t>ヒロ</t>
    </rPh>
    <rPh sb="50" eb="52">
      <t>シュウチ</t>
    </rPh>
    <rPh sb="59" eb="61">
      <t>ヒツヨウ</t>
    </rPh>
    <rPh sb="65" eb="66">
      <t>カンガ</t>
    </rPh>
    <phoneticPr fontId="4"/>
  </si>
  <si>
    <t>令和３年度はコロナのため、安心安全都市づくり市民会議は延期</t>
    <rPh sb="13" eb="15">
      <t>アンシン</t>
    </rPh>
    <rPh sb="15" eb="17">
      <t>アンゼン</t>
    </rPh>
    <rPh sb="17" eb="19">
      <t>トシ</t>
    </rPh>
    <rPh sb="22" eb="24">
      <t>シミン</t>
    </rPh>
    <rPh sb="24" eb="26">
      <t>カイギ</t>
    </rPh>
    <rPh sb="27" eb="29">
      <t>エンキ</t>
    </rPh>
    <phoneticPr fontId="4"/>
  </si>
  <si>
    <t>コロナ禍でも実施可能なオンライン形式での開催も検討。</t>
    <rPh sb="16" eb="18">
      <t>ケイシキ</t>
    </rPh>
    <rPh sb="20" eb="22">
      <t>カイサイ</t>
    </rPh>
    <phoneticPr fontId="4"/>
  </si>
  <si>
    <t>市民センター等のコミュニティ施設は、市民の集会等の用に供し、市民相互の交流並びに市民の文化及び福祉の向上を図る場として、年間35万人を超える利用があった。
また、自主事業により年間約1,400件の講座や作品展示等が行われ、市民の交流の機会を提供した。</t>
    <rPh sb="0" eb="2">
      <t>シミン</t>
    </rPh>
    <rPh sb="6" eb="7">
      <t>ナド</t>
    </rPh>
    <rPh sb="14" eb="16">
      <t>シセツ</t>
    </rPh>
    <rPh sb="81" eb="85">
      <t>ジシュジギョウ</t>
    </rPh>
    <rPh sb="88" eb="90">
      <t>ネンカン</t>
    </rPh>
    <rPh sb="90" eb="91">
      <t>ヤク</t>
    </rPh>
    <rPh sb="96" eb="97">
      <t>ケン</t>
    </rPh>
    <rPh sb="98" eb="100">
      <t>コウザ</t>
    </rPh>
    <rPh sb="101" eb="105">
      <t>サクヒンテンジ</t>
    </rPh>
    <rPh sb="105" eb="106">
      <t>ナド</t>
    </rPh>
    <rPh sb="107" eb="108">
      <t>オコナ</t>
    </rPh>
    <rPh sb="111" eb="113">
      <t>シミン</t>
    </rPh>
    <rPh sb="114" eb="116">
      <t>コウリュウ</t>
    </rPh>
    <rPh sb="117" eb="119">
      <t>キカイ</t>
    </rPh>
    <rPh sb="120" eb="122">
      <t>テイキョウ</t>
    </rPh>
    <phoneticPr fontId="4"/>
  </si>
  <si>
    <t>コロナ禍において施設利用や自主事業の実施が制限されたため、コロナ禍でも実施可能な自主事業の実施を支援する。
また、施設設備について良好な施設機能を将来にわたって確保するため、老朽化対策などの課題があるため計画的に保全していく。</t>
    <rPh sb="3" eb="4">
      <t>カ</t>
    </rPh>
    <rPh sb="8" eb="10">
      <t>シセツ</t>
    </rPh>
    <rPh sb="10" eb="12">
      <t>リヨウ</t>
    </rPh>
    <rPh sb="13" eb="17">
      <t>ジシュジギョウ</t>
    </rPh>
    <rPh sb="18" eb="20">
      <t>ジッシ</t>
    </rPh>
    <rPh sb="21" eb="23">
      <t>セイゲン</t>
    </rPh>
    <rPh sb="40" eb="44">
      <t>ジシュジギョウ</t>
    </rPh>
    <rPh sb="45" eb="47">
      <t>ジッシ</t>
    </rPh>
    <rPh sb="48" eb="50">
      <t>シエン</t>
    </rPh>
    <rPh sb="102" eb="105">
      <t>ケイカクテキ</t>
    </rPh>
    <rPh sb="106" eb="108">
      <t>ホゼン</t>
    </rPh>
    <phoneticPr fontId="4"/>
  </si>
  <si>
    <t>【市民平和のつどい】
「落語と講談の夕べ～古典芸能が伝える平和へのメッセージ～」
入場者158人
【非核平和資料展】
令和3年度は新型コロナウイルスワクチン接種で会場使用できず実施なし</t>
    <rPh sb="1" eb="3">
      <t>シミン</t>
    </rPh>
    <rPh sb="3" eb="5">
      <t>ヘイワ</t>
    </rPh>
    <rPh sb="12" eb="14">
      <t>ラクゴ</t>
    </rPh>
    <rPh sb="15" eb="17">
      <t>コウダン</t>
    </rPh>
    <rPh sb="18" eb="19">
      <t>ユウ</t>
    </rPh>
    <rPh sb="21" eb="25">
      <t>コテンゲイノウ</t>
    </rPh>
    <rPh sb="26" eb="27">
      <t>ツタ</t>
    </rPh>
    <rPh sb="29" eb="31">
      <t>ヘイワ</t>
    </rPh>
    <rPh sb="41" eb="44">
      <t>ニュウジョウシャ</t>
    </rPh>
    <rPh sb="47" eb="48">
      <t>ニン</t>
    </rPh>
    <rPh sb="50" eb="52">
      <t>ヒカク</t>
    </rPh>
    <rPh sb="52" eb="54">
      <t>ヘイワ</t>
    </rPh>
    <rPh sb="54" eb="56">
      <t>シリョウ</t>
    </rPh>
    <rPh sb="56" eb="57">
      <t>テン</t>
    </rPh>
    <rPh sb="59" eb="61">
      <t>レイワ</t>
    </rPh>
    <rPh sb="62" eb="64">
      <t>ネンド</t>
    </rPh>
    <rPh sb="65" eb="67">
      <t>シンガタ</t>
    </rPh>
    <rPh sb="78" eb="80">
      <t>セッシュ</t>
    </rPh>
    <rPh sb="81" eb="83">
      <t>カイジョウ</t>
    </rPh>
    <rPh sb="83" eb="85">
      <t>シヨウ</t>
    </rPh>
    <rPh sb="88" eb="90">
      <t>ジッシ</t>
    </rPh>
    <phoneticPr fontId="4"/>
  </si>
  <si>
    <t>より多くの市民に参加していただけるよう、内容を検討する必要がある。</t>
    <rPh sb="2" eb="3">
      <t>オオ</t>
    </rPh>
    <rPh sb="5" eb="7">
      <t>シミン</t>
    </rPh>
    <rPh sb="8" eb="10">
      <t>サンカ</t>
    </rPh>
    <rPh sb="20" eb="22">
      <t>ナイヨウ</t>
    </rPh>
    <rPh sb="23" eb="25">
      <t>ケントウ</t>
    </rPh>
    <rPh sb="27" eb="29">
      <t>ヒツヨウ</t>
    </rPh>
    <phoneticPr fontId="4"/>
  </si>
  <si>
    <t>録音図書の貸出数1487点
点字図書の貸出数110点
対面朗読サービス実施回数332回</t>
    <rPh sb="0" eb="4">
      <t>ロクオントショ</t>
    </rPh>
    <rPh sb="5" eb="7">
      <t>カシダシ</t>
    </rPh>
    <rPh sb="7" eb="8">
      <t>スウ</t>
    </rPh>
    <rPh sb="12" eb="13">
      <t>テン</t>
    </rPh>
    <rPh sb="14" eb="16">
      <t>テンジ</t>
    </rPh>
    <rPh sb="16" eb="18">
      <t>トショ</t>
    </rPh>
    <rPh sb="19" eb="22">
      <t>カシダシスウ</t>
    </rPh>
    <rPh sb="25" eb="26">
      <t>テン</t>
    </rPh>
    <rPh sb="27" eb="31">
      <t>タイメンロウドク</t>
    </rPh>
    <rPh sb="35" eb="37">
      <t>ジッシ</t>
    </rPh>
    <rPh sb="37" eb="39">
      <t>カイスウ</t>
    </rPh>
    <rPh sb="42" eb="43">
      <t>カイ</t>
    </rPh>
    <phoneticPr fontId="4"/>
  </si>
  <si>
    <t>資料展示や催しを開催し、多様な読書方法への興味や関心を抱くきっかけづくりに取り組む。</t>
    <rPh sb="0" eb="2">
      <t>シリョウ</t>
    </rPh>
    <rPh sb="2" eb="4">
      <t>テンジ</t>
    </rPh>
    <rPh sb="5" eb="6">
      <t>モヨオ</t>
    </rPh>
    <rPh sb="8" eb="10">
      <t>カイサイ</t>
    </rPh>
    <rPh sb="12" eb="14">
      <t>タヨウ</t>
    </rPh>
    <rPh sb="15" eb="17">
      <t>ドクショ</t>
    </rPh>
    <rPh sb="17" eb="19">
      <t>ホウホウ</t>
    </rPh>
    <rPh sb="21" eb="23">
      <t>キョウミ</t>
    </rPh>
    <rPh sb="24" eb="26">
      <t>カンシン</t>
    </rPh>
    <rPh sb="27" eb="28">
      <t>イダ</t>
    </rPh>
    <rPh sb="37" eb="38">
      <t>ト</t>
    </rPh>
    <rPh sb="39" eb="40">
      <t>ク</t>
    </rPh>
    <phoneticPr fontId="4"/>
  </si>
  <si>
    <t>視覚障がい者活動講座　4回　21人
聴言障がい者教養講座　6回　90人</t>
    <rPh sb="0" eb="3">
      <t>シカクショウ</t>
    </rPh>
    <rPh sb="5" eb="6">
      <t>シャ</t>
    </rPh>
    <rPh sb="6" eb="10">
      <t>カツドウコウザ</t>
    </rPh>
    <rPh sb="12" eb="13">
      <t>カイ</t>
    </rPh>
    <rPh sb="16" eb="17">
      <t>ニン</t>
    </rPh>
    <rPh sb="18" eb="21">
      <t>チョウゲンショウ</t>
    </rPh>
    <rPh sb="23" eb="26">
      <t>シャキョウヨウ</t>
    </rPh>
    <rPh sb="26" eb="28">
      <t>コウザ</t>
    </rPh>
    <rPh sb="30" eb="31">
      <t>カイ</t>
    </rPh>
    <rPh sb="34" eb="35">
      <t>ニン</t>
    </rPh>
    <phoneticPr fontId="4"/>
  </si>
  <si>
    <t>講座内容の企画や運営方法について関係団体と調整し、より広く市民に周知する方法を検討する。</t>
    <rPh sb="0" eb="4">
      <t>コウザナイヨウ</t>
    </rPh>
    <rPh sb="5" eb="7">
      <t>キカク</t>
    </rPh>
    <rPh sb="8" eb="12">
      <t>ウンエイホウホウ</t>
    </rPh>
    <rPh sb="16" eb="18">
      <t>カンケイ</t>
    </rPh>
    <rPh sb="18" eb="20">
      <t>ダンタイ</t>
    </rPh>
    <rPh sb="21" eb="23">
      <t>チョウセイ</t>
    </rPh>
    <rPh sb="27" eb="28">
      <t>ヒロ</t>
    </rPh>
    <rPh sb="29" eb="31">
      <t>シミン</t>
    </rPh>
    <rPh sb="32" eb="34">
      <t>シュウチ</t>
    </rPh>
    <rPh sb="36" eb="38">
      <t>ホウホウ</t>
    </rPh>
    <rPh sb="39" eb="41">
      <t>ケントウ</t>
    </rPh>
    <phoneticPr fontId="4"/>
  </si>
  <si>
    <t>貸出総計　3,693,591点
レファレンス受付件数　10,455件</t>
    <rPh sb="0" eb="2">
      <t>カシダシ</t>
    </rPh>
    <rPh sb="2" eb="4">
      <t>ソウケイ</t>
    </rPh>
    <rPh sb="14" eb="15">
      <t>テン</t>
    </rPh>
    <rPh sb="22" eb="24">
      <t>ウケツケ</t>
    </rPh>
    <rPh sb="24" eb="26">
      <t>ケンスウ</t>
    </rPh>
    <rPh sb="33" eb="34">
      <t>ケン</t>
    </rPh>
    <phoneticPr fontId="4"/>
  </si>
  <si>
    <t>引き続き、市民のニーズに対応した多種多様な資料を収集、提供し、文化・芸術に係る自由な学びを支援する。</t>
    <rPh sb="0" eb="1">
      <t>ヒ</t>
    </rPh>
    <rPh sb="2" eb="3">
      <t>ツヅ</t>
    </rPh>
    <rPh sb="5" eb="7">
      <t>シミン</t>
    </rPh>
    <rPh sb="12" eb="14">
      <t>タイオウ</t>
    </rPh>
    <rPh sb="16" eb="20">
      <t>タシュタヨウ</t>
    </rPh>
    <rPh sb="21" eb="23">
      <t>シリョウ</t>
    </rPh>
    <rPh sb="24" eb="26">
      <t>シュウシュウ</t>
    </rPh>
    <rPh sb="27" eb="29">
      <t>テイキョウ</t>
    </rPh>
    <rPh sb="31" eb="33">
      <t>ブンカ</t>
    </rPh>
    <rPh sb="34" eb="36">
      <t>ゲイジュツ</t>
    </rPh>
    <rPh sb="37" eb="38">
      <t>カカ</t>
    </rPh>
    <rPh sb="39" eb="41">
      <t>ジユウ</t>
    </rPh>
    <rPh sb="42" eb="43">
      <t>マナ</t>
    </rPh>
    <rPh sb="45" eb="47">
      <t>シエン</t>
    </rPh>
    <phoneticPr fontId="4"/>
  </si>
  <si>
    <t>大学連携講座　11回　643人
特別講座　　　   2回　  26人</t>
    <rPh sb="0" eb="6">
      <t>ダイガクレンケイコウザ</t>
    </rPh>
    <rPh sb="9" eb="10">
      <t>カイ</t>
    </rPh>
    <rPh sb="14" eb="15">
      <t>ニン</t>
    </rPh>
    <rPh sb="16" eb="20">
      <t>トクベツコウザ</t>
    </rPh>
    <rPh sb="27" eb="28">
      <t>カイ</t>
    </rPh>
    <rPh sb="33" eb="34">
      <t>ヒト</t>
    </rPh>
    <phoneticPr fontId="4"/>
  </si>
  <si>
    <t>コロナ禍により会場での定員を減らして感染対策を講じたが、今後はオンライン講座についても検討する。</t>
    <rPh sb="3" eb="4">
      <t>カ</t>
    </rPh>
    <rPh sb="7" eb="9">
      <t>カイジョウ</t>
    </rPh>
    <rPh sb="11" eb="13">
      <t>テイイン</t>
    </rPh>
    <rPh sb="14" eb="15">
      <t>ヘ</t>
    </rPh>
    <rPh sb="18" eb="22">
      <t>カンセンタイサク</t>
    </rPh>
    <rPh sb="23" eb="24">
      <t>コウ</t>
    </rPh>
    <rPh sb="28" eb="30">
      <t>コンゴ</t>
    </rPh>
    <rPh sb="36" eb="38">
      <t>コウザ</t>
    </rPh>
    <rPh sb="43" eb="45">
      <t>ケントウ</t>
    </rPh>
    <phoneticPr fontId="4"/>
  </si>
  <si>
    <t>博物館において、歴史と民俗に関する常設展示を行っている。また、特別展等の企画展示を５回開催した。
利用者数12,514人（講座受講者等を含む）</t>
    <rPh sb="0" eb="3">
      <t>ハクブツカン</t>
    </rPh>
    <rPh sb="61" eb="63">
      <t>コウザ</t>
    </rPh>
    <rPh sb="63" eb="66">
      <t>ジュコウシャ</t>
    </rPh>
    <rPh sb="66" eb="67">
      <t>トウ</t>
    </rPh>
    <rPh sb="68" eb="69">
      <t>フク</t>
    </rPh>
    <phoneticPr fontId="4"/>
  </si>
  <si>
    <t>常設展示の大規模リニューアルが課題。令和10年度に予定されている大規模改修に合わせてリニューアルを行う方向で検討。</t>
    <rPh sb="0" eb="2">
      <t>ジョウセツ</t>
    </rPh>
    <rPh sb="2" eb="4">
      <t>テンジ</t>
    </rPh>
    <rPh sb="5" eb="8">
      <t>ダイキボ</t>
    </rPh>
    <rPh sb="15" eb="17">
      <t>カダイ</t>
    </rPh>
    <rPh sb="18" eb="20">
      <t>レイワ</t>
    </rPh>
    <rPh sb="22" eb="24">
      <t>ネンド</t>
    </rPh>
    <rPh sb="25" eb="27">
      <t>ヨテイ</t>
    </rPh>
    <rPh sb="32" eb="35">
      <t>ダイキボ</t>
    </rPh>
    <rPh sb="35" eb="37">
      <t>カイシュウ</t>
    </rPh>
    <rPh sb="38" eb="39">
      <t>ア</t>
    </rPh>
    <rPh sb="49" eb="50">
      <t>オコナ</t>
    </rPh>
    <rPh sb="51" eb="53">
      <t>ホウコウ</t>
    </rPh>
    <rPh sb="54" eb="56">
      <t>ケントウ</t>
    </rPh>
    <phoneticPr fontId="4"/>
  </si>
  <si>
    <t>春季特別展・秋季特別展の展示内容を紹介するページを追加。特別展関連講演会等の録画コンテンツを11本追加。公開中の動画の総再生回数は31,776回。</t>
    <phoneticPr fontId="4"/>
  </si>
  <si>
    <t>・幅広い年齢層の目に触れる形の情報発信や、利用者の属性別の情報発信を行う。【中央図書館】
・博物館ホームページについては、より見やすく、内容更新しやすいものを目指し、令和5年度に更新予定。旧西尾家住宅、旧中西家住宅のホームページについても、更に掲載内容の充実を目指す。【文化財保護課】</t>
    <phoneticPr fontId="4"/>
  </si>
  <si>
    <t>学習施設ガイド「ひろがれ」の発行
ホームページ内の「バーチャル吹田生涯学習センター」として、講座の動画配信や生涯学習に関する情報を発信</t>
    <rPh sb="0" eb="2">
      <t>ガクシュウ</t>
    </rPh>
    <rPh sb="2" eb="4">
      <t>シセツ</t>
    </rPh>
    <rPh sb="14" eb="16">
      <t>ハッコウ</t>
    </rPh>
    <rPh sb="23" eb="24">
      <t>ナイ</t>
    </rPh>
    <rPh sb="31" eb="33">
      <t>スイタ</t>
    </rPh>
    <rPh sb="33" eb="37">
      <t>ショウガイガクシュウ</t>
    </rPh>
    <rPh sb="46" eb="48">
      <t>コウザ</t>
    </rPh>
    <rPh sb="49" eb="53">
      <t>ドウガハイシン</t>
    </rPh>
    <rPh sb="54" eb="58">
      <t>ショウガイガクシュウ</t>
    </rPh>
    <rPh sb="59" eb="60">
      <t>カン</t>
    </rPh>
    <rPh sb="62" eb="64">
      <t>ジョウホウ</t>
    </rPh>
    <rPh sb="65" eb="67">
      <t>ハッシン</t>
    </rPh>
    <phoneticPr fontId="4"/>
  </si>
  <si>
    <t>新型コロナウイルス感染症の影響により、未確定な講座情報が多く紙媒体での情報発信が難しかったため、ホームページの活用をより充実させることを検討する。</t>
    <rPh sb="0" eb="2">
      <t>シンガタ</t>
    </rPh>
    <rPh sb="9" eb="12">
      <t>カンセンショウ</t>
    </rPh>
    <rPh sb="13" eb="15">
      <t>エイキョウ</t>
    </rPh>
    <rPh sb="19" eb="22">
      <t>ミカクテイ</t>
    </rPh>
    <rPh sb="23" eb="27">
      <t>コウザジョウホウ</t>
    </rPh>
    <rPh sb="28" eb="29">
      <t>オオ</t>
    </rPh>
    <rPh sb="30" eb="33">
      <t>カミバイタイ</t>
    </rPh>
    <rPh sb="35" eb="39">
      <t>ジョウホウハッシン</t>
    </rPh>
    <rPh sb="40" eb="41">
      <t>ムズカ</t>
    </rPh>
    <rPh sb="55" eb="57">
      <t>カツヨウ</t>
    </rPh>
    <rPh sb="60" eb="62">
      <t>ジュウジツ</t>
    </rPh>
    <rPh sb="68" eb="70">
      <t>ケントウ</t>
    </rPh>
    <phoneticPr fontId="4"/>
  </si>
  <si>
    <t>「吹田市生涯学習人材バンク（ひとの宝箱）」を発行。</t>
    <rPh sb="1" eb="4">
      <t>スイタシ</t>
    </rPh>
    <rPh sb="4" eb="8">
      <t>ショウガイガクシュウ</t>
    </rPh>
    <rPh sb="8" eb="10">
      <t>ジンザイ</t>
    </rPh>
    <rPh sb="17" eb="19">
      <t>タカラバコ</t>
    </rPh>
    <rPh sb="22" eb="24">
      <t>ハッコウ</t>
    </rPh>
    <phoneticPr fontId="4"/>
  </si>
  <si>
    <t>情報の更新を行っているが、より多くの市民に周知する方法を検討する。</t>
    <rPh sb="0" eb="2">
      <t>ジョウホウ</t>
    </rPh>
    <rPh sb="3" eb="5">
      <t>コウシン</t>
    </rPh>
    <rPh sb="6" eb="7">
      <t>オコナ</t>
    </rPh>
    <rPh sb="15" eb="16">
      <t>オオ</t>
    </rPh>
    <rPh sb="18" eb="20">
      <t>シミン</t>
    </rPh>
    <rPh sb="21" eb="23">
      <t>シュウチ</t>
    </rPh>
    <rPh sb="25" eb="27">
      <t>ホウホウ</t>
    </rPh>
    <rPh sb="28" eb="30">
      <t>ケントウ</t>
    </rPh>
    <phoneticPr fontId="4"/>
  </si>
  <si>
    <t>出演団体の減少が続いているため、出演団体の募集方法を検討。</t>
    <phoneticPr fontId="4"/>
  </si>
  <si>
    <t>昨今の気候変動等で地球温暖化が進む中、屋外での開催は熱中症のリスクが高いことや、雨天時の中止、高温による楽器へのダメージ等を考え、屋内での開催について検討。</t>
    <phoneticPr fontId="4"/>
  </si>
  <si>
    <t>旧西尾家住宅（吹田文化創造交流館）の一般公開を実施。観覧者96人
旧中西家住宅（吹田吉志部文人墨客迎賓館）の一般公開を実施。なお、庭園のみの公開や春と秋の特別公開（各10日間）も実施。観覧者499人
両住宅とも新型コロナウイルスの影響で約２か月の臨時休館があり、さらに観覧者の密を避けるため受入定員も制限して観覧を継続。</t>
    <rPh sb="26" eb="29">
      <t>カンランシャ</t>
    </rPh>
    <rPh sb="31" eb="32">
      <t>ニン</t>
    </rPh>
    <rPh sb="59" eb="61">
      <t>ジッシ</t>
    </rPh>
    <rPh sb="82" eb="83">
      <t>カク</t>
    </rPh>
    <rPh sb="85" eb="86">
      <t>ヒ</t>
    </rPh>
    <rPh sb="86" eb="87">
      <t>カン</t>
    </rPh>
    <rPh sb="92" eb="95">
      <t>カンランシャ</t>
    </rPh>
    <rPh sb="98" eb="99">
      <t>ニン</t>
    </rPh>
    <rPh sb="100" eb="101">
      <t>リョウ</t>
    </rPh>
    <rPh sb="115" eb="117">
      <t>エイキョウ</t>
    </rPh>
    <rPh sb="154" eb="156">
      <t>カンラン</t>
    </rPh>
    <rPh sb="157" eb="159">
      <t>ケイゾク</t>
    </rPh>
    <phoneticPr fontId="4"/>
  </si>
  <si>
    <t>旧西尾家住宅については、令和２年度から国庫補助事業として約10年をかけ大規模修繕工事を進めており、工事中及び工事終了後の活用等について検討が必要。工事期間中も観覧者の安全を確保できる限り、観覧を継続する。また、文化財建造物の保存修理工事という貴重な機会を活かして、現場見学会も予定。
旧中西家住宅については、令和4・5年度の2年をかけて策定する保存活用計画の中で、建物の耐震化、修繕内容及び活用方針について計画していく予定。</t>
    <rPh sb="0" eb="1">
      <t>キュウ</t>
    </rPh>
    <rPh sb="1" eb="4">
      <t>ニシオケ</t>
    </rPh>
    <rPh sb="4" eb="6">
      <t>ジュウタク</t>
    </rPh>
    <rPh sb="70" eb="72">
      <t>ヒツヨウ</t>
    </rPh>
    <rPh sb="168" eb="170">
      <t>サクテイ</t>
    </rPh>
    <rPh sb="209" eb="211">
      <t>ヨテイ</t>
    </rPh>
    <phoneticPr fontId="4"/>
  </si>
  <si>
    <t>・博物館の新規収集資料　5件14点
・開発等に伴い、文化財がその歴史性や学術的評価が行われないまま滅失することを避けるため、緊急調査を実施　1件
・遺跡、検出遺構や遺物などを良好な状態で保存するため管理を行うとともに、一般に公開（常時見学可）５か所
・市指定・登録を受けた文化財の所有者又は保持若しくは保存を目的とする団体に対し、補助金を交付　4団体
・文化財の啓発のための刊行物発行２件、説明板新設１件、修繕１件</t>
    <rPh sb="1" eb="4">
      <t>ハクブツカン</t>
    </rPh>
    <rPh sb="5" eb="7">
      <t>シンキ</t>
    </rPh>
    <rPh sb="7" eb="9">
      <t>シュウシュウ</t>
    </rPh>
    <rPh sb="9" eb="11">
      <t>シリョウ</t>
    </rPh>
    <rPh sb="13" eb="14">
      <t>ケン</t>
    </rPh>
    <rPh sb="16" eb="17">
      <t>テン</t>
    </rPh>
    <rPh sb="56" eb="57">
      <t>サ</t>
    </rPh>
    <rPh sb="71" eb="72">
      <t>ケン</t>
    </rPh>
    <rPh sb="123" eb="124">
      <t>ショ</t>
    </rPh>
    <rPh sb="126" eb="127">
      <t>シ</t>
    </rPh>
    <rPh sb="127" eb="129">
      <t>シテイ</t>
    </rPh>
    <rPh sb="130" eb="132">
      <t>トウロク</t>
    </rPh>
    <rPh sb="133" eb="134">
      <t>ウ</t>
    </rPh>
    <rPh sb="143" eb="144">
      <t>マタ</t>
    </rPh>
    <rPh sb="173" eb="175">
      <t>ダンタイ</t>
    </rPh>
    <rPh sb="177" eb="180">
      <t>ブンカザイ</t>
    </rPh>
    <rPh sb="181" eb="183">
      <t>ケイハツ</t>
    </rPh>
    <rPh sb="187" eb="190">
      <t>カンコウブツ</t>
    </rPh>
    <rPh sb="190" eb="192">
      <t>ハッコウ</t>
    </rPh>
    <rPh sb="193" eb="194">
      <t>ケン</t>
    </rPh>
    <rPh sb="195" eb="197">
      <t>セツメイ</t>
    </rPh>
    <rPh sb="197" eb="198">
      <t>バン</t>
    </rPh>
    <rPh sb="198" eb="200">
      <t>シンセツ</t>
    </rPh>
    <rPh sb="201" eb="202">
      <t>ケン</t>
    </rPh>
    <rPh sb="203" eb="205">
      <t>シュウゼン</t>
    </rPh>
    <rPh sb="206" eb="207">
      <t>ケン</t>
    </rPh>
    <phoneticPr fontId="4"/>
  </si>
  <si>
    <t>開発等に伴う文化財の緊急調査の充実を図り、学術的に貴重な文化財の保存を行い、市指定・登録文化財の活用を検討する。</t>
    <rPh sb="0" eb="2">
      <t>カイハツ</t>
    </rPh>
    <rPh sb="2" eb="3">
      <t>トウ</t>
    </rPh>
    <rPh sb="4" eb="5">
      <t>トモナ</t>
    </rPh>
    <rPh sb="6" eb="9">
      <t>ブンカザイ</t>
    </rPh>
    <rPh sb="10" eb="14">
      <t>キンキュウチョウサ</t>
    </rPh>
    <rPh sb="15" eb="17">
      <t>ジュウジツ</t>
    </rPh>
    <rPh sb="18" eb="19">
      <t>ハカ</t>
    </rPh>
    <rPh sb="21" eb="24">
      <t>ガクジュツテキ</t>
    </rPh>
    <rPh sb="25" eb="27">
      <t>キチョウ</t>
    </rPh>
    <rPh sb="28" eb="31">
      <t>ブンカザイ</t>
    </rPh>
    <rPh sb="32" eb="34">
      <t>ホゾン</t>
    </rPh>
    <rPh sb="35" eb="36">
      <t>オコナ</t>
    </rPh>
    <rPh sb="38" eb="41">
      <t>シシテイ</t>
    </rPh>
    <rPh sb="42" eb="44">
      <t>トウロク</t>
    </rPh>
    <rPh sb="44" eb="47">
      <t>ブンカザイ</t>
    </rPh>
    <rPh sb="48" eb="50">
      <t>カツヨウ</t>
    </rPh>
    <rPh sb="51" eb="53">
      <t>ケントウ</t>
    </rPh>
    <phoneticPr fontId="4"/>
  </si>
  <si>
    <t>特別企画「むかしのくらしと学校」展、イベント、資料調査、資料整理においてボランティアによる市民参画があった。参加者総数はのべ318人。公募市民による夏季展示実行委員会は令和4年度夏季展示に向けて活動を行った。活動日数は7日、実行委員数は12人。</t>
    <rPh sb="0" eb="2">
      <t>トクベツ</t>
    </rPh>
    <rPh sb="2" eb="4">
      <t>キカク</t>
    </rPh>
    <rPh sb="13" eb="15">
      <t>ガッコウ</t>
    </rPh>
    <rPh sb="16" eb="17">
      <t>テン</t>
    </rPh>
    <rPh sb="23" eb="25">
      <t>シリョウ</t>
    </rPh>
    <rPh sb="25" eb="27">
      <t>チョウサ</t>
    </rPh>
    <rPh sb="28" eb="30">
      <t>シリョウ</t>
    </rPh>
    <rPh sb="30" eb="32">
      <t>セイリ</t>
    </rPh>
    <rPh sb="45" eb="47">
      <t>シミン</t>
    </rPh>
    <rPh sb="47" eb="49">
      <t>サンカク</t>
    </rPh>
    <rPh sb="54" eb="57">
      <t>サンカシャ</t>
    </rPh>
    <rPh sb="57" eb="59">
      <t>ソウスウ</t>
    </rPh>
    <rPh sb="65" eb="66">
      <t>ニン</t>
    </rPh>
    <rPh sb="67" eb="69">
      <t>コウボ</t>
    </rPh>
    <rPh sb="69" eb="71">
      <t>シミン</t>
    </rPh>
    <rPh sb="74" eb="78">
      <t>カキテンジ</t>
    </rPh>
    <rPh sb="78" eb="80">
      <t>ジッコウ</t>
    </rPh>
    <rPh sb="80" eb="83">
      <t>イインカイ</t>
    </rPh>
    <rPh sb="84" eb="86">
      <t>レイワ</t>
    </rPh>
    <rPh sb="87" eb="89">
      <t>ネンド</t>
    </rPh>
    <rPh sb="89" eb="93">
      <t>カキテンジ</t>
    </rPh>
    <rPh sb="94" eb="95">
      <t>ム</t>
    </rPh>
    <rPh sb="97" eb="99">
      <t>カツドウ</t>
    </rPh>
    <rPh sb="100" eb="101">
      <t>オコナ</t>
    </rPh>
    <rPh sb="104" eb="106">
      <t>カツドウ</t>
    </rPh>
    <rPh sb="106" eb="108">
      <t>ニッスウ</t>
    </rPh>
    <rPh sb="110" eb="111">
      <t>ヒ</t>
    </rPh>
    <rPh sb="112" eb="114">
      <t>ジッコウ</t>
    </rPh>
    <rPh sb="114" eb="117">
      <t>イインスウ</t>
    </rPh>
    <rPh sb="120" eb="121">
      <t>ニン</t>
    </rPh>
    <phoneticPr fontId="4"/>
  </si>
  <si>
    <t>ボランティア、市民実行委員とも高齢化が進むとともに参加者が減少傾向にあり、参加人数の確保していく必要がある。</t>
    <rPh sb="7" eb="9">
      <t>シミン</t>
    </rPh>
    <rPh sb="9" eb="11">
      <t>ジッコウ</t>
    </rPh>
    <rPh sb="11" eb="13">
      <t>イイン</t>
    </rPh>
    <rPh sb="15" eb="18">
      <t>コウレイカ</t>
    </rPh>
    <rPh sb="19" eb="20">
      <t>スス</t>
    </rPh>
    <rPh sb="25" eb="28">
      <t>サンカシャ</t>
    </rPh>
    <rPh sb="29" eb="31">
      <t>ゲンショウ</t>
    </rPh>
    <rPh sb="31" eb="33">
      <t>ケイコウ</t>
    </rPh>
    <rPh sb="37" eb="39">
      <t>サンカ</t>
    </rPh>
    <rPh sb="39" eb="41">
      <t>ニンズウ</t>
    </rPh>
    <rPh sb="42" eb="44">
      <t>カクホ</t>
    </rPh>
    <rPh sb="48" eb="50">
      <t>ヒツヨウ</t>
    </rPh>
    <phoneticPr fontId="4"/>
  </si>
  <si>
    <t xml:space="preserve">子育て教室　5回　65人
</t>
    <rPh sb="0" eb="2">
      <t>コソダ</t>
    </rPh>
    <rPh sb="3" eb="5">
      <t>キョウシツ</t>
    </rPh>
    <rPh sb="7" eb="8">
      <t>カイ</t>
    </rPh>
    <rPh sb="11" eb="12">
      <t>ヒト</t>
    </rPh>
    <phoneticPr fontId="4"/>
  </si>
  <si>
    <t>新型コロナウイルス感染症の影響により、オンライン講座も実施したが配信方法等についてより良い方法を検討する。</t>
    <rPh sb="0" eb="2">
      <t>シンガタ</t>
    </rPh>
    <rPh sb="9" eb="12">
      <t>カンセンショウ</t>
    </rPh>
    <rPh sb="13" eb="15">
      <t>エイキョウ</t>
    </rPh>
    <rPh sb="24" eb="26">
      <t>コウザ</t>
    </rPh>
    <rPh sb="27" eb="29">
      <t>ジッシ</t>
    </rPh>
    <rPh sb="32" eb="37">
      <t>ハイシンホウホウトウ</t>
    </rPh>
    <rPh sb="43" eb="44">
      <t>ヨ</t>
    </rPh>
    <rPh sb="45" eb="47">
      <t>ホウホウ</t>
    </rPh>
    <rPh sb="48" eb="50">
      <t>ケントウ</t>
    </rPh>
    <phoneticPr fontId="4"/>
  </si>
  <si>
    <t>公民館講座　1,045件　14,456人
地区公民館文化祭　新型コロナウイルス感染症の影響により中止</t>
    <rPh sb="0" eb="5">
      <t>コウミンカンコウザ</t>
    </rPh>
    <rPh sb="11" eb="12">
      <t>ケン</t>
    </rPh>
    <rPh sb="19" eb="20">
      <t>ニン</t>
    </rPh>
    <rPh sb="21" eb="26">
      <t>チクコウミンカン</t>
    </rPh>
    <rPh sb="26" eb="29">
      <t>ブンカサイ</t>
    </rPh>
    <rPh sb="30" eb="32">
      <t>シンガタ</t>
    </rPh>
    <rPh sb="39" eb="42">
      <t>カンセンショウ</t>
    </rPh>
    <rPh sb="43" eb="45">
      <t>エイキョウ</t>
    </rPh>
    <rPh sb="48" eb="50">
      <t>チュウシ</t>
    </rPh>
    <phoneticPr fontId="4"/>
  </si>
  <si>
    <t>文化祭については、新型コロナウイルス感染症の影響により中止となったため、実施可能な方法について検討する。</t>
    <rPh sb="0" eb="3">
      <t>ブンカサイ</t>
    </rPh>
    <rPh sb="9" eb="11">
      <t>シンガタ</t>
    </rPh>
    <rPh sb="18" eb="21">
      <t>カンセンショウ</t>
    </rPh>
    <rPh sb="22" eb="24">
      <t>エイキョウ</t>
    </rPh>
    <rPh sb="27" eb="29">
      <t>チュウシ</t>
    </rPh>
    <rPh sb="36" eb="38">
      <t>ジッシ</t>
    </rPh>
    <rPh sb="38" eb="40">
      <t>カノウ</t>
    </rPh>
    <rPh sb="41" eb="43">
      <t>ホウホウ</t>
    </rPh>
    <rPh sb="47" eb="49">
      <t>ケントウ</t>
    </rPh>
    <phoneticPr fontId="4"/>
  </si>
  <si>
    <t>・第４回吹田市景観まちづくり賞の実施
・吹田市景観まちづくり計画の改定
・吹田市屋外広告物ガイドライン作成</t>
    <rPh sb="1" eb="2">
      <t>ダイ</t>
    </rPh>
    <rPh sb="3" eb="4">
      <t>カイ</t>
    </rPh>
    <rPh sb="4" eb="7">
      <t>スイタシ</t>
    </rPh>
    <rPh sb="7" eb="9">
      <t>ケイカン</t>
    </rPh>
    <rPh sb="14" eb="15">
      <t>ショウ</t>
    </rPh>
    <rPh sb="16" eb="18">
      <t>ジッシ</t>
    </rPh>
    <rPh sb="20" eb="23">
      <t>スイタシ</t>
    </rPh>
    <rPh sb="23" eb="25">
      <t>ケイカン</t>
    </rPh>
    <rPh sb="30" eb="32">
      <t>ケイカク</t>
    </rPh>
    <rPh sb="33" eb="35">
      <t>カイテイ</t>
    </rPh>
    <rPh sb="37" eb="40">
      <t>スイタシ</t>
    </rPh>
    <rPh sb="40" eb="42">
      <t>オクガイ</t>
    </rPh>
    <rPh sb="42" eb="45">
      <t>コウコクブツ</t>
    </rPh>
    <rPh sb="51" eb="53">
      <t>サクセイ</t>
    </rPh>
    <phoneticPr fontId="4"/>
  </si>
  <si>
    <t>令和４年度は、景観まちづくりに対する意識の高揚等を図るため、吹田市景観まちづくり賞について、過去の受賞作品を含め広く市民に紹介する作品集を作成する予定。</t>
    <rPh sb="0" eb="2">
      <t>レイワ</t>
    </rPh>
    <rPh sb="3" eb="5">
      <t>ネンド</t>
    </rPh>
    <rPh sb="7" eb="9">
      <t>ケイカン</t>
    </rPh>
    <rPh sb="15" eb="16">
      <t>タイ</t>
    </rPh>
    <rPh sb="18" eb="20">
      <t>イシキ</t>
    </rPh>
    <rPh sb="21" eb="23">
      <t>コウヨウ</t>
    </rPh>
    <rPh sb="23" eb="24">
      <t>トウ</t>
    </rPh>
    <rPh sb="25" eb="26">
      <t>ハカ</t>
    </rPh>
    <rPh sb="30" eb="32">
      <t>スイタ</t>
    </rPh>
    <rPh sb="32" eb="33">
      <t>シ</t>
    </rPh>
    <rPh sb="33" eb="35">
      <t>ケイカン</t>
    </rPh>
    <rPh sb="40" eb="41">
      <t>ショウ</t>
    </rPh>
    <rPh sb="46" eb="48">
      <t>カコ</t>
    </rPh>
    <rPh sb="49" eb="51">
      <t>ジュショウ</t>
    </rPh>
    <rPh sb="51" eb="53">
      <t>サクヒン</t>
    </rPh>
    <rPh sb="54" eb="55">
      <t>フク</t>
    </rPh>
    <rPh sb="56" eb="57">
      <t>ヒロ</t>
    </rPh>
    <rPh sb="58" eb="60">
      <t>シミン</t>
    </rPh>
    <rPh sb="61" eb="63">
      <t>ショウカイ</t>
    </rPh>
    <rPh sb="65" eb="67">
      <t>サクヒン</t>
    </rPh>
    <rPh sb="67" eb="68">
      <t>シュウ</t>
    </rPh>
    <rPh sb="69" eb="71">
      <t>サクセイ</t>
    </rPh>
    <rPh sb="73" eb="75">
      <t>ヨテイ</t>
    </rPh>
    <phoneticPr fontId="4"/>
  </si>
  <si>
    <t>「自動改札機秘話」「万博輸送と北大阪急行」「大阪モノレールと３１年」の３つをテーマに企画展示とオンラインセミナーを実施した。その結果、入場者数は10,468人と昨年の5,157人に比べ5,311人増加した。</t>
    <rPh sb="1" eb="6">
      <t>ジドウカイサツキ</t>
    </rPh>
    <rPh sb="6" eb="8">
      <t>ヒワ</t>
    </rPh>
    <rPh sb="10" eb="12">
      <t>バンパク</t>
    </rPh>
    <rPh sb="12" eb="14">
      <t>ユソウ</t>
    </rPh>
    <rPh sb="15" eb="20">
      <t>キタオオサカキュウコウ</t>
    </rPh>
    <rPh sb="22" eb="24">
      <t>オオサカ</t>
    </rPh>
    <rPh sb="32" eb="33">
      <t>ネン</t>
    </rPh>
    <rPh sb="42" eb="46">
      <t>キカクテンジ</t>
    </rPh>
    <rPh sb="57" eb="59">
      <t>ジッシ</t>
    </rPh>
    <rPh sb="64" eb="66">
      <t>ケッカ</t>
    </rPh>
    <rPh sb="67" eb="71">
      <t>ニュウジョウシャスウ</t>
    </rPh>
    <rPh sb="78" eb="79">
      <t>ニン</t>
    </rPh>
    <rPh sb="80" eb="82">
      <t>サクネン</t>
    </rPh>
    <rPh sb="88" eb="89">
      <t>ニン</t>
    </rPh>
    <rPh sb="90" eb="91">
      <t>クラ</t>
    </rPh>
    <rPh sb="97" eb="98">
      <t>ニン</t>
    </rPh>
    <rPh sb="98" eb="100">
      <t>ゾウカ</t>
    </rPh>
    <phoneticPr fontId="4"/>
  </si>
  <si>
    <t>新型コロナ感染症等の影響による入場者数の減少が課題であるが、まちびらき60周年を迎えて連携する市民団体等の活動は活性化している。計画調整室としても、ポータルサイトなどを活用した情報発信や、更に魅力的な企画や展示により、住民相互の連携によるまちづくりを推進する。</t>
    <rPh sb="0" eb="2">
      <t>シンガタ</t>
    </rPh>
    <rPh sb="5" eb="8">
      <t>カンセンショウ</t>
    </rPh>
    <rPh sb="8" eb="9">
      <t>トウ</t>
    </rPh>
    <rPh sb="10" eb="12">
      <t>エイキョウ</t>
    </rPh>
    <rPh sb="15" eb="19">
      <t>ニュウジョウシャスウ</t>
    </rPh>
    <rPh sb="20" eb="22">
      <t>ゲンショウ</t>
    </rPh>
    <rPh sb="23" eb="25">
      <t>カダイ</t>
    </rPh>
    <rPh sb="37" eb="39">
      <t>シュウネン</t>
    </rPh>
    <rPh sb="40" eb="41">
      <t>ムカ</t>
    </rPh>
    <rPh sb="43" eb="45">
      <t>レンケイ</t>
    </rPh>
    <rPh sb="64" eb="69">
      <t>ケイカクチョウセイシツ</t>
    </rPh>
    <rPh sb="84" eb="86">
      <t>カツヨウ</t>
    </rPh>
    <rPh sb="88" eb="90">
      <t>ジョウホウ</t>
    </rPh>
    <rPh sb="90" eb="92">
      <t>ハッシン</t>
    </rPh>
    <rPh sb="94" eb="95">
      <t>サラ</t>
    </rPh>
    <rPh sb="96" eb="99">
      <t>ミリョクテキ</t>
    </rPh>
    <rPh sb="100" eb="102">
      <t>キカク</t>
    </rPh>
    <rPh sb="103" eb="105">
      <t>テンジ</t>
    </rPh>
    <phoneticPr fontId="4"/>
  </si>
  <si>
    <t>令和３年度は、新型コロナウイルス感染症拡大防止のため中止と判断。</t>
    <rPh sb="0" eb="2">
      <t>レイワ</t>
    </rPh>
    <rPh sb="3" eb="5">
      <t>ネンド</t>
    </rPh>
    <rPh sb="7" eb="9">
      <t>シンガタ</t>
    </rPh>
    <rPh sb="16" eb="19">
      <t>カンセンショウ</t>
    </rPh>
    <rPh sb="19" eb="21">
      <t>カクダイ</t>
    </rPh>
    <rPh sb="21" eb="23">
      <t>ボウシ</t>
    </rPh>
    <rPh sb="26" eb="28">
      <t>チュウシ</t>
    </rPh>
    <rPh sb="29" eb="31">
      <t>ハンダン</t>
    </rPh>
    <phoneticPr fontId="4"/>
  </si>
  <si>
    <t>より多くの市民が楽しみ、参加したくなるような魅力的な企画を検討・実施するとともに、新型コロナウイルス感染症対策、熱中症対策等の充実など、安心・安全なイベントを目指し、継続して実施する。</t>
    <rPh sb="2" eb="3">
      <t>オオ</t>
    </rPh>
    <rPh sb="5" eb="7">
      <t>シミン</t>
    </rPh>
    <rPh sb="8" eb="9">
      <t>タノ</t>
    </rPh>
    <rPh sb="12" eb="14">
      <t>サンカ</t>
    </rPh>
    <rPh sb="22" eb="25">
      <t>ミリョクテキ</t>
    </rPh>
    <rPh sb="26" eb="28">
      <t>キカク</t>
    </rPh>
    <rPh sb="29" eb="31">
      <t>ケントウ</t>
    </rPh>
    <rPh sb="32" eb="34">
      <t>ジッシ</t>
    </rPh>
    <rPh sb="41" eb="43">
      <t>シンガタ</t>
    </rPh>
    <rPh sb="50" eb="53">
      <t>カンセンショウ</t>
    </rPh>
    <rPh sb="53" eb="55">
      <t>タイサク</t>
    </rPh>
    <rPh sb="56" eb="61">
      <t>ネッチュウショウタイサク</t>
    </rPh>
    <rPh sb="61" eb="62">
      <t>トウ</t>
    </rPh>
    <rPh sb="63" eb="65">
      <t>ジュウジツ</t>
    </rPh>
    <rPh sb="68" eb="70">
      <t>アンシン</t>
    </rPh>
    <rPh sb="71" eb="73">
      <t>アンゼン</t>
    </rPh>
    <rPh sb="79" eb="81">
      <t>メザ</t>
    </rPh>
    <rPh sb="83" eb="85">
      <t>ケイゾク</t>
    </rPh>
    <rPh sb="87" eb="89">
      <t>ジッシ</t>
    </rPh>
    <phoneticPr fontId="4"/>
  </si>
  <si>
    <t>手話通訳派遣はコロナ禍により医療機関への派遣が増え、派遣件数は対前年比２割増の1,103件。手話講習会はコロナ禍のため中止。</t>
    <rPh sb="0" eb="2">
      <t>シュワ</t>
    </rPh>
    <rPh sb="2" eb="4">
      <t>ツウヤク</t>
    </rPh>
    <rPh sb="4" eb="6">
      <t>ハケン</t>
    </rPh>
    <rPh sb="10" eb="11">
      <t>カ</t>
    </rPh>
    <rPh sb="14" eb="18">
      <t>イリョウキカン</t>
    </rPh>
    <rPh sb="20" eb="22">
      <t>ハケン</t>
    </rPh>
    <rPh sb="23" eb="24">
      <t>フ</t>
    </rPh>
    <rPh sb="26" eb="28">
      <t>ハケン</t>
    </rPh>
    <rPh sb="28" eb="30">
      <t>ケンスウ</t>
    </rPh>
    <rPh sb="31" eb="32">
      <t>タイ</t>
    </rPh>
    <rPh sb="44" eb="45">
      <t>ケン</t>
    </rPh>
    <rPh sb="46" eb="48">
      <t>シュワ</t>
    </rPh>
    <rPh sb="48" eb="51">
      <t>コウシュウカイ</t>
    </rPh>
    <rPh sb="55" eb="56">
      <t>カ</t>
    </rPh>
    <rPh sb="59" eb="61">
      <t>チュウシ</t>
    </rPh>
    <phoneticPr fontId="4"/>
  </si>
  <si>
    <t>手話講習会は会場の人数制限のため、例年より受講者数が抑えられることから、多くの受講希望者の学習機会を何らかの形で確保していく必要がある。</t>
    <rPh sb="0" eb="2">
      <t>シュワ</t>
    </rPh>
    <rPh sb="2" eb="5">
      <t>コウシュウカイ</t>
    </rPh>
    <rPh sb="6" eb="8">
      <t>カイジョウ</t>
    </rPh>
    <rPh sb="9" eb="11">
      <t>ニンズウ</t>
    </rPh>
    <rPh sb="11" eb="13">
      <t>セイゲン</t>
    </rPh>
    <rPh sb="17" eb="19">
      <t>レイネン</t>
    </rPh>
    <rPh sb="21" eb="24">
      <t>ジュコウシャ</t>
    </rPh>
    <rPh sb="24" eb="25">
      <t>スウ</t>
    </rPh>
    <rPh sb="26" eb="27">
      <t>オサ</t>
    </rPh>
    <rPh sb="36" eb="37">
      <t>オオ</t>
    </rPh>
    <rPh sb="39" eb="41">
      <t>ジュコウ</t>
    </rPh>
    <rPh sb="41" eb="43">
      <t>キボウ</t>
    </rPh>
    <rPh sb="43" eb="44">
      <t>シャ</t>
    </rPh>
    <rPh sb="45" eb="47">
      <t>ガクシュウ</t>
    </rPh>
    <rPh sb="47" eb="49">
      <t>キカイ</t>
    </rPh>
    <rPh sb="50" eb="51">
      <t>ナン</t>
    </rPh>
    <rPh sb="54" eb="55">
      <t>カタチ</t>
    </rPh>
    <rPh sb="56" eb="58">
      <t>カクホ</t>
    </rPh>
    <rPh sb="62" eb="64">
      <t>ヒツヨウ</t>
    </rPh>
    <phoneticPr fontId="4"/>
  </si>
  <si>
    <t>市内在住の60歳以上の方を対象に１６種類の趣味教室を開催し、仲間づくりの輪を広げた。（延べ受講者数：2,274人）</t>
    <rPh sb="0" eb="4">
      <t>シナイザイジュウ</t>
    </rPh>
    <rPh sb="7" eb="10">
      <t>サイイジョウ</t>
    </rPh>
    <rPh sb="11" eb="12">
      <t>カタ</t>
    </rPh>
    <rPh sb="13" eb="15">
      <t>タイショウ</t>
    </rPh>
    <rPh sb="18" eb="20">
      <t>シュルイ</t>
    </rPh>
    <rPh sb="21" eb="23">
      <t>シュミ</t>
    </rPh>
    <rPh sb="23" eb="25">
      <t>キョウシツ</t>
    </rPh>
    <rPh sb="26" eb="28">
      <t>カイサイ</t>
    </rPh>
    <rPh sb="30" eb="32">
      <t>ナカマ</t>
    </rPh>
    <rPh sb="36" eb="37">
      <t>ワ</t>
    </rPh>
    <rPh sb="38" eb="39">
      <t>ヒロ</t>
    </rPh>
    <rPh sb="43" eb="44">
      <t>ノ</t>
    </rPh>
    <rPh sb="45" eb="48">
      <t>ジュコウシャ</t>
    </rPh>
    <rPh sb="48" eb="49">
      <t>スウ</t>
    </rPh>
    <rPh sb="55" eb="56">
      <t>ニン</t>
    </rPh>
    <phoneticPr fontId="4"/>
  </si>
  <si>
    <t>コロナ禍の中でも募集に対して多数のお申し込みをいただいているため、今後も継続していく。</t>
    <rPh sb="3" eb="4">
      <t>カ</t>
    </rPh>
    <rPh sb="5" eb="6">
      <t>ナカ</t>
    </rPh>
    <rPh sb="8" eb="10">
      <t>ボシュウ</t>
    </rPh>
    <rPh sb="11" eb="12">
      <t>タイ</t>
    </rPh>
    <rPh sb="14" eb="16">
      <t>タスウ</t>
    </rPh>
    <rPh sb="18" eb="19">
      <t>モウ</t>
    </rPh>
    <rPh sb="20" eb="21">
      <t>コ</t>
    </rPh>
    <rPh sb="33" eb="35">
      <t>コンゴ</t>
    </rPh>
    <rPh sb="36" eb="38">
      <t>ケイゾク</t>
    </rPh>
    <phoneticPr fontId="4"/>
  </si>
  <si>
    <t>コロナウイルス感染症の影響により、作品展示等は従前どおり行い、メイシアターでの活動の場の紹介に代えて、有識者を講師とした、合理的配慮をテーマとした講演と、当事者の参加したシンポジウムを啓発番組として、HPにおいて動画配信を行った。</t>
    <rPh sb="7" eb="10">
      <t>カンセンショウ</t>
    </rPh>
    <rPh sb="11" eb="13">
      <t>エイキョウ</t>
    </rPh>
    <rPh sb="17" eb="19">
      <t>サクヒン</t>
    </rPh>
    <rPh sb="19" eb="21">
      <t>テンジ</t>
    </rPh>
    <rPh sb="21" eb="22">
      <t>トウ</t>
    </rPh>
    <rPh sb="23" eb="25">
      <t>ジュウゼン</t>
    </rPh>
    <rPh sb="28" eb="29">
      <t>オコナ</t>
    </rPh>
    <rPh sb="39" eb="41">
      <t>カツドウ</t>
    </rPh>
    <rPh sb="42" eb="43">
      <t>バ</t>
    </rPh>
    <rPh sb="44" eb="46">
      <t>ショウカイ</t>
    </rPh>
    <rPh sb="47" eb="48">
      <t>カ</t>
    </rPh>
    <rPh sb="51" eb="54">
      <t>ユウシキシャ</t>
    </rPh>
    <rPh sb="55" eb="57">
      <t>コウシ</t>
    </rPh>
    <rPh sb="61" eb="66">
      <t>ゴウリテキハイリョ</t>
    </rPh>
    <rPh sb="73" eb="75">
      <t>コウエン</t>
    </rPh>
    <rPh sb="77" eb="80">
      <t>トウジシャ</t>
    </rPh>
    <rPh sb="81" eb="83">
      <t>サンカ</t>
    </rPh>
    <rPh sb="92" eb="96">
      <t>ケイハツバングミ</t>
    </rPh>
    <rPh sb="106" eb="110">
      <t>ドウガハイシン</t>
    </rPh>
    <rPh sb="111" eb="112">
      <t>オコナ</t>
    </rPh>
    <phoneticPr fontId="4"/>
  </si>
  <si>
    <t>これまで行ってきた活動の場の紹介についても継続しつつ、啓発番組については好評であったため、今後の方向性における新たな取組内容として、継続した取組とするかを検討していく必要性がある。</t>
    <rPh sb="4" eb="5">
      <t>オコナ</t>
    </rPh>
    <rPh sb="9" eb="11">
      <t>カツドウ</t>
    </rPh>
    <rPh sb="12" eb="13">
      <t>バ</t>
    </rPh>
    <rPh sb="14" eb="16">
      <t>ショウカイ</t>
    </rPh>
    <rPh sb="21" eb="23">
      <t>ケイゾク</t>
    </rPh>
    <rPh sb="45" eb="47">
      <t>コンゴ</t>
    </rPh>
    <rPh sb="48" eb="51">
      <t>ホウコウセイ</t>
    </rPh>
    <rPh sb="55" eb="56">
      <t>アラ</t>
    </rPh>
    <rPh sb="58" eb="62">
      <t>トリクミナイヨウ</t>
    </rPh>
    <rPh sb="66" eb="68">
      <t>ケイゾク</t>
    </rPh>
    <rPh sb="70" eb="72">
      <t>トリクミ</t>
    </rPh>
    <rPh sb="77" eb="79">
      <t>ケントウ</t>
    </rPh>
    <rPh sb="83" eb="86">
      <t>ヒツヨウセイ</t>
    </rPh>
    <phoneticPr fontId="4"/>
  </si>
  <si>
    <t>-</t>
    <phoneticPr fontId="4"/>
  </si>
  <si>
    <t>新型コロナウイルス感染症のためオンラインでの開催となり、画像や映像の効果を生かして市内産業を紹介したことから広い意味で文化的要素を取り入れた。</t>
    <rPh sb="0" eb="2">
      <t>シンガタ</t>
    </rPh>
    <rPh sb="9" eb="12">
      <t>カンセンショウ</t>
    </rPh>
    <rPh sb="22" eb="24">
      <t>カイサイ</t>
    </rPh>
    <rPh sb="28" eb="30">
      <t>ガゾウ</t>
    </rPh>
    <rPh sb="31" eb="33">
      <t>エイゾウ</t>
    </rPh>
    <rPh sb="34" eb="36">
      <t>コウカ</t>
    </rPh>
    <rPh sb="37" eb="38">
      <t>イ</t>
    </rPh>
    <rPh sb="41" eb="43">
      <t>シナイ</t>
    </rPh>
    <rPh sb="43" eb="45">
      <t>サンギョウ</t>
    </rPh>
    <rPh sb="46" eb="48">
      <t>ショウカイ</t>
    </rPh>
    <rPh sb="54" eb="55">
      <t>ヒロ</t>
    </rPh>
    <rPh sb="56" eb="58">
      <t>イミ</t>
    </rPh>
    <rPh sb="59" eb="61">
      <t>ブンカ</t>
    </rPh>
    <rPh sb="61" eb="62">
      <t>テキ</t>
    </rPh>
    <rPh sb="62" eb="64">
      <t>ヨウソ</t>
    </rPh>
    <rPh sb="65" eb="66">
      <t>ト</t>
    </rPh>
    <rPh sb="67" eb="68">
      <t>イ</t>
    </rPh>
    <phoneticPr fontId="4"/>
  </si>
  <si>
    <t>今後についても、農作業体験を通じて農業への理解と地産地消についての啓発活動を推進する。</t>
    <rPh sb="0" eb="2">
      <t>コンゴ</t>
    </rPh>
    <rPh sb="8" eb="13">
      <t>ノウサギョウタイケン</t>
    </rPh>
    <rPh sb="14" eb="15">
      <t>ツウ</t>
    </rPh>
    <rPh sb="17" eb="19">
      <t>ノウギョウ</t>
    </rPh>
    <rPh sb="21" eb="23">
      <t>リカイ</t>
    </rPh>
    <rPh sb="24" eb="28">
      <t>チサンチショウ</t>
    </rPh>
    <rPh sb="33" eb="37">
      <t>ケイハツカツドウ</t>
    </rPh>
    <rPh sb="38" eb="40">
      <t>スイシン</t>
    </rPh>
    <phoneticPr fontId="4"/>
  </si>
  <si>
    <t>【商工業団体事業活動推進補助金交付】
催物事業　６件</t>
    <rPh sb="1" eb="6">
      <t>ショウコウギョウダンタイ</t>
    </rPh>
    <rPh sb="6" eb="10">
      <t>ジギョウカツドウ</t>
    </rPh>
    <rPh sb="10" eb="15">
      <t>スイシンホジョキン</t>
    </rPh>
    <rPh sb="15" eb="17">
      <t>コウフ</t>
    </rPh>
    <rPh sb="19" eb="21">
      <t>モヨオシモノ</t>
    </rPh>
    <rPh sb="21" eb="23">
      <t>ジギョウ</t>
    </rPh>
    <rPh sb="25" eb="26">
      <t>ケン</t>
    </rPh>
    <phoneticPr fontId="4"/>
  </si>
  <si>
    <t>令和３年度はコロナの影響により中止された事業も多かったが、今後、影響が和らげば、交付事業は増加する見込み。</t>
    <rPh sb="0" eb="2">
      <t>レイワ</t>
    </rPh>
    <rPh sb="3" eb="5">
      <t>ネンド</t>
    </rPh>
    <rPh sb="10" eb="12">
      <t>エイキョウ</t>
    </rPh>
    <rPh sb="15" eb="17">
      <t>チュウシ</t>
    </rPh>
    <rPh sb="20" eb="22">
      <t>ジギョウ</t>
    </rPh>
    <rPh sb="23" eb="24">
      <t>オオ</t>
    </rPh>
    <rPh sb="29" eb="31">
      <t>コンゴ</t>
    </rPh>
    <rPh sb="32" eb="34">
      <t>エイキョウ</t>
    </rPh>
    <rPh sb="35" eb="36">
      <t>ヤワ</t>
    </rPh>
    <rPh sb="40" eb="42">
      <t>コウフ</t>
    </rPh>
    <rPh sb="42" eb="44">
      <t>ジギョウ</t>
    </rPh>
    <rPh sb="45" eb="47">
      <t>ゾウカ</t>
    </rPh>
    <rPh sb="49" eb="51">
      <t>ミコミ</t>
    </rPh>
    <phoneticPr fontId="4"/>
  </si>
  <si>
    <t>子供たちの教育･保育の一貫として、人形劇や音楽会、演芸等を開催した。</t>
    <rPh sb="0" eb="2">
      <t>コドモ</t>
    </rPh>
    <rPh sb="5" eb="7">
      <t>キョウイク</t>
    </rPh>
    <rPh sb="8" eb="10">
      <t>ホイク</t>
    </rPh>
    <rPh sb="11" eb="13">
      <t>イッカン</t>
    </rPh>
    <rPh sb="17" eb="20">
      <t>ニンギョウゲキ</t>
    </rPh>
    <rPh sb="21" eb="24">
      <t>オンガクカイ</t>
    </rPh>
    <rPh sb="25" eb="27">
      <t>エンゲイ</t>
    </rPh>
    <rPh sb="27" eb="28">
      <t>ナド</t>
    </rPh>
    <rPh sb="29" eb="31">
      <t>カイサイ</t>
    </rPh>
    <phoneticPr fontId="4"/>
  </si>
  <si>
    <t>心身ともに健やかな子供達を育むために、今後も継続して行っていきたい。</t>
    <rPh sb="0" eb="2">
      <t>シンシン</t>
    </rPh>
    <rPh sb="5" eb="6">
      <t>スコ</t>
    </rPh>
    <rPh sb="9" eb="12">
      <t>コドモタチ</t>
    </rPh>
    <rPh sb="13" eb="14">
      <t>ハグク</t>
    </rPh>
    <rPh sb="19" eb="21">
      <t>コンゴ</t>
    </rPh>
    <rPh sb="22" eb="24">
      <t>ケイゾク</t>
    </rPh>
    <rPh sb="26" eb="27">
      <t>オコナ</t>
    </rPh>
    <phoneticPr fontId="4"/>
  </si>
  <si>
    <t>国や府に沿った新型コロナウイルス感染対
策を実施しながら、定期的に文化・芸術活動に
触れる機会を提供していく。</t>
    <rPh sb="0" eb="1">
      <t>クニ</t>
    </rPh>
    <rPh sb="2" eb="3">
      <t>フ</t>
    </rPh>
    <rPh sb="4" eb="5">
      <t>ソ</t>
    </rPh>
    <rPh sb="22" eb="24">
      <t>ジッシ</t>
    </rPh>
    <rPh sb="29" eb="32">
      <t>テイキテキ</t>
    </rPh>
    <rPh sb="33" eb="34">
      <t>ブン</t>
    </rPh>
    <phoneticPr fontId="4"/>
  </si>
  <si>
    <t>令和３年度は新型コロナウイルス蔓延防止対策による開催中止や開催規模を縮小しての実施となった。
（年間、月間行事等　全11館　5,811回）
（幼児教室　全11館　948回）</t>
    <rPh sb="48" eb="50">
      <t>ネンカン</t>
    </rPh>
    <rPh sb="51" eb="53">
      <t>ゲッカン</t>
    </rPh>
    <rPh sb="53" eb="55">
      <t>ギョウジ</t>
    </rPh>
    <rPh sb="55" eb="56">
      <t>トウ</t>
    </rPh>
    <rPh sb="57" eb="58">
      <t>ゼン</t>
    </rPh>
    <rPh sb="60" eb="61">
      <t>カン</t>
    </rPh>
    <rPh sb="67" eb="68">
      <t>カイ</t>
    </rPh>
    <rPh sb="71" eb="75">
      <t>ヨウジキョウシツ</t>
    </rPh>
    <phoneticPr fontId="4"/>
  </si>
  <si>
    <t>国や府に沿った新型コロナウイルス感染対
策を実施しながら、定期的に文化行事を実施し
ていく。</t>
    <rPh sb="0" eb="1">
      <t>クニ</t>
    </rPh>
    <rPh sb="2" eb="3">
      <t>フ</t>
    </rPh>
    <rPh sb="4" eb="5">
      <t>ソ</t>
    </rPh>
    <rPh sb="22" eb="24">
      <t>ジッシ</t>
    </rPh>
    <rPh sb="29" eb="32">
      <t>テイキテキ</t>
    </rPh>
    <rPh sb="33" eb="34">
      <t>ブン</t>
    </rPh>
    <rPh sb="35" eb="37">
      <t>ギョウジ</t>
    </rPh>
    <rPh sb="38" eb="40">
      <t>ジッシ</t>
    </rPh>
    <phoneticPr fontId="4"/>
  </si>
  <si>
    <t>予定していた演奏会の多くはコロナの影響で中止となりましたが、新たなガイドラインを策定したので、十分な感染対策を行いながら、演奏の機会を提供していきます。</t>
    <rPh sb="0" eb="2">
      <t>ヨテイ</t>
    </rPh>
    <rPh sb="6" eb="9">
      <t>エンソウカイ</t>
    </rPh>
    <rPh sb="10" eb="11">
      <t>オオ</t>
    </rPh>
    <rPh sb="20" eb="22">
      <t>チュウシ</t>
    </rPh>
    <rPh sb="30" eb="31">
      <t>アラ</t>
    </rPh>
    <rPh sb="40" eb="42">
      <t>サクテイ</t>
    </rPh>
    <rPh sb="47" eb="49">
      <t>ジュウブン</t>
    </rPh>
    <rPh sb="50" eb="54">
      <t>カンセンタイサク</t>
    </rPh>
    <rPh sb="55" eb="56">
      <t>オコナ</t>
    </rPh>
    <rPh sb="61" eb="63">
      <t>エンソウ</t>
    </rPh>
    <rPh sb="64" eb="66">
      <t>キカイ</t>
    </rPh>
    <rPh sb="67" eb="69">
      <t>テイキョウ</t>
    </rPh>
    <phoneticPr fontId="4"/>
  </si>
  <si>
    <t>令和3年度については、新規指定5本、枯死等により、指定解除４本。
吹田市樹木等保護制度の利用1件。</t>
    <rPh sb="0" eb="2">
      <t>レイワ</t>
    </rPh>
    <rPh sb="3" eb="5">
      <t>ネンド</t>
    </rPh>
    <rPh sb="11" eb="15">
      <t>シンキシテイ</t>
    </rPh>
    <rPh sb="16" eb="17">
      <t>ホン</t>
    </rPh>
    <rPh sb="18" eb="20">
      <t>コシ</t>
    </rPh>
    <rPh sb="20" eb="21">
      <t>トウ</t>
    </rPh>
    <rPh sb="25" eb="29">
      <t>シテイカイジョ</t>
    </rPh>
    <rPh sb="30" eb="31">
      <t>ホン</t>
    </rPh>
    <rPh sb="33" eb="36">
      <t>スイタシ</t>
    </rPh>
    <rPh sb="36" eb="43">
      <t>ジュモクトウホゴセイド</t>
    </rPh>
    <rPh sb="44" eb="46">
      <t>リヨウ</t>
    </rPh>
    <rPh sb="47" eb="48">
      <t>ケン</t>
    </rPh>
    <phoneticPr fontId="4"/>
  </si>
  <si>
    <t>吹田市樹木等保護制度について、助成制度の見直しを検討し、利用祖促進を図っていく。</t>
    <rPh sb="0" eb="10">
      <t>スイタシジュモクトウホゴセイド</t>
    </rPh>
    <rPh sb="15" eb="19">
      <t>ジョセイセイド</t>
    </rPh>
    <rPh sb="20" eb="22">
      <t>ミナオ</t>
    </rPh>
    <rPh sb="24" eb="26">
      <t>ケントウ</t>
    </rPh>
    <rPh sb="28" eb="33">
      <t>リヨウソソクシン</t>
    </rPh>
    <rPh sb="34" eb="35">
      <t>ハカ</t>
    </rPh>
    <phoneticPr fontId="4"/>
  </si>
  <si>
    <t>緑あふれる未来サポーターについても、助成制度の見直しを検討し、改善していく。</t>
    <rPh sb="0" eb="1">
      <t>ミドリ</t>
    </rPh>
    <rPh sb="5" eb="7">
      <t>ミライ</t>
    </rPh>
    <rPh sb="18" eb="22">
      <t>ジョセイセイド</t>
    </rPh>
    <rPh sb="23" eb="25">
      <t>ミナオ</t>
    </rPh>
    <rPh sb="27" eb="29">
      <t>ケントウ</t>
    </rPh>
    <rPh sb="31" eb="33">
      <t>カイゼン</t>
    </rPh>
    <phoneticPr fontId="4"/>
  </si>
  <si>
    <t>ホームページ上で閲覧できるデジタル・コンテンツを充実させていく。</t>
    <rPh sb="6" eb="7">
      <t>ウエ</t>
    </rPh>
    <rPh sb="8" eb="10">
      <t>エツラン</t>
    </rPh>
    <rPh sb="24" eb="26">
      <t>ジュウジツ</t>
    </rPh>
    <phoneticPr fontId="4"/>
  </si>
  <si>
    <t>・行事の紹介や資料紹介などを、図書館ホームページやSNSで情報発信。【中央図書館】
・博物館の特別展や関連イベントについて、博物館ホームページや吹田市公式フェイスブックにより情報発信。
旧西尾家住宅の観覧案内やプロモーションビデオを同住宅ホームページに掲載。
旧中西家住宅の観覧案内や春・秋の特別公開の情報を同住宅ホームページで発信。【文化財保護課）</t>
    <rPh sb="35" eb="37">
      <t>チュウオウ</t>
    </rPh>
    <rPh sb="37" eb="40">
      <t>トショカン</t>
    </rPh>
    <rPh sb="168" eb="171">
      <t>ブンカザイ</t>
    </rPh>
    <rPh sb="171" eb="174">
      <t>ホゴカ</t>
    </rPh>
    <phoneticPr fontId="4"/>
  </si>
  <si>
    <t>幼、小、中、そして一般と様々な団体が参加し、それぞれの成長段階に応じた内容の発表会となり、子どもたちが人権問題を考えるうえで大変貴重な機会となっており、今後も継続を検討している。</t>
    <rPh sb="0" eb="1">
      <t>ヨウ</t>
    </rPh>
    <rPh sb="2" eb="3">
      <t>ショウ</t>
    </rPh>
    <rPh sb="4" eb="5">
      <t>チュウ</t>
    </rPh>
    <rPh sb="9" eb="11">
      <t>イッパン</t>
    </rPh>
    <rPh sb="12" eb="14">
      <t>サマザマ</t>
    </rPh>
    <rPh sb="15" eb="17">
      <t>ダンタイ</t>
    </rPh>
    <rPh sb="18" eb="20">
      <t>サンカ</t>
    </rPh>
    <rPh sb="27" eb="31">
      <t>セイチョウダンカイ</t>
    </rPh>
    <rPh sb="32" eb="33">
      <t>オウ</t>
    </rPh>
    <rPh sb="35" eb="37">
      <t>ナイヨウ</t>
    </rPh>
    <rPh sb="38" eb="40">
      <t>ハッピョウ</t>
    </rPh>
    <rPh sb="40" eb="41">
      <t>カイ</t>
    </rPh>
    <rPh sb="45" eb="46">
      <t>コ</t>
    </rPh>
    <rPh sb="51" eb="55">
      <t>ジンケンモンダイ</t>
    </rPh>
    <rPh sb="56" eb="57">
      <t>カンガ</t>
    </rPh>
    <rPh sb="62" eb="66">
      <t>タイヘンキチョウ</t>
    </rPh>
    <rPh sb="67" eb="69">
      <t>キカイ</t>
    </rPh>
    <rPh sb="76" eb="78">
      <t>コンゴ</t>
    </rPh>
    <rPh sb="79" eb="81">
      <t>ケイゾク</t>
    </rPh>
    <rPh sb="82" eb="84">
      <t>ケントウ</t>
    </rPh>
    <phoneticPr fontId="4"/>
  </si>
  <si>
    <t>令和3年度については新型コロナウイルス感染症拡大防止の観点から、農作業体験事業及び学童農園については中止した。</t>
    <rPh sb="0" eb="2">
      <t>レイワ</t>
    </rPh>
    <rPh sb="3" eb="5">
      <t>ネンド</t>
    </rPh>
    <rPh sb="10" eb="12">
      <t>シンガタ</t>
    </rPh>
    <rPh sb="19" eb="26">
      <t>カンセンショウカクダイボウシ</t>
    </rPh>
    <rPh sb="27" eb="29">
      <t>カンテン</t>
    </rPh>
    <rPh sb="32" eb="35">
      <t>ノウサギョウ</t>
    </rPh>
    <rPh sb="35" eb="37">
      <t>タイケン</t>
    </rPh>
    <rPh sb="37" eb="39">
      <t>ジギョウ</t>
    </rPh>
    <rPh sb="39" eb="40">
      <t>オヨ</t>
    </rPh>
    <rPh sb="41" eb="43">
      <t>ガクドウ</t>
    </rPh>
    <rPh sb="43" eb="45">
      <t>ノウエン</t>
    </rPh>
    <rPh sb="50" eb="52">
      <t>チュウシ</t>
    </rPh>
    <phoneticPr fontId="4"/>
  </si>
  <si>
    <t>新型コロナウイルスの影響により、実地開催はせず、すいた環境教育フェスタ2022をオンラインで開催。環境保全活動等を実施する市民団体や企業、大学など14団体が出展。閲覧数は1,473件。</t>
    <rPh sb="0" eb="2">
      <t>シンガタ</t>
    </rPh>
    <rPh sb="10" eb="12">
      <t>エイキョウ</t>
    </rPh>
    <rPh sb="16" eb="20">
      <t>ジッチカイサイ</t>
    </rPh>
    <rPh sb="27" eb="31">
      <t>カンキョウキョウイク</t>
    </rPh>
    <rPh sb="46" eb="48">
      <t>カイサイ</t>
    </rPh>
    <rPh sb="49" eb="53">
      <t>カンキョウホゼン</t>
    </rPh>
    <rPh sb="53" eb="55">
      <t>カツドウ</t>
    </rPh>
    <rPh sb="55" eb="56">
      <t>ナド</t>
    </rPh>
    <rPh sb="57" eb="59">
      <t>ジッシ</t>
    </rPh>
    <rPh sb="61" eb="65">
      <t>シミンダンタイ</t>
    </rPh>
    <rPh sb="66" eb="68">
      <t>キギョウ</t>
    </rPh>
    <rPh sb="69" eb="71">
      <t>ダイガク</t>
    </rPh>
    <rPh sb="75" eb="77">
      <t>ダンタイ</t>
    </rPh>
    <rPh sb="78" eb="80">
      <t>シュッテン</t>
    </rPh>
    <rPh sb="81" eb="84">
      <t>エツランスウ</t>
    </rPh>
    <rPh sb="90" eb="91">
      <t>ケン</t>
    </rPh>
    <phoneticPr fontId="4"/>
  </si>
  <si>
    <t>新型コロナウイルスの状況を鑑みながら、実地開催やオンライン開催など、開催方法を検討する必要がある。また、新しい生活様式にあった開催方法についても検討する必要がある。</t>
    <rPh sb="0" eb="2">
      <t>シンガタ</t>
    </rPh>
    <rPh sb="10" eb="12">
      <t>ジョウキョウ</t>
    </rPh>
    <rPh sb="13" eb="14">
      <t>カンガ</t>
    </rPh>
    <rPh sb="19" eb="21">
      <t>ジッチ</t>
    </rPh>
    <rPh sb="21" eb="23">
      <t>カイサイ</t>
    </rPh>
    <rPh sb="29" eb="31">
      <t>カイサイ</t>
    </rPh>
    <rPh sb="34" eb="36">
      <t>カイサイ</t>
    </rPh>
    <rPh sb="36" eb="38">
      <t>ホウホウ</t>
    </rPh>
    <rPh sb="39" eb="41">
      <t>ケントウ</t>
    </rPh>
    <rPh sb="43" eb="45">
      <t>ヒツヨウ</t>
    </rPh>
    <rPh sb="52" eb="53">
      <t>アタラ</t>
    </rPh>
    <rPh sb="55" eb="59">
      <t>セイカツヨウシキ</t>
    </rPh>
    <rPh sb="63" eb="65">
      <t>カイサイ</t>
    </rPh>
    <rPh sb="65" eb="67">
      <t>ホウホウ</t>
    </rPh>
    <rPh sb="72" eb="74">
      <t>ケントウ</t>
    </rPh>
    <rPh sb="76" eb="78">
      <t>ヒツヨウ</t>
    </rPh>
    <phoneticPr fontId="4"/>
  </si>
  <si>
    <t>世界的なコロナ感染拡大の影響で海外都市との交流事業が数年間停滞しているため、コロナ禍でも実施可能なオンラインでの交流の取組みを検討。
例）吹田市の生徒と海外都市の生徒による語学交流等</t>
    <rPh sb="0" eb="3">
      <t>セカイテキ</t>
    </rPh>
    <rPh sb="7" eb="11">
      <t>カンセンカクダイ</t>
    </rPh>
    <rPh sb="12" eb="14">
      <t>エイキョウ</t>
    </rPh>
    <rPh sb="15" eb="17">
      <t>カイガイ</t>
    </rPh>
    <rPh sb="17" eb="19">
      <t>トシ</t>
    </rPh>
    <rPh sb="21" eb="23">
      <t>コウリュウ</t>
    </rPh>
    <rPh sb="23" eb="25">
      <t>ジギョウ</t>
    </rPh>
    <rPh sb="26" eb="28">
      <t>スウネン</t>
    </rPh>
    <rPh sb="28" eb="29">
      <t>カン</t>
    </rPh>
    <rPh sb="29" eb="31">
      <t>テイタイ</t>
    </rPh>
    <rPh sb="41" eb="42">
      <t>カ</t>
    </rPh>
    <rPh sb="44" eb="46">
      <t>ジッシ</t>
    </rPh>
    <rPh sb="46" eb="48">
      <t>カノウ</t>
    </rPh>
    <rPh sb="56" eb="58">
      <t>コウリュウ</t>
    </rPh>
    <rPh sb="59" eb="61">
      <t>トリクミ</t>
    </rPh>
    <rPh sb="63" eb="65">
      <t>ケントウ</t>
    </rPh>
    <rPh sb="67" eb="68">
      <t>レイ</t>
    </rPh>
    <rPh sb="69" eb="72">
      <t>スイタシ</t>
    </rPh>
    <rPh sb="73" eb="75">
      <t>セイト</t>
    </rPh>
    <rPh sb="76" eb="78">
      <t>カイガイ</t>
    </rPh>
    <rPh sb="78" eb="80">
      <t>トシ</t>
    </rPh>
    <rPh sb="81" eb="83">
      <t>セイト</t>
    </rPh>
    <rPh sb="86" eb="88">
      <t>ゴガク</t>
    </rPh>
    <rPh sb="88" eb="90">
      <t>コウリュウ</t>
    </rPh>
    <rPh sb="90" eb="91">
      <t>トウ</t>
    </rPh>
    <phoneticPr fontId="4"/>
  </si>
  <si>
    <t>多くの子ども達が様々な伝統文化に親しんでもらえるよう、開催内容や周知方法、申込方法などを検討する。</t>
    <rPh sb="0" eb="1">
      <t>オオ</t>
    </rPh>
    <rPh sb="3" eb="4">
      <t>コ</t>
    </rPh>
    <rPh sb="6" eb="7">
      <t>タチ</t>
    </rPh>
    <rPh sb="8" eb="10">
      <t>サマザマ</t>
    </rPh>
    <rPh sb="11" eb="15">
      <t>デントウブンカ</t>
    </rPh>
    <rPh sb="16" eb="17">
      <t>シタ</t>
    </rPh>
    <rPh sb="27" eb="31">
      <t>カイサイナイヨウ</t>
    </rPh>
    <rPh sb="32" eb="36">
      <t>シュウチホウホウ</t>
    </rPh>
    <rPh sb="37" eb="41">
      <t>モウシコミホウホウ</t>
    </rPh>
    <rPh sb="44" eb="46">
      <t>ケントウ</t>
    </rPh>
    <phoneticPr fontId="4"/>
  </si>
  <si>
    <t>（公財）吹田市国際交流協会が実施した多文化共生推進事業における情報提供や支援に対して補助金の交付を行った。</t>
    <rPh sb="1" eb="3">
      <t>コウザイ</t>
    </rPh>
    <rPh sb="4" eb="13">
      <t>スイタシコクサイコウリュウキョウカイ</t>
    </rPh>
    <rPh sb="14" eb="16">
      <t>ジッシ</t>
    </rPh>
    <rPh sb="18" eb="23">
      <t>タブンカキョウセイ</t>
    </rPh>
    <rPh sb="23" eb="25">
      <t>スイシン</t>
    </rPh>
    <rPh sb="25" eb="27">
      <t>ジギョウ</t>
    </rPh>
    <rPh sb="31" eb="35">
      <t>ジョウホウテイキョウ</t>
    </rPh>
    <rPh sb="36" eb="38">
      <t>シエン</t>
    </rPh>
    <rPh sb="39" eb="40">
      <t>タイ</t>
    </rPh>
    <rPh sb="49" eb="50">
      <t>オコナ</t>
    </rPh>
    <phoneticPr fontId="4"/>
  </si>
  <si>
    <t>人的交流にだけでなく、オンラインの活用など、時代に即した新たな形での交流を検討する。</t>
    <rPh sb="0" eb="4">
      <t>ジンテキコウリュウ</t>
    </rPh>
    <rPh sb="17" eb="19">
      <t>カツヨウ</t>
    </rPh>
    <rPh sb="22" eb="24">
      <t>ジダイ</t>
    </rPh>
    <rPh sb="25" eb="26">
      <t>ソク</t>
    </rPh>
    <rPh sb="28" eb="29">
      <t>アラ</t>
    </rPh>
    <rPh sb="31" eb="32">
      <t>カタチ</t>
    </rPh>
    <rPh sb="34" eb="36">
      <t>コウリュウ</t>
    </rPh>
    <rPh sb="37" eb="39">
      <t>ケントウ</t>
    </rPh>
    <phoneticPr fontId="4"/>
  </si>
  <si>
    <t>今後も作品の展示を継続的に行っていく。</t>
    <rPh sb="0" eb="2">
      <t>コンゴ</t>
    </rPh>
    <rPh sb="3" eb="5">
      <t>サクヒン</t>
    </rPh>
    <rPh sb="6" eb="8">
      <t>テンジ</t>
    </rPh>
    <rPh sb="9" eb="11">
      <t>ケイゾク</t>
    </rPh>
    <rPh sb="11" eb="12">
      <t>テキ</t>
    </rPh>
    <rPh sb="13" eb="14">
      <t>オコナ</t>
    </rPh>
    <phoneticPr fontId="4"/>
  </si>
  <si>
    <t>感染症の状況が改善すれば、市民利用の回復の取組や、周年事業等による地域・団体等との連携拡充を図る。</t>
    <rPh sb="13" eb="15">
      <t>シミン</t>
    </rPh>
    <rPh sb="15" eb="17">
      <t>リヨウ</t>
    </rPh>
    <rPh sb="18" eb="20">
      <t>カイフク</t>
    </rPh>
    <rPh sb="21" eb="23">
      <t>トリクミ</t>
    </rPh>
    <rPh sb="25" eb="27">
      <t>シュウネン</t>
    </rPh>
    <rPh sb="27" eb="29">
      <t>ジギョウ</t>
    </rPh>
    <rPh sb="29" eb="30">
      <t>トウ</t>
    </rPh>
    <rPh sb="33" eb="35">
      <t>チイキ</t>
    </rPh>
    <rPh sb="36" eb="38">
      <t>ダンタイ</t>
    </rPh>
    <rPh sb="38" eb="39">
      <t>トウ</t>
    </rPh>
    <rPh sb="41" eb="43">
      <t>レンケイ</t>
    </rPh>
    <rPh sb="43" eb="45">
      <t>カクジュウ</t>
    </rPh>
    <rPh sb="46" eb="47">
      <t>ハカ</t>
    </rPh>
    <phoneticPr fontId="4"/>
  </si>
  <si>
    <t>感染症の状況が改善すれば、自主事業等での地域・団体等との連携拡充や市民利用の回復を図る。</t>
    <rPh sb="0" eb="3">
      <t>カンセンショウ</t>
    </rPh>
    <rPh sb="4" eb="6">
      <t>ジョウキョウ</t>
    </rPh>
    <rPh sb="7" eb="9">
      <t>カイゼン</t>
    </rPh>
    <rPh sb="13" eb="15">
      <t>ジシュ</t>
    </rPh>
    <rPh sb="15" eb="17">
      <t>ジギョウ</t>
    </rPh>
    <rPh sb="17" eb="18">
      <t>トウ</t>
    </rPh>
    <rPh sb="20" eb="22">
      <t>チイキ</t>
    </rPh>
    <rPh sb="23" eb="25">
      <t>ダンタイ</t>
    </rPh>
    <rPh sb="25" eb="26">
      <t>トウ</t>
    </rPh>
    <rPh sb="28" eb="30">
      <t>レンケイ</t>
    </rPh>
    <rPh sb="30" eb="32">
      <t>カクジュウ</t>
    </rPh>
    <rPh sb="33" eb="37">
      <t>シミンリヨウ</t>
    </rPh>
    <rPh sb="38" eb="40">
      <t>カイフク</t>
    </rPh>
    <rPh sb="41" eb="42">
      <t>ハカ</t>
    </rPh>
    <phoneticPr fontId="4"/>
  </si>
  <si>
    <t>感染症状況が改善すれば、利用上の制限の緩和等、市民利用の回復に向けて検討を行う。また、今後も文化芸術の拠点施設として吹田市民文化祭や市民劇場等の市の文化事業の実施会場などに活用していく。</t>
    <rPh sb="3" eb="5">
      <t>ジョウキョウ</t>
    </rPh>
    <rPh sb="6" eb="8">
      <t>カイゼン</t>
    </rPh>
    <rPh sb="12" eb="15">
      <t>リヨウジョウ</t>
    </rPh>
    <rPh sb="16" eb="18">
      <t>セイゲン</t>
    </rPh>
    <rPh sb="19" eb="21">
      <t>カンワ</t>
    </rPh>
    <rPh sb="21" eb="22">
      <t>ナド</t>
    </rPh>
    <rPh sb="23" eb="25">
      <t>シミン</t>
    </rPh>
    <rPh sb="25" eb="27">
      <t>リヨウ</t>
    </rPh>
    <rPh sb="28" eb="30">
      <t>カイフク</t>
    </rPh>
    <rPh sb="31" eb="32">
      <t>ム</t>
    </rPh>
    <rPh sb="34" eb="36">
      <t>ケントウ</t>
    </rPh>
    <rPh sb="37" eb="38">
      <t>オコナ</t>
    </rPh>
    <rPh sb="43" eb="45">
      <t>コンゴ</t>
    </rPh>
    <rPh sb="46" eb="48">
      <t>ブンカ</t>
    </rPh>
    <rPh sb="48" eb="50">
      <t>ゲイジュツ</t>
    </rPh>
    <rPh sb="51" eb="55">
      <t>キョテンシセツ</t>
    </rPh>
    <rPh sb="58" eb="64">
      <t>スイタシミンブンカ</t>
    </rPh>
    <rPh sb="64" eb="65">
      <t>マツ</t>
    </rPh>
    <rPh sb="66" eb="71">
      <t>シミンゲキジョウトウ</t>
    </rPh>
    <rPh sb="72" eb="73">
      <t>シ</t>
    </rPh>
    <rPh sb="74" eb="76">
      <t>ブンカ</t>
    </rPh>
    <rPh sb="76" eb="78">
      <t>ジギョウ</t>
    </rPh>
    <rPh sb="79" eb="81">
      <t>ジッシ</t>
    </rPh>
    <rPh sb="81" eb="83">
      <t>カイジョウ</t>
    </rPh>
    <rPh sb="86" eb="88">
      <t>カツヨウ</t>
    </rPh>
    <phoneticPr fontId="4"/>
  </si>
  <si>
    <t>感染症の状況が改善すれば、参加や観覧における制限の緩和や、子ども達を含む市民が体験や理解を深めることができる取組について検討する。</t>
    <rPh sb="0" eb="3">
      <t>カンセンショウ</t>
    </rPh>
    <rPh sb="4" eb="6">
      <t>ジョウキョウ</t>
    </rPh>
    <rPh sb="7" eb="9">
      <t>カイゼン</t>
    </rPh>
    <rPh sb="13" eb="15">
      <t>サンカ</t>
    </rPh>
    <rPh sb="16" eb="18">
      <t>カンラン</t>
    </rPh>
    <rPh sb="22" eb="24">
      <t>セイゲン</t>
    </rPh>
    <rPh sb="25" eb="27">
      <t>カンワ</t>
    </rPh>
    <rPh sb="29" eb="30">
      <t>コ</t>
    </rPh>
    <rPh sb="32" eb="33">
      <t>タチ</t>
    </rPh>
    <rPh sb="34" eb="35">
      <t>フク</t>
    </rPh>
    <rPh sb="36" eb="38">
      <t>シミン</t>
    </rPh>
    <rPh sb="39" eb="41">
      <t>タイケン</t>
    </rPh>
    <rPh sb="42" eb="44">
      <t>リカイ</t>
    </rPh>
    <rPh sb="45" eb="46">
      <t>フカ</t>
    </rPh>
    <rPh sb="54" eb="56">
      <t>トリクミ</t>
    </rPh>
    <rPh sb="60" eb="62">
      <t>ケントウ</t>
    </rPh>
    <phoneticPr fontId="4"/>
  </si>
  <si>
    <t>吹田市役所内の市長室・特別会議室、千里山・佐井寺図書館、千里ニュータウンプラザに作品を展示。</t>
    <rPh sb="0" eb="2">
      <t>スイタ</t>
    </rPh>
    <rPh sb="2" eb="5">
      <t>シヤクショ</t>
    </rPh>
    <rPh sb="5" eb="6">
      <t>ナイ</t>
    </rPh>
    <rPh sb="7" eb="10">
      <t>シチョウシツ</t>
    </rPh>
    <rPh sb="11" eb="15">
      <t>トクベツカイギ</t>
    </rPh>
    <rPh sb="15" eb="16">
      <t>シツ</t>
    </rPh>
    <rPh sb="17" eb="20">
      <t>センリヤマ</t>
    </rPh>
    <rPh sb="21" eb="24">
      <t>サイデラ</t>
    </rPh>
    <rPh sb="24" eb="27">
      <t>トショカン</t>
    </rPh>
    <rPh sb="28" eb="30">
      <t>センリ</t>
    </rPh>
    <rPh sb="40" eb="42">
      <t>サクヒン</t>
    </rPh>
    <rPh sb="43" eb="45">
      <t>テンジ</t>
    </rPh>
    <phoneticPr fontId="4"/>
  </si>
  <si>
    <t>感染症の状況が改善すれば、歌唱等の制限を緩和するなど、出演の機会を増やすとともに、客席の配置を変更するなど、気軽に鑑賞できる携帯を検討する。</t>
    <rPh sb="0" eb="3">
      <t>カンセンショウ</t>
    </rPh>
    <rPh sb="4" eb="6">
      <t>ジョウキョウ</t>
    </rPh>
    <rPh sb="7" eb="9">
      <t>カイゼン</t>
    </rPh>
    <rPh sb="13" eb="15">
      <t>カショウ</t>
    </rPh>
    <rPh sb="15" eb="16">
      <t>トウ</t>
    </rPh>
    <rPh sb="17" eb="19">
      <t>セイゲン</t>
    </rPh>
    <rPh sb="20" eb="22">
      <t>カンワ</t>
    </rPh>
    <rPh sb="27" eb="29">
      <t>シュツエン</t>
    </rPh>
    <rPh sb="30" eb="32">
      <t>キカイ</t>
    </rPh>
    <rPh sb="33" eb="34">
      <t>フ</t>
    </rPh>
    <rPh sb="41" eb="43">
      <t>キャクセキ</t>
    </rPh>
    <rPh sb="44" eb="46">
      <t>ハイチ</t>
    </rPh>
    <rPh sb="47" eb="49">
      <t>ヘンコウ</t>
    </rPh>
    <rPh sb="54" eb="56">
      <t>キガル</t>
    </rPh>
    <rPh sb="57" eb="59">
      <t>カンショウ</t>
    </rPh>
    <rPh sb="62" eb="64">
      <t>ケイタイ</t>
    </rPh>
    <rPh sb="65" eb="67">
      <t>ケントウ</t>
    </rPh>
    <phoneticPr fontId="4"/>
  </si>
  <si>
    <t>今後も、通常の形での事業実施が困難な場合についても、内容を検討しながら事業を継続していく。</t>
    <rPh sb="0" eb="2">
      <t>コンゴ</t>
    </rPh>
    <rPh sb="4" eb="6">
      <t>ツウジョウ</t>
    </rPh>
    <rPh sb="7" eb="8">
      <t>カタチ</t>
    </rPh>
    <rPh sb="10" eb="12">
      <t>ジギョウ</t>
    </rPh>
    <rPh sb="12" eb="14">
      <t>ジッシ</t>
    </rPh>
    <rPh sb="15" eb="17">
      <t>コンナン</t>
    </rPh>
    <rPh sb="18" eb="20">
      <t>バアイ</t>
    </rPh>
    <rPh sb="26" eb="28">
      <t>ナイヨウ</t>
    </rPh>
    <rPh sb="29" eb="31">
      <t>ケントウ</t>
    </rPh>
    <rPh sb="35" eb="37">
      <t>ジギョウ</t>
    </rPh>
    <rPh sb="38" eb="40">
      <t>ケイゾク</t>
    </rPh>
    <phoneticPr fontId="4"/>
  </si>
  <si>
    <t>特定のジャンルの推薦が多い傾向にあることから、国際交流など、幅広い分野からの推薦を得るための周知等を検討する。</t>
    <rPh sb="0" eb="2">
      <t>トクテイ</t>
    </rPh>
    <rPh sb="8" eb="10">
      <t>スイセン</t>
    </rPh>
    <rPh sb="11" eb="12">
      <t>オオ</t>
    </rPh>
    <rPh sb="13" eb="15">
      <t>ケイコウ</t>
    </rPh>
    <rPh sb="23" eb="25">
      <t>コクサイ</t>
    </rPh>
    <rPh sb="25" eb="27">
      <t>コウリュウ</t>
    </rPh>
    <rPh sb="30" eb="32">
      <t>ハバヒロ</t>
    </rPh>
    <rPh sb="33" eb="35">
      <t>ブンヤ</t>
    </rPh>
    <rPh sb="38" eb="40">
      <t>スイセン</t>
    </rPh>
    <rPh sb="41" eb="42">
      <t>エ</t>
    </rPh>
    <rPh sb="46" eb="49">
      <t>シュウチトウ</t>
    </rPh>
    <rPh sb="50" eb="52">
      <t>ケントウ</t>
    </rPh>
    <phoneticPr fontId="4"/>
  </si>
  <si>
    <t>本選出場者に広く活躍の場を提供できるよう検討するとともに、さらに多くの人が参加・見学できるように、周知方法等を検討していく。</t>
    <rPh sb="20" eb="22">
      <t>ケントウ</t>
    </rPh>
    <rPh sb="53" eb="54">
      <t>ナド</t>
    </rPh>
    <phoneticPr fontId="4"/>
  </si>
  <si>
    <t>アートマネジメント講座に文化会館指定管理者の職員１名が参加。「実演芸術における公演映像活用の可能性」等、文化施設職員の専門的な研修を受けた。</t>
    <rPh sb="9" eb="11">
      <t>コウザ</t>
    </rPh>
    <rPh sb="12" eb="14">
      <t>ブンカ</t>
    </rPh>
    <rPh sb="14" eb="16">
      <t>カイカン</t>
    </rPh>
    <rPh sb="16" eb="18">
      <t>シテイ</t>
    </rPh>
    <rPh sb="18" eb="21">
      <t>カンリシャ</t>
    </rPh>
    <rPh sb="22" eb="24">
      <t>ショクイン</t>
    </rPh>
    <rPh sb="25" eb="26">
      <t>メイ</t>
    </rPh>
    <rPh sb="27" eb="29">
      <t>サンカ</t>
    </rPh>
    <rPh sb="31" eb="33">
      <t>ジツエン</t>
    </rPh>
    <rPh sb="33" eb="35">
      <t>ゲイジュツ</t>
    </rPh>
    <rPh sb="39" eb="41">
      <t>コウエン</t>
    </rPh>
    <rPh sb="41" eb="43">
      <t>エイゾウ</t>
    </rPh>
    <rPh sb="43" eb="45">
      <t>カツヨウ</t>
    </rPh>
    <rPh sb="46" eb="49">
      <t>カノウセイ</t>
    </rPh>
    <rPh sb="50" eb="51">
      <t>トウ</t>
    </rPh>
    <rPh sb="52" eb="56">
      <t>ブンカシセツ</t>
    </rPh>
    <rPh sb="56" eb="58">
      <t>ショクイン</t>
    </rPh>
    <rPh sb="59" eb="62">
      <t>センモンテキ</t>
    </rPh>
    <rPh sb="63" eb="65">
      <t>ケンシュウ</t>
    </rPh>
    <rPh sb="66" eb="67">
      <t>ウ</t>
    </rPh>
    <phoneticPr fontId="4"/>
  </si>
  <si>
    <t>今後もアートマネジメント研修会などに積極的に参加し、人材育成の環境づくりを推進していく。</t>
    <rPh sb="0" eb="2">
      <t>コンゴ</t>
    </rPh>
    <rPh sb="12" eb="15">
      <t>ケンシュウカイ</t>
    </rPh>
    <rPh sb="18" eb="21">
      <t>セッキョクテキ</t>
    </rPh>
    <rPh sb="22" eb="24">
      <t>サンカ</t>
    </rPh>
    <rPh sb="26" eb="30">
      <t>ジンザイイクセイ</t>
    </rPh>
    <rPh sb="31" eb="33">
      <t>カンキョウ</t>
    </rPh>
    <rPh sb="37" eb="39">
      <t>スイシン</t>
    </rPh>
    <phoneticPr fontId="4"/>
  </si>
  <si>
    <t>今後も伝統的な風習や行事などを体験する機会を提供していく。</t>
    <rPh sb="0" eb="2">
      <t>コンゴ</t>
    </rPh>
    <rPh sb="3" eb="5">
      <t>デントウ</t>
    </rPh>
    <rPh sb="5" eb="6">
      <t>テキ</t>
    </rPh>
    <rPh sb="7" eb="9">
      <t>フウシュウ</t>
    </rPh>
    <rPh sb="10" eb="12">
      <t>ギョウジ</t>
    </rPh>
    <rPh sb="15" eb="17">
      <t>タイケン</t>
    </rPh>
    <rPh sb="19" eb="21">
      <t>キカイ</t>
    </rPh>
    <rPh sb="22" eb="24">
      <t>テイキョウ</t>
    </rPh>
    <phoneticPr fontId="4"/>
  </si>
  <si>
    <t>新型コロナウイルス感染症のため、中止した事業もあったが、感染対策を徹底しつつ、伝統文化に触れ親しみ、伝統的な風習や行事を体験する事業を8事業17回実施した。</t>
    <rPh sb="28" eb="32">
      <t>カンセンタイサク</t>
    </rPh>
    <rPh sb="33" eb="35">
      <t>テッテイ</t>
    </rPh>
    <rPh sb="64" eb="66">
      <t>ジギョウ</t>
    </rPh>
    <rPh sb="72" eb="73">
      <t>カイ</t>
    </rPh>
    <rPh sb="73" eb="75">
      <t>ジッシ</t>
    </rPh>
    <phoneticPr fontId="4"/>
  </si>
  <si>
    <t>今後も地域に息づく歴史及び文化を保存し、発展させるための事業として地域の歴史と文化を学ぶ講座やイベントなどの機会の提供ついて、支援する。</t>
    <rPh sb="0" eb="2">
      <t>コンゴ</t>
    </rPh>
    <rPh sb="63" eb="65">
      <t>シエン</t>
    </rPh>
    <phoneticPr fontId="4"/>
  </si>
  <si>
    <t>歴史文化まちづくりセンター指定管理者が実施する、歴史と文化のまちづくりに係る講座、学習会や音楽鑑賞事業28事業41回に対して補助金を交付した。</t>
    <rPh sb="0" eb="4">
      <t>レキシブンカ</t>
    </rPh>
    <rPh sb="13" eb="18">
      <t>シテイカンリシャ</t>
    </rPh>
    <rPh sb="19" eb="21">
      <t>ジッシ</t>
    </rPh>
    <rPh sb="41" eb="44">
      <t>ガクシュウカイ</t>
    </rPh>
    <rPh sb="45" eb="51">
      <t>オンガクカンショウジギョウ</t>
    </rPh>
    <rPh sb="53" eb="55">
      <t>ジギョウ</t>
    </rPh>
    <rPh sb="57" eb="58">
      <t>カイ</t>
    </rPh>
    <rPh sb="59" eb="60">
      <t>タイ</t>
    </rPh>
    <rPh sb="62" eb="65">
      <t>ホジョキン</t>
    </rPh>
    <rPh sb="66" eb="68">
      <t>コウフ</t>
    </rPh>
    <phoneticPr fontId="4"/>
  </si>
  <si>
    <t>増加する外国人住民の支援施策が不足しているため、令和4年10月に吹田市多文化共生ワンストップ相談センター（多言語相談窓口）を開設。
また、令和5年度以降は、外国人支援等を実施し、市の多文化共生推進事業を拡充する予定。</t>
    <rPh sb="0" eb="2">
      <t>ゾウカ</t>
    </rPh>
    <rPh sb="4" eb="7">
      <t>ガイコクジン</t>
    </rPh>
    <rPh sb="7" eb="9">
      <t>ジュウミン</t>
    </rPh>
    <rPh sb="10" eb="12">
      <t>シエン</t>
    </rPh>
    <rPh sb="12" eb="14">
      <t>シサク</t>
    </rPh>
    <rPh sb="15" eb="17">
      <t>フソク</t>
    </rPh>
    <rPh sb="24" eb="26">
      <t>レイワ</t>
    </rPh>
    <rPh sb="27" eb="28">
      <t>ネン</t>
    </rPh>
    <rPh sb="30" eb="31">
      <t>ガツ</t>
    </rPh>
    <rPh sb="32" eb="40">
      <t>スイタシタブンカキョウセイ</t>
    </rPh>
    <rPh sb="46" eb="48">
      <t>ソウダン</t>
    </rPh>
    <rPh sb="53" eb="58">
      <t>タゲンゴソウダン</t>
    </rPh>
    <rPh sb="58" eb="60">
      <t>マドグチ</t>
    </rPh>
    <rPh sb="62" eb="64">
      <t>カイセツ</t>
    </rPh>
    <phoneticPr fontId="4"/>
  </si>
  <si>
    <t>【吹田のアーティスト応援事業の実施】
文楽、マリオネットコンサート等、年間で６公演の実施。入場者681人
また、令和4年2月にはコロナ禍でのアーティスト支援のため補正予算で能楽・声楽・バレエ等を融合させたガラコンサートを実施。
入場者594人</t>
    <rPh sb="1" eb="3">
      <t>スイタ</t>
    </rPh>
    <rPh sb="10" eb="14">
      <t>オウエンジギョウ</t>
    </rPh>
    <rPh sb="15" eb="17">
      <t>ジッシ</t>
    </rPh>
    <rPh sb="19" eb="21">
      <t>ブンラク</t>
    </rPh>
    <rPh sb="33" eb="34">
      <t>ナド</t>
    </rPh>
    <rPh sb="35" eb="37">
      <t>ネンカン</t>
    </rPh>
    <rPh sb="39" eb="41">
      <t>コウエン</t>
    </rPh>
    <rPh sb="42" eb="44">
      <t>ジッシ</t>
    </rPh>
    <rPh sb="45" eb="48">
      <t>ニュウジョウシャ</t>
    </rPh>
    <rPh sb="51" eb="52">
      <t>ニン</t>
    </rPh>
    <rPh sb="56" eb="58">
      <t>レイワ</t>
    </rPh>
    <rPh sb="59" eb="60">
      <t>ネン</t>
    </rPh>
    <rPh sb="61" eb="62">
      <t>ガツ</t>
    </rPh>
    <rPh sb="67" eb="68">
      <t>カ</t>
    </rPh>
    <rPh sb="76" eb="78">
      <t>シエン</t>
    </rPh>
    <rPh sb="81" eb="83">
      <t>ホセイ</t>
    </rPh>
    <rPh sb="83" eb="85">
      <t>ヨサン</t>
    </rPh>
    <rPh sb="86" eb="88">
      <t>ノウガク</t>
    </rPh>
    <rPh sb="89" eb="91">
      <t>セイガク</t>
    </rPh>
    <rPh sb="95" eb="96">
      <t>トウ</t>
    </rPh>
    <rPh sb="97" eb="99">
      <t>ユウゴウ</t>
    </rPh>
    <rPh sb="110" eb="112">
      <t>ジッシ</t>
    </rPh>
    <rPh sb="114" eb="117">
      <t>ニュウジョウシャ</t>
    </rPh>
    <rPh sb="120" eb="121">
      <t>ニン</t>
    </rPh>
    <phoneticPr fontId="4"/>
  </si>
  <si>
    <t>今後も吹田市ゆかりのアーティストの出演を促進していく。</t>
    <rPh sb="0" eb="2">
      <t>コンゴ</t>
    </rPh>
    <rPh sb="3" eb="5">
      <t>スイタ</t>
    </rPh>
    <rPh sb="5" eb="6">
      <t>シ</t>
    </rPh>
    <rPh sb="17" eb="19">
      <t>シュツエン</t>
    </rPh>
    <rPh sb="20" eb="22">
      <t>ソクシン</t>
    </rPh>
    <phoneticPr fontId="4"/>
  </si>
  <si>
    <t>総合福祉会館で行っている障がい者向け教室について、新規参加者を増やす取組を行う必要がある。</t>
    <rPh sb="0" eb="6">
      <t>ソウゴウフクシカイカン</t>
    </rPh>
    <rPh sb="7" eb="8">
      <t>オコナ</t>
    </rPh>
    <rPh sb="12" eb="13">
      <t>ショウ</t>
    </rPh>
    <rPh sb="15" eb="16">
      <t>シャ</t>
    </rPh>
    <rPh sb="16" eb="17">
      <t>ム</t>
    </rPh>
    <rPh sb="18" eb="20">
      <t>キョウシツ</t>
    </rPh>
    <rPh sb="25" eb="30">
      <t>シンキサンカシャ</t>
    </rPh>
    <rPh sb="31" eb="32">
      <t>フ</t>
    </rPh>
    <rPh sb="34" eb="35">
      <t>ト</t>
    </rPh>
    <rPh sb="35" eb="36">
      <t>ク</t>
    </rPh>
    <rPh sb="37" eb="38">
      <t>オコナ</t>
    </rPh>
    <rPh sb="39" eb="41">
      <t>ヒツヨウ</t>
    </rPh>
    <phoneticPr fontId="4"/>
  </si>
  <si>
    <t>市民公募による文化事業参加者（コンサート）において、障がい者の出演者あり。</t>
    <rPh sb="0" eb="2">
      <t>シミン</t>
    </rPh>
    <rPh sb="2" eb="4">
      <t>コウボ</t>
    </rPh>
    <rPh sb="7" eb="11">
      <t>ブンカジギョウ</t>
    </rPh>
    <rPh sb="11" eb="14">
      <t>サンカシャ</t>
    </rPh>
    <rPh sb="26" eb="27">
      <t>ショウ</t>
    </rPh>
    <rPh sb="29" eb="30">
      <t>シャ</t>
    </rPh>
    <rPh sb="31" eb="34">
      <t>シュツエンシャ</t>
    </rPh>
    <phoneticPr fontId="4"/>
  </si>
  <si>
    <t>今後もオーケストラ、バレエ等、多様な公演を実施することにより、鑑賞の機会の創出を継続していく。</t>
    <rPh sb="13" eb="14">
      <t>ナド</t>
    </rPh>
    <rPh sb="15" eb="17">
      <t>タヨウ</t>
    </rPh>
    <rPh sb="18" eb="20">
      <t>コウエン</t>
    </rPh>
    <rPh sb="21" eb="23">
      <t>ジッシ</t>
    </rPh>
    <rPh sb="31" eb="33">
      <t>カンショウ</t>
    </rPh>
    <rPh sb="34" eb="36">
      <t>キカイ</t>
    </rPh>
    <rPh sb="37" eb="39">
      <t>ソウシュツ</t>
    </rPh>
    <rPh sb="40" eb="42">
      <t>ケイゾク</t>
    </rPh>
    <phoneticPr fontId="4"/>
  </si>
  <si>
    <t>若年層の出展を促すよう、広報の方法や賞のあり方等の開催方法について検討する。</t>
    <rPh sb="0" eb="3">
      <t>ジャクネンソウ</t>
    </rPh>
    <rPh sb="4" eb="6">
      <t>シュッテン</t>
    </rPh>
    <rPh sb="7" eb="8">
      <t>ウナガ</t>
    </rPh>
    <rPh sb="12" eb="14">
      <t>コウホウ</t>
    </rPh>
    <rPh sb="15" eb="17">
      <t>ホウホウ</t>
    </rPh>
    <rPh sb="18" eb="19">
      <t>ショウ</t>
    </rPh>
    <rPh sb="22" eb="23">
      <t>カタ</t>
    </rPh>
    <rPh sb="23" eb="24">
      <t>ナド</t>
    </rPh>
    <rPh sb="25" eb="29">
      <t>カイサイホウホウ</t>
    </rPh>
    <rPh sb="33" eb="35">
      <t>ケントウ</t>
    </rPh>
    <phoneticPr fontId="4"/>
  </si>
  <si>
    <t>新型コロナウイルス感染症の影響による市民利用の減少はあったものの、感染対策等徹底した管理運営に取組んだ。</t>
    <rPh sb="18" eb="20">
      <t>シミン</t>
    </rPh>
    <rPh sb="20" eb="22">
      <t>リヨウ</t>
    </rPh>
    <rPh sb="23" eb="25">
      <t>ゲンショウ</t>
    </rPh>
    <rPh sb="33" eb="35">
      <t>カンセン</t>
    </rPh>
    <rPh sb="35" eb="37">
      <t>タイサク</t>
    </rPh>
    <rPh sb="37" eb="38">
      <t>トウ</t>
    </rPh>
    <rPh sb="38" eb="40">
      <t>テッテイ</t>
    </rPh>
    <rPh sb="42" eb="44">
      <t>カンリ</t>
    </rPh>
    <rPh sb="44" eb="46">
      <t>ウンエイ</t>
    </rPh>
    <rPh sb="47" eb="48">
      <t>ト</t>
    </rPh>
    <rPh sb="48" eb="49">
      <t>ク</t>
    </rPh>
    <phoneticPr fontId="4"/>
  </si>
  <si>
    <t>　</t>
    <phoneticPr fontId="4"/>
  </si>
  <si>
    <t>関西フィルハーモーニー管弦楽団　七夕コンサート、地主薫バレエ団によるバレエ、新春能等の公演を実施。入場者計2,476人</t>
    <rPh sb="24" eb="27">
      <t>ジヌシカオル</t>
    </rPh>
    <rPh sb="30" eb="31">
      <t>ダン</t>
    </rPh>
    <rPh sb="38" eb="40">
      <t>シンシュン</t>
    </rPh>
    <rPh sb="40" eb="41">
      <t>ノウ</t>
    </rPh>
    <rPh sb="41" eb="42">
      <t>ナド</t>
    </rPh>
    <rPh sb="43" eb="45">
      <t>コウエン</t>
    </rPh>
    <rPh sb="46" eb="48">
      <t>ジッシ</t>
    </rPh>
    <rPh sb="49" eb="52">
      <t>ニュウジョウシャ</t>
    </rPh>
    <rPh sb="52" eb="53">
      <t>ケイ</t>
    </rPh>
    <rPh sb="58" eb="59">
      <t>ニン</t>
    </rPh>
    <phoneticPr fontId="4"/>
  </si>
  <si>
    <t>吹田市で生活する外国人に対し、生活に必要な情報を多言語化しまとめた冊子「吹田くらしのガイドブック」を発行した。
外交人支援のため、日本語教室事業（参加者1,375人）、行政窓口通訳派遣事業（52回）を実施した。</t>
    <rPh sb="0" eb="3">
      <t>スイタシ</t>
    </rPh>
    <rPh sb="4" eb="6">
      <t>セイカツ</t>
    </rPh>
    <rPh sb="8" eb="11">
      <t>ガイコクジン</t>
    </rPh>
    <rPh sb="12" eb="13">
      <t>タイ</t>
    </rPh>
    <rPh sb="15" eb="17">
      <t>セイカツ</t>
    </rPh>
    <rPh sb="18" eb="20">
      <t>ヒツヨウ</t>
    </rPh>
    <rPh sb="21" eb="23">
      <t>ジョウホウ</t>
    </rPh>
    <rPh sb="24" eb="27">
      <t>タゲンゴ</t>
    </rPh>
    <rPh sb="27" eb="28">
      <t>カ</t>
    </rPh>
    <rPh sb="33" eb="35">
      <t>サッシ</t>
    </rPh>
    <rPh sb="36" eb="38">
      <t>スイタ</t>
    </rPh>
    <rPh sb="50" eb="52">
      <t>ハッコウ</t>
    </rPh>
    <rPh sb="56" eb="59">
      <t>ガイコウジン</t>
    </rPh>
    <rPh sb="59" eb="61">
      <t>シエン</t>
    </rPh>
    <rPh sb="65" eb="70">
      <t>ニホンゴキョウシツ</t>
    </rPh>
    <rPh sb="70" eb="72">
      <t>ジギョウ</t>
    </rPh>
    <rPh sb="73" eb="76">
      <t>サンカシャ</t>
    </rPh>
    <rPh sb="81" eb="82">
      <t>ニン</t>
    </rPh>
    <rPh sb="84" eb="88">
      <t>ギョウセイマドグチ</t>
    </rPh>
    <rPh sb="88" eb="92">
      <t>ツウヤクハケン</t>
    </rPh>
    <rPh sb="92" eb="94">
      <t>ジギョウ</t>
    </rPh>
    <rPh sb="97" eb="98">
      <t>カイ</t>
    </rPh>
    <rPh sb="100" eb="102">
      <t>ジッシ</t>
    </rPh>
    <phoneticPr fontId="4"/>
  </si>
  <si>
    <t>新型コロナウイルス感染症の影響により実施見送り。</t>
    <rPh sb="0" eb="2">
      <t>シンガタ</t>
    </rPh>
    <rPh sb="9" eb="12">
      <t>カンセンショウ</t>
    </rPh>
    <rPh sb="13" eb="15">
      <t>エイキョウ</t>
    </rPh>
    <rPh sb="18" eb="20">
      <t>ジッシ</t>
    </rPh>
    <rPh sb="20" eb="22">
      <t>ミオク</t>
    </rPh>
    <phoneticPr fontId="4"/>
  </si>
  <si>
    <t>５年ぶりに大ホールで観客を迎えての本選を実施。応募者44組中16組が本選に出場。観覧者数193人。
受賞者によるコンサートを実施し、発表の機会を提供。なお、コンサートが中止となった前年度の受賞者にも出演いただいた。出演7組、観覧者数157人</t>
    <rPh sb="1" eb="2">
      <t>ネン</t>
    </rPh>
    <rPh sb="5" eb="6">
      <t>ダイ</t>
    </rPh>
    <rPh sb="10" eb="12">
      <t>カンキャク</t>
    </rPh>
    <rPh sb="13" eb="14">
      <t>ムカ</t>
    </rPh>
    <rPh sb="17" eb="19">
      <t>ホンセン</t>
    </rPh>
    <rPh sb="20" eb="22">
      <t>ジッシ</t>
    </rPh>
    <rPh sb="50" eb="53">
      <t>ジュショウシャ</t>
    </rPh>
    <rPh sb="84" eb="86">
      <t>チュウシ</t>
    </rPh>
    <rPh sb="90" eb="93">
      <t>ゼンネンド</t>
    </rPh>
    <rPh sb="94" eb="97">
      <t>ジュショウシャ</t>
    </rPh>
    <rPh sb="99" eb="101">
      <t>シュツエン</t>
    </rPh>
    <rPh sb="107" eb="109">
      <t>シュツエン</t>
    </rPh>
    <rPh sb="110" eb="111">
      <t>クミ</t>
    </rPh>
    <phoneticPr fontId="4"/>
  </si>
  <si>
    <t>新型コロナウイルス感染症感染拡大防止策として、事前申込とするなど、一部事業の形態を変更して実施した。
【フェスティバル型】参加者60組
茶道、着付け、将棋など、7ジャンルで実施
【講座型】参加者86組
和菓子作り講座、おはやし講座など、5ジャンルで実施。</t>
    <rPh sb="0" eb="2">
      <t>シンガタ</t>
    </rPh>
    <rPh sb="9" eb="12">
      <t>カンセンショウ</t>
    </rPh>
    <rPh sb="12" eb="16">
      <t>カンセンカクダイ</t>
    </rPh>
    <rPh sb="16" eb="19">
      <t>ボウシサク</t>
    </rPh>
    <rPh sb="33" eb="37">
      <t>イチブジギョウ</t>
    </rPh>
    <rPh sb="38" eb="40">
      <t>ケイタイ</t>
    </rPh>
    <rPh sb="41" eb="43">
      <t>ヘンコウ</t>
    </rPh>
    <rPh sb="45" eb="47">
      <t>ジッシ</t>
    </rPh>
    <rPh sb="59" eb="60">
      <t>カタ</t>
    </rPh>
    <rPh sb="61" eb="64">
      <t>サンカシャ</t>
    </rPh>
    <rPh sb="68" eb="70">
      <t>サドウ</t>
    </rPh>
    <rPh sb="71" eb="73">
      <t>キツ</t>
    </rPh>
    <rPh sb="75" eb="77">
      <t>ショウギ</t>
    </rPh>
    <rPh sb="86" eb="88">
      <t>ジッシ</t>
    </rPh>
    <rPh sb="90" eb="93">
      <t>コウザガタ</t>
    </rPh>
    <rPh sb="94" eb="96">
      <t>サンカ</t>
    </rPh>
    <rPh sb="96" eb="97">
      <t>シャ</t>
    </rPh>
    <rPh sb="101" eb="105">
      <t>ワガシヅク</t>
    </rPh>
    <rPh sb="106" eb="108">
      <t>コウザ</t>
    </rPh>
    <rPh sb="113" eb="115">
      <t>コウザ</t>
    </rPh>
    <rPh sb="124" eb="126">
      <t>ジッシ</t>
    </rPh>
    <phoneticPr fontId="4"/>
  </si>
  <si>
    <r>
      <t>新型コロナウイルス感染症対策として、まん延防止重点措置解除期間中に４つの中学校合同で、合計149名参加のブラスクリニックをメイシアター大ホールで実施した。各校50分ずつ無観客による合奏練習会を行い、後日演奏動画を保護者向けに配信した。
出張コンサートは企画したものの、</t>
    </r>
    <r>
      <rPr>
        <sz val="11"/>
        <rFont val="游明朝"/>
        <family val="1"/>
        <charset val="128"/>
      </rPr>
      <t>新型コロナウイルス感染症のため、学校の受入態勢が整わず中止となった。</t>
    </r>
    <rPh sb="0" eb="2">
      <t>シンガタ</t>
    </rPh>
    <rPh sb="9" eb="12">
      <t>カンセンショウ</t>
    </rPh>
    <rPh sb="12" eb="14">
      <t>タイサク</t>
    </rPh>
    <rPh sb="20" eb="21">
      <t>エン</t>
    </rPh>
    <rPh sb="36" eb="39">
      <t>チュウガッコウ</t>
    </rPh>
    <rPh sb="39" eb="41">
      <t>ゴウドウ</t>
    </rPh>
    <rPh sb="43" eb="45">
      <t>ゴウケイ</t>
    </rPh>
    <rPh sb="48" eb="49">
      <t>メイ</t>
    </rPh>
    <rPh sb="49" eb="51">
      <t>サンカ</t>
    </rPh>
    <rPh sb="67" eb="68">
      <t>ダイ</t>
    </rPh>
    <rPh sb="72" eb="74">
      <t>ジッシ</t>
    </rPh>
    <rPh sb="77" eb="79">
      <t>カクコウ</t>
    </rPh>
    <rPh sb="81" eb="82">
      <t>フン</t>
    </rPh>
    <rPh sb="84" eb="87">
      <t>ムカンキャク</t>
    </rPh>
    <rPh sb="90" eb="92">
      <t>ガッソウ</t>
    </rPh>
    <rPh sb="92" eb="95">
      <t>レンシュウカイ</t>
    </rPh>
    <rPh sb="96" eb="97">
      <t>オコナ</t>
    </rPh>
    <rPh sb="99" eb="101">
      <t>ゴジツ</t>
    </rPh>
    <rPh sb="101" eb="103">
      <t>エンソウ</t>
    </rPh>
    <rPh sb="103" eb="105">
      <t>ドウガ</t>
    </rPh>
    <rPh sb="106" eb="109">
      <t>ホゴシャ</t>
    </rPh>
    <rPh sb="109" eb="110">
      <t>ム</t>
    </rPh>
    <rPh sb="112" eb="114">
      <t>ハイシン</t>
    </rPh>
    <rPh sb="118" eb="120">
      <t>シュッチョウ</t>
    </rPh>
    <rPh sb="126" eb="128">
      <t>キカク</t>
    </rPh>
    <rPh sb="134" eb="136">
      <t>シンガタ</t>
    </rPh>
    <rPh sb="143" eb="146">
      <t>カンセンショウ</t>
    </rPh>
    <rPh sb="150" eb="152">
      <t>ガッコウ</t>
    </rPh>
    <rPh sb="153" eb="155">
      <t>ウケイレ</t>
    </rPh>
    <rPh sb="155" eb="157">
      <t>タイセイ</t>
    </rPh>
    <rPh sb="158" eb="159">
      <t>トトノ</t>
    </rPh>
    <rPh sb="161" eb="163">
      <t>チュウシ</t>
    </rPh>
    <phoneticPr fontId="4"/>
  </si>
  <si>
    <t>新型コロナウイルス感染症対策による人数制限等を設けつつ、下記の事業を実施した。
【文化団体協議会部門】参加者1,793人
舞台部門では、演劇、バレエ、音楽、日舞など、10ジャンルの催しを実施。
展示部門では、盆栽、拓本、美術など、9ジャンルの展示を実施。
大会形式では、俳句、将棋、囲碁など、5部門を実施。
市民体験として、苔玉作り、茶道・生け花講座など、3ジャンルを実施。
【芸術芸能フェスティバル】参加者132人
公募により、舞台13組、展示12組の市民が参加。
【文化で国際交流】
新型コロナウイルス感染症の影響ため実施見送り</t>
    <rPh sb="0" eb="2">
      <t>シンガタ</t>
    </rPh>
    <rPh sb="9" eb="12">
      <t>カンセンショウ</t>
    </rPh>
    <rPh sb="12" eb="14">
      <t>タイサク</t>
    </rPh>
    <rPh sb="17" eb="22">
      <t>ニンズウセイゲントウ</t>
    </rPh>
    <rPh sb="23" eb="24">
      <t>モウ</t>
    </rPh>
    <rPh sb="28" eb="30">
      <t>カキ</t>
    </rPh>
    <rPh sb="31" eb="33">
      <t>ジギョウ</t>
    </rPh>
    <rPh sb="34" eb="36">
      <t>ジッシ</t>
    </rPh>
    <rPh sb="41" eb="43">
      <t>ブンカ</t>
    </rPh>
    <rPh sb="43" eb="45">
      <t>ダンタイ</t>
    </rPh>
    <rPh sb="45" eb="48">
      <t>キョウギカイ</t>
    </rPh>
    <rPh sb="48" eb="50">
      <t>ブモン</t>
    </rPh>
    <rPh sb="59" eb="60">
      <t>ニン</t>
    </rPh>
    <rPh sb="61" eb="65">
      <t>ブタイブモン</t>
    </rPh>
    <rPh sb="68" eb="70">
      <t>エンゲキ</t>
    </rPh>
    <rPh sb="75" eb="77">
      <t>オンガク</t>
    </rPh>
    <rPh sb="78" eb="80">
      <t>ニチブ</t>
    </rPh>
    <rPh sb="90" eb="91">
      <t>モヨオ</t>
    </rPh>
    <rPh sb="93" eb="95">
      <t>ジッシ</t>
    </rPh>
    <rPh sb="97" eb="101">
      <t>テンジブモン</t>
    </rPh>
    <rPh sb="104" eb="106">
      <t>ボンサイ</t>
    </rPh>
    <rPh sb="107" eb="109">
      <t>タクホン</t>
    </rPh>
    <rPh sb="110" eb="112">
      <t>ビジュツ</t>
    </rPh>
    <rPh sb="121" eb="123">
      <t>テンジ</t>
    </rPh>
    <rPh sb="124" eb="126">
      <t>ジッシ</t>
    </rPh>
    <rPh sb="128" eb="130">
      <t>タイカイ</t>
    </rPh>
    <rPh sb="130" eb="132">
      <t>ケイシキ</t>
    </rPh>
    <rPh sb="135" eb="137">
      <t>ハイク</t>
    </rPh>
    <rPh sb="138" eb="140">
      <t>ショウギ</t>
    </rPh>
    <rPh sb="141" eb="143">
      <t>イゴ</t>
    </rPh>
    <rPh sb="147" eb="149">
      <t>ブモン</t>
    </rPh>
    <rPh sb="150" eb="152">
      <t>ジッシ</t>
    </rPh>
    <rPh sb="167" eb="169">
      <t>サドウ</t>
    </rPh>
    <rPh sb="170" eb="171">
      <t>イ</t>
    </rPh>
    <rPh sb="172" eb="173">
      <t>バナ</t>
    </rPh>
    <rPh sb="173" eb="175">
      <t>コウザ</t>
    </rPh>
    <rPh sb="189" eb="193">
      <t>ゲイジュツゲイノウ</t>
    </rPh>
    <rPh sb="201" eb="204">
      <t>サンカシャ</t>
    </rPh>
    <rPh sb="207" eb="208">
      <t>ニン</t>
    </rPh>
    <rPh sb="209" eb="211">
      <t>コウボ</t>
    </rPh>
    <rPh sb="219" eb="220">
      <t>クミ</t>
    </rPh>
    <rPh sb="221" eb="223">
      <t>テンジ</t>
    </rPh>
    <rPh sb="225" eb="226">
      <t>クミ</t>
    </rPh>
    <rPh sb="227" eb="229">
      <t>シミン</t>
    </rPh>
    <rPh sb="230" eb="232">
      <t>サンカ</t>
    </rPh>
    <rPh sb="235" eb="237">
      <t>ブンカ</t>
    </rPh>
    <rPh sb="238" eb="242">
      <t>コクサイコウリュウ</t>
    </rPh>
    <phoneticPr fontId="4"/>
  </si>
  <si>
    <t>新型コロナウイルス感染症対策による人数制限等を設けつつ、事業を実施した。
ロビーコンサートでは、吹田市役所本庁舎にてジュニアオーケストラ、和楽器の演奏を実施。市民公募のにぎわいライブとして、吹田市役所本庁舎にて、7組の市民がパフォーマンスを実施。</t>
    <rPh sb="28" eb="30">
      <t>ジギョウ</t>
    </rPh>
    <rPh sb="31" eb="33">
      <t>ジッシ</t>
    </rPh>
    <rPh sb="48" eb="53">
      <t>スイタシヤクショ</t>
    </rPh>
    <rPh sb="53" eb="56">
      <t>ホンチョウシャ</t>
    </rPh>
    <rPh sb="69" eb="72">
      <t>ワガッキ</t>
    </rPh>
    <rPh sb="73" eb="75">
      <t>エンソウ</t>
    </rPh>
    <rPh sb="76" eb="78">
      <t>ジッシ</t>
    </rPh>
    <rPh sb="79" eb="83">
      <t>シミンコウボ</t>
    </rPh>
    <rPh sb="95" eb="100">
      <t>スイタシヤクショ</t>
    </rPh>
    <rPh sb="100" eb="103">
      <t>ホンチョウシャ</t>
    </rPh>
    <rPh sb="107" eb="108">
      <t>クミ</t>
    </rPh>
    <rPh sb="109" eb="111">
      <t>シミン</t>
    </rPh>
    <rPh sb="120" eb="122">
      <t>ジッシ</t>
    </rPh>
    <phoneticPr fontId="4"/>
  </si>
  <si>
    <t>【障がい者向け教室の実施】
＊教室名、１年間の開催件数及び参加人数
陶芸教室　　　　　　64回　391人　
七宝焼教室　　　　　17回　139人　
ストレッチ体操教室　16回　113人　　　　　　　　　　　　　
料理教室、社交ダンス教室、民謡教室は令和３年度、コロナのため実施なし。</t>
    <rPh sb="1" eb="2">
      <t>ショウ</t>
    </rPh>
    <rPh sb="4" eb="6">
      <t>シャム</t>
    </rPh>
    <rPh sb="7" eb="9">
      <t>キョウシツ</t>
    </rPh>
    <rPh sb="10" eb="12">
      <t>ジッシ</t>
    </rPh>
    <rPh sb="15" eb="18">
      <t>キョウシツメイ</t>
    </rPh>
    <rPh sb="20" eb="22">
      <t>ネンカン</t>
    </rPh>
    <rPh sb="23" eb="27">
      <t>カイサイケンスウ</t>
    </rPh>
    <rPh sb="27" eb="28">
      <t>オヨ</t>
    </rPh>
    <rPh sb="29" eb="33">
      <t>サンカニンズウ</t>
    </rPh>
    <rPh sb="34" eb="38">
      <t>トウゲイキョウシツ</t>
    </rPh>
    <rPh sb="46" eb="47">
      <t>カイ</t>
    </rPh>
    <rPh sb="51" eb="52">
      <t>ニン</t>
    </rPh>
    <rPh sb="54" eb="57">
      <t>シッポウヤキ</t>
    </rPh>
    <rPh sb="57" eb="59">
      <t>キョウシツ</t>
    </rPh>
    <rPh sb="66" eb="67">
      <t>カイ</t>
    </rPh>
    <rPh sb="71" eb="72">
      <t>ニン</t>
    </rPh>
    <rPh sb="79" eb="83">
      <t>タイソウキョウシツ</t>
    </rPh>
    <rPh sb="86" eb="87">
      <t>カイ</t>
    </rPh>
    <rPh sb="91" eb="92">
      <t>ニン</t>
    </rPh>
    <rPh sb="106" eb="108">
      <t>リョウリ</t>
    </rPh>
    <rPh sb="108" eb="110">
      <t>キョウシツ</t>
    </rPh>
    <rPh sb="111" eb="113">
      <t>シャコウ</t>
    </rPh>
    <rPh sb="116" eb="118">
      <t>キョウシツ</t>
    </rPh>
    <rPh sb="119" eb="123">
      <t>ミンヨウキョウシツ</t>
    </rPh>
    <rPh sb="124" eb="126">
      <t>レイワ</t>
    </rPh>
    <rPh sb="127" eb="129">
      <t>ネンド</t>
    </rPh>
    <rPh sb="136" eb="138">
      <t>ジッシ</t>
    </rPh>
    <phoneticPr fontId="4"/>
  </si>
  <si>
    <t>施設の管理運営においては、新型コロナウイルス感染症対策を徹底し、安心して利用できるよう努めた。
また、指定管理者において、鑑賞型事業・創造型事業・市民参加型事業・育成型事業・連携型事業・普及啓発型事業等6つの事業構成の自主文化事業を実施し、地域の活性化・市民文化活動の拡充に努め個性豊かな地域文化の創造に貢献した。
入場者数 　175,017人</t>
    <rPh sb="13" eb="15">
      <t>シンガタ</t>
    </rPh>
    <rPh sb="22" eb="25">
      <t>カンセンショウ</t>
    </rPh>
    <rPh sb="25" eb="27">
      <t>タイサク</t>
    </rPh>
    <rPh sb="28" eb="30">
      <t>テッテイ</t>
    </rPh>
    <rPh sb="32" eb="34">
      <t>アンシン</t>
    </rPh>
    <rPh sb="36" eb="38">
      <t>リヨウ</t>
    </rPh>
    <rPh sb="43" eb="44">
      <t>ツト</t>
    </rPh>
    <rPh sb="51" eb="56">
      <t>シテイカンリシャ</t>
    </rPh>
    <rPh sb="61" eb="64">
      <t>カンショウガタ</t>
    </rPh>
    <rPh sb="64" eb="66">
      <t>ジギョウ</t>
    </rPh>
    <rPh sb="67" eb="70">
      <t>ソウゾウガタ</t>
    </rPh>
    <rPh sb="70" eb="72">
      <t>ジギョウ</t>
    </rPh>
    <rPh sb="73" eb="77">
      <t>シミンサンカ</t>
    </rPh>
    <rPh sb="77" eb="80">
      <t>ガタジギョウ</t>
    </rPh>
    <rPh sb="81" eb="84">
      <t>イクセイガタ</t>
    </rPh>
    <rPh sb="84" eb="86">
      <t>ジギョウ</t>
    </rPh>
    <rPh sb="87" eb="90">
      <t>レンケイガタ</t>
    </rPh>
    <rPh sb="90" eb="92">
      <t>ジギョウ</t>
    </rPh>
    <rPh sb="93" eb="98">
      <t>フキュウケイハツガタ</t>
    </rPh>
    <rPh sb="98" eb="100">
      <t>ジギョウ</t>
    </rPh>
    <rPh sb="100" eb="101">
      <t>トウ</t>
    </rPh>
    <rPh sb="104" eb="108">
      <t>ジギョウコウセイ</t>
    </rPh>
    <rPh sb="109" eb="113">
      <t>ジシュブンカ</t>
    </rPh>
    <rPh sb="113" eb="115">
      <t>ジギョウ</t>
    </rPh>
    <rPh sb="116" eb="118">
      <t>ジッシ</t>
    </rPh>
    <rPh sb="120" eb="122">
      <t>チイキ</t>
    </rPh>
    <rPh sb="123" eb="126">
      <t>カッセイカ</t>
    </rPh>
    <rPh sb="127" eb="129">
      <t>シミン</t>
    </rPh>
    <rPh sb="129" eb="133">
      <t>ブンカカツドウ</t>
    </rPh>
    <rPh sb="134" eb="136">
      <t>カクジュウ</t>
    </rPh>
    <rPh sb="137" eb="138">
      <t>ツト</t>
    </rPh>
    <rPh sb="139" eb="141">
      <t>コセイ</t>
    </rPh>
    <rPh sb="141" eb="142">
      <t>ユタ</t>
    </rPh>
    <rPh sb="144" eb="146">
      <t>チイキ</t>
    </rPh>
    <rPh sb="146" eb="148">
      <t>ブンカ</t>
    </rPh>
    <rPh sb="149" eb="151">
      <t>ソウゾウ</t>
    </rPh>
    <rPh sb="152" eb="154">
      <t>コウケン</t>
    </rPh>
    <rPh sb="158" eb="161">
      <t>ニュウジョウシャ</t>
    </rPh>
    <rPh sb="161" eb="162">
      <t>スウ</t>
    </rPh>
    <rPh sb="171" eb="172">
      <t>ニン</t>
    </rPh>
    <phoneticPr fontId="4"/>
  </si>
  <si>
    <t>吹田市HPの国内の友好交流都市紹介ページをリニューアル。
新型コロナウイルス感染症の影響により人の往来をともなう交流は実施見送り。</t>
    <rPh sb="0" eb="3">
      <t>スイタシ</t>
    </rPh>
    <rPh sb="6" eb="8">
      <t>コクナイ</t>
    </rPh>
    <rPh sb="9" eb="13">
      <t>ユウコウコウリュウ</t>
    </rPh>
    <rPh sb="13" eb="15">
      <t>トシ</t>
    </rPh>
    <rPh sb="15" eb="17">
      <t>ショウカイ</t>
    </rPh>
    <rPh sb="29" eb="31">
      <t>シンガタ</t>
    </rPh>
    <rPh sb="38" eb="41">
      <t>カンセンショウ</t>
    </rPh>
    <rPh sb="42" eb="44">
      <t>エイキョウ</t>
    </rPh>
    <rPh sb="47" eb="48">
      <t>ヒト</t>
    </rPh>
    <rPh sb="49" eb="51">
      <t>オウライ</t>
    </rPh>
    <rPh sb="56" eb="58">
      <t>コウリュウ</t>
    </rPh>
    <rPh sb="59" eb="61">
      <t>ジッシ</t>
    </rPh>
    <rPh sb="61" eb="63">
      <t>ミオク</t>
    </rPh>
    <phoneticPr fontId="4"/>
  </si>
  <si>
    <t>・11月号で米沢富美子こども科学賞（吹田市子ども科学作品展）授賞式の案内を、１２月には受賞者と受賞作品を掲載した。【学校教育室】
・行事の紹介など、市民への周知事項を市報すいたに提供。【中央図書館】
・博物館の特別展や関連イベント、旧西尾家住宅の観覧案内や寄附の募集、旧中西家住宅の観覧案内や特別公開の情報を発信。【文化財保護課】
・文化行事（市民劇場、文化祭など）の周知を実施した。【文化スポーツ推進室】</t>
    <rPh sb="58" eb="63">
      <t>ガッコウキョウイクシツ</t>
    </rPh>
    <rPh sb="93" eb="95">
      <t>チュウオウ</t>
    </rPh>
    <rPh sb="95" eb="98">
      <t>トショカン</t>
    </rPh>
    <rPh sb="158" eb="160">
      <t>ブンカ</t>
    </rPh>
    <rPh sb="160" eb="161">
      <t>ザイ</t>
    </rPh>
    <rPh sb="161" eb="164">
      <t>ホゴカ</t>
    </rPh>
    <rPh sb="167" eb="171">
      <t>ブンカギョウジ</t>
    </rPh>
    <rPh sb="172" eb="176">
      <t>シミンゲキジョウ</t>
    </rPh>
    <rPh sb="177" eb="180">
      <t>ブンカサイ</t>
    </rPh>
    <rPh sb="184" eb="186">
      <t>シュウチ</t>
    </rPh>
    <rPh sb="187" eb="189">
      <t>ジッシ</t>
    </rPh>
    <rPh sb="193" eb="195">
      <t>ブンカ</t>
    </rPh>
    <rPh sb="199" eb="202">
      <t>スイシンシツ</t>
    </rPh>
    <phoneticPr fontId="4"/>
  </si>
  <si>
    <t>・米沢富美子こども科学賞（子ども科学作品展）について、引き続き市報にて市民に周知し、関心を高めていく。【学校教育室】
・図書館サービスの情報発信をし、図書館の認知度向上と利用促進を図る。【中央図書館】
・引続き市報すいたで情報発信していく。【文化財保護課】
・引き続き情報発信を行っていく。【文化スポーツ推進室】</t>
    <rPh sb="52" eb="54">
      <t>ガッコウ</t>
    </rPh>
    <rPh sb="54" eb="57">
      <t>キョウイクシツ</t>
    </rPh>
    <rPh sb="130" eb="131">
      <t>ヒ</t>
    </rPh>
    <rPh sb="132" eb="133">
      <t>ツヅ</t>
    </rPh>
    <rPh sb="134" eb="138">
      <t>ジョウホウハッシン</t>
    </rPh>
    <rPh sb="139" eb="140">
      <t>オコナ</t>
    </rPh>
    <rPh sb="146" eb="148">
      <t>ブンカ</t>
    </rPh>
    <rPh sb="152" eb="155">
      <t>スイシンシツ</t>
    </rPh>
    <phoneticPr fontId="4"/>
  </si>
  <si>
    <t>吹田市文化功労者として、個人39名、団体２団体を表彰し、式典を実施した。</t>
    <rPh sb="12" eb="14">
      <t>コジン</t>
    </rPh>
    <rPh sb="16" eb="17">
      <t>ナ</t>
    </rPh>
    <rPh sb="18" eb="20">
      <t>ダンタイ</t>
    </rPh>
    <rPh sb="21" eb="23">
      <t>ダンタイ</t>
    </rPh>
    <rPh sb="24" eb="26">
      <t>ヒョウショウ</t>
    </rPh>
    <rPh sb="28" eb="30">
      <t>シキテン</t>
    </rPh>
    <rPh sb="31" eb="33">
      <t>ジッシ</t>
    </rPh>
    <phoneticPr fontId="4"/>
  </si>
  <si>
    <t>Ⅲ-１
(1)(2)(3)(4)</t>
    <phoneticPr fontId="4"/>
  </si>
  <si>
    <t>令和３年12月14日にメイシアター大ホールで吹田市高齢クラブ連合会主催の吹田市高齢クラブ連合大会で約30分の演奏を実施しました。</t>
    <rPh sb="0" eb="2">
      <t>レイワ</t>
    </rPh>
    <rPh sb="3" eb="4">
      <t>ネン</t>
    </rPh>
    <rPh sb="6" eb="7">
      <t>ガツ</t>
    </rPh>
    <rPh sb="9" eb="10">
      <t>ニチ</t>
    </rPh>
    <rPh sb="17" eb="18">
      <t>ダイ</t>
    </rPh>
    <rPh sb="22" eb="25">
      <t>スイタシ</t>
    </rPh>
    <rPh sb="25" eb="27">
      <t>コウレイ</t>
    </rPh>
    <rPh sb="30" eb="32">
      <t>レンゴウ</t>
    </rPh>
    <rPh sb="32" eb="33">
      <t>カイ</t>
    </rPh>
    <rPh sb="33" eb="35">
      <t>シュサイ</t>
    </rPh>
    <rPh sb="36" eb="41">
      <t>スイタシコウレイ</t>
    </rPh>
    <rPh sb="44" eb="48">
      <t>レンゴウタイカイ</t>
    </rPh>
    <rPh sb="49" eb="50">
      <t>ヤク</t>
    </rPh>
    <rPh sb="52" eb="53">
      <t>プン</t>
    </rPh>
    <rPh sb="54" eb="56">
      <t>エンソウ</t>
    </rPh>
    <rPh sb="57" eb="59">
      <t>ジッシ</t>
    </rPh>
    <phoneticPr fontId="4"/>
  </si>
  <si>
    <t>※判定基準　a…十分な成果を得ている、b…概ね実施できている、c…今後検討が必要</t>
    <rPh sb="1" eb="3">
      <t>ハンテイ</t>
    </rPh>
    <rPh sb="3" eb="5">
      <t>キジュン</t>
    </rPh>
    <phoneticPr fontId="4"/>
  </si>
  <si>
    <t>取組内容に関する今後の課題・検討内容</t>
    <rPh sb="0" eb="2">
      <t>トリク</t>
    </rPh>
    <rPh sb="2" eb="4">
      <t>ナイヨウ</t>
    </rPh>
    <rPh sb="5" eb="6">
      <t>カン</t>
    </rPh>
    <rPh sb="8" eb="10">
      <t>コンゴ</t>
    </rPh>
    <rPh sb="11" eb="13">
      <t>カダイ</t>
    </rPh>
    <rPh sb="14" eb="16">
      <t>ケントウ</t>
    </rPh>
    <rPh sb="16" eb="18">
      <t>ナイヨウ</t>
    </rPh>
    <phoneticPr fontId="4"/>
  </si>
  <si>
    <r>
      <rPr>
        <b/>
        <sz val="13"/>
        <color rgb="FF000000"/>
        <rFont val="游明朝"/>
        <family val="1"/>
        <charset val="128"/>
      </rPr>
      <t>令和3年度実績</t>
    </r>
    <r>
      <rPr>
        <b/>
        <sz val="10"/>
        <color rgb="FF000000"/>
        <rFont val="游明朝"/>
        <family val="1"/>
        <charset val="128"/>
      </rPr>
      <t xml:space="preserve">
（取組内容の具体的な内容等）</t>
    </r>
    <rPh sb="0" eb="2">
      <t>レイワ</t>
    </rPh>
    <rPh sb="3" eb="5">
      <t>ネンド</t>
    </rPh>
    <rPh sb="5" eb="7">
      <t>ジッセキ</t>
    </rPh>
    <rPh sb="9" eb="13">
      <t>トリクミナイヨウ</t>
    </rPh>
    <rPh sb="14" eb="17">
      <t>グタイテキ</t>
    </rPh>
    <rPh sb="18" eb="20">
      <t>ナイヨウ</t>
    </rPh>
    <rPh sb="20" eb="21">
      <t>トウ</t>
    </rPh>
    <phoneticPr fontId="4"/>
  </si>
  <si>
    <t>令和３年度は新型コロナウイルス蔓延防止対策による開催中止や開催規模を縮小しての実施となった。</t>
    <rPh sb="6" eb="8">
      <t>シンガタ</t>
    </rPh>
    <rPh sb="15" eb="17">
      <t>マンエン</t>
    </rPh>
    <rPh sb="17" eb="21">
      <t>ボウシタイサク</t>
    </rPh>
    <rPh sb="24" eb="26">
      <t>カイサイ</t>
    </rPh>
    <rPh sb="26" eb="28">
      <t>チュウシ</t>
    </rPh>
    <rPh sb="29" eb="31">
      <t>カイサイ</t>
    </rPh>
    <rPh sb="31" eb="33">
      <t>キボ</t>
    </rPh>
    <rPh sb="34" eb="36">
      <t>シュクショウ</t>
    </rPh>
    <rPh sb="39" eb="41">
      <t>ジッシ</t>
    </rPh>
    <phoneticPr fontId="4"/>
  </si>
  <si>
    <t xml:space="preserve">令和3年度については、新規指定9団体、指定解除４団体でトータル96団体が活動。
</t>
    <rPh sb="0" eb="2">
      <t>レイワ</t>
    </rPh>
    <rPh sb="3" eb="5">
      <t>ネンド</t>
    </rPh>
    <rPh sb="11" eb="15">
      <t>シンキシテイ</t>
    </rPh>
    <rPh sb="16" eb="18">
      <t>ダンタイ</t>
    </rPh>
    <rPh sb="19" eb="23">
      <t>シテイカイジョ</t>
    </rPh>
    <rPh sb="24" eb="26">
      <t>ダンタイ</t>
    </rPh>
    <rPh sb="33" eb="35">
      <t>ダンタイ</t>
    </rPh>
    <rPh sb="36" eb="38">
      <t>カツドウ</t>
    </rPh>
    <phoneticPr fontId="4"/>
  </si>
  <si>
    <t>文化スポーツ推進室</t>
    <rPh sb="0" eb="2">
      <t>ブンカ</t>
    </rPh>
    <rPh sb="6" eb="9">
      <t>スイシンシツ</t>
    </rPh>
    <phoneticPr fontId="4"/>
  </si>
  <si>
    <t>Ⅰ-１(1)</t>
    <phoneticPr fontId="4"/>
  </si>
  <si>
    <t>イルミネーション事業</t>
    <rPh sb="8" eb="10">
      <t>ジギョウ</t>
    </rPh>
    <phoneticPr fontId="4"/>
  </si>
  <si>
    <t>【子供劇場の実施】
「市民平和のつどい」の一環として、小学生以下とその保護者を対象にメイシアターで開催する演劇等の公演
公演１回
入場者数215名</t>
    <phoneticPr fontId="4"/>
  </si>
  <si>
    <t>新型コロナウイルス感染症防止対策として、公演回数を1回、定員を半数の２５０人に減らして開催したが、応募者が定員を上回ったため、今後はコロナの状況を踏まえ、公演回数を増やすことを検討する。</t>
    <phoneticPr fontId="4"/>
  </si>
  <si>
    <t>【ヤングフェスティバルの実施】
メイシアターで開催するバンド・ダンスのイベント
10団体136名が出演
観客212名</t>
    <phoneticPr fontId="4"/>
  </si>
  <si>
    <t>【吹田青少年野外コンサートの実施】
千里南公園野外ステージで開催する吹奏楽のイベント
13団体322名が出演
観客600名</t>
    <phoneticPr fontId="4"/>
  </si>
  <si>
    <t>感染対策をしながらも市内産業に関わりをもてる産業フェアを開催し、吹田産業フェアの主旨に則して可能な範囲で文化的要素を取り入れたイベントを実施する。</t>
    <rPh sb="0" eb="2">
      <t>カンセン</t>
    </rPh>
    <rPh sb="2" eb="4">
      <t>タイサク</t>
    </rPh>
    <rPh sb="10" eb="12">
      <t>シナイ</t>
    </rPh>
    <rPh sb="12" eb="14">
      <t>サンギョウ</t>
    </rPh>
    <rPh sb="15" eb="16">
      <t>カカワ</t>
    </rPh>
    <rPh sb="22" eb="24">
      <t>サンギョウ</t>
    </rPh>
    <rPh sb="28" eb="30">
      <t>カイサイ</t>
    </rPh>
    <rPh sb="32" eb="34">
      <t>スイタ</t>
    </rPh>
    <rPh sb="34" eb="36">
      <t>サンギョウ</t>
    </rPh>
    <rPh sb="40" eb="42">
      <t>シュシ</t>
    </rPh>
    <rPh sb="43" eb="44">
      <t>ソク</t>
    </rPh>
    <rPh sb="46" eb="48">
      <t>カノウ</t>
    </rPh>
    <rPh sb="49" eb="51">
      <t>ハンイ</t>
    </rPh>
    <rPh sb="52" eb="55">
      <t>ブンカテキ</t>
    </rPh>
    <rPh sb="55" eb="57">
      <t>ヨウソ</t>
    </rPh>
    <rPh sb="58" eb="59">
      <t>ト</t>
    </rPh>
    <rPh sb="60" eb="61">
      <t>イ</t>
    </rPh>
    <rPh sb="68" eb="70">
      <t>ジッシ</t>
    </rPh>
    <phoneticPr fontId="4"/>
  </si>
  <si>
    <t xml:space="preserve"> 推進する主な取組の実施状況について（令和３年度実績）</t>
    <rPh sb="1" eb="3">
      <t>スイシン</t>
    </rPh>
    <rPh sb="5" eb="6">
      <t>オモ</t>
    </rPh>
    <rPh sb="7" eb="9">
      <t>トリクミ</t>
    </rPh>
    <rPh sb="10" eb="12">
      <t>ジッシ</t>
    </rPh>
    <rPh sb="12" eb="14">
      <t>ジョウキョウ</t>
    </rPh>
    <rPh sb="19" eb="21">
      <t>レイワ</t>
    </rPh>
    <rPh sb="22" eb="24">
      <t>ネンド</t>
    </rPh>
    <rPh sb="24" eb="26">
      <t>ジッセキ</t>
    </rPh>
    <phoneticPr fontId="4"/>
  </si>
  <si>
    <t>シティプロモーション推進室</t>
    <phoneticPr fontId="4"/>
  </si>
  <si>
    <t>BUP（バナー・アップ・プロジェクト）</t>
    <phoneticPr fontId="4"/>
  </si>
  <si>
    <t>新規
62</t>
    <rPh sb="0" eb="2">
      <t>シンキ</t>
    </rPh>
    <phoneticPr fontId="4"/>
  </si>
  <si>
    <t>新規
64</t>
    <rPh sb="0" eb="2">
      <t>シンキ</t>
    </rPh>
    <phoneticPr fontId="4"/>
  </si>
  <si>
    <t>Ⅰ-１
Ⅰ-２</t>
    <phoneticPr fontId="4"/>
  </si>
  <si>
    <t>吹田の四季折々の魅力を感じられる４本のバナー（懸垂幕）を市庁舎に掲げることで、来庁者に市の魅力を感じてもらう取組。</t>
    <rPh sb="17" eb="18">
      <t>ホン</t>
    </rPh>
    <rPh sb="23" eb="26">
      <t>ケンスイマク</t>
    </rPh>
    <rPh sb="28" eb="31">
      <t>シチョウシャ</t>
    </rPh>
    <phoneticPr fontId="4"/>
  </si>
  <si>
    <t>・本取組を市のHPで紹介
・春（３～５月）、夏（６～８月）、秋（９～11月）、冬（12月～２月）の周期で付け替えを実施。合せて付け替え実施毎にすいたんSNSで周知。</t>
    <rPh sb="1" eb="4">
      <t>ホントリクミ</t>
    </rPh>
    <rPh sb="5" eb="6">
      <t>シ</t>
    </rPh>
    <rPh sb="10" eb="12">
      <t>ショウカイ</t>
    </rPh>
    <rPh sb="19" eb="20">
      <t>ガツ</t>
    </rPh>
    <rPh sb="22" eb="23">
      <t>ナツ</t>
    </rPh>
    <rPh sb="27" eb="28">
      <t>ガツ</t>
    </rPh>
    <rPh sb="30" eb="31">
      <t>アキ</t>
    </rPh>
    <rPh sb="36" eb="37">
      <t>ガツ</t>
    </rPh>
    <rPh sb="39" eb="40">
      <t>フユ</t>
    </rPh>
    <rPh sb="43" eb="44">
      <t>ガツ</t>
    </rPh>
    <rPh sb="46" eb="47">
      <t>ガツ</t>
    </rPh>
    <rPh sb="49" eb="51">
      <t>シュウキ</t>
    </rPh>
    <rPh sb="52" eb="53">
      <t>ツ</t>
    </rPh>
    <rPh sb="54" eb="55">
      <t>カ</t>
    </rPh>
    <rPh sb="57" eb="59">
      <t>ジッシ</t>
    </rPh>
    <rPh sb="60" eb="61">
      <t>アワ</t>
    </rPh>
    <rPh sb="63" eb="64">
      <t>ツ</t>
    </rPh>
    <rPh sb="65" eb="66">
      <t>カ</t>
    </rPh>
    <rPh sb="67" eb="70">
      <t>ジッシゴト</t>
    </rPh>
    <rPh sb="79" eb="81">
      <t>シュウチ</t>
    </rPh>
    <phoneticPr fontId="4"/>
  </si>
  <si>
    <t>令和４年度は、掲出を継続、令和５年度以降は庁舎改修の状況に合わせて、検討・対応していく。</t>
    <rPh sb="0" eb="2">
      <t>レイワ</t>
    </rPh>
    <rPh sb="3" eb="5">
      <t>ネンド</t>
    </rPh>
    <rPh sb="7" eb="9">
      <t>ケイシュツ</t>
    </rPh>
    <rPh sb="10" eb="12">
      <t>ケイゾク</t>
    </rPh>
    <rPh sb="13" eb="15">
      <t>レイワ</t>
    </rPh>
    <rPh sb="16" eb="18">
      <t>ネンド</t>
    </rPh>
    <rPh sb="18" eb="20">
      <t>イコウ</t>
    </rPh>
    <rPh sb="21" eb="23">
      <t>チョウシャ</t>
    </rPh>
    <rPh sb="23" eb="25">
      <t>カイシュウ</t>
    </rPh>
    <rPh sb="26" eb="28">
      <t>ジョウキョウ</t>
    </rPh>
    <rPh sb="29" eb="30">
      <t>ア</t>
    </rPh>
    <rPh sb="34" eb="36">
      <t>ケントウ</t>
    </rPh>
    <rPh sb="37" eb="39">
      <t>タイオウ</t>
    </rPh>
    <phoneticPr fontId="4"/>
  </si>
  <si>
    <t>吹田市文化会館（メイシアター）の大階段植え込みや外壁を利用してイルミネーションを実施。イルミネーション点灯式では、アーティストによるライブや小学生を対象にしたクイズ大会を開催。コロナ禍にも関わらず大勢の観客が参加した。
イルミネーション点灯期間：令和3年12月19日から令和4年4月30日まで</t>
    <rPh sb="0" eb="3">
      <t>スイタシ</t>
    </rPh>
    <rPh sb="3" eb="5">
      <t>ブンカ</t>
    </rPh>
    <rPh sb="5" eb="7">
      <t>カイカン</t>
    </rPh>
    <rPh sb="16" eb="19">
      <t>ダイカイダン</t>
    </rPh>
    <rPh sb="19" eb="20">
      <t>ウ</t>
    </rPh>
    <rPh sb="21" eb="22">
      <t>コ</t>
    </rPh>
    <rPh sb="24" eb="26">
      <t>ガイヘキ</t>
    </rPh>
    <rPh sb="27" eb="29">
      <t>リヨウ</t>
    </rPh>
    <rPh sb="40" eb="42">
      <t>ジッシ</t>
    </rPh>
    <rPh sb="51" eb="54">
      <t>テントウシキ</t>
    </rPh>
    <rPh sb="70" eb="73">
      <t>ショウガクセイ</t>
    </rPh>
    <rPh sb="74" eb="76">
      <t>タイショウ</t>
    </rPh>
    <rPh sb="82" eb="84">
      <t>タイカイ</t>
    </rPh>
    <rPh sb="85" eb="87">
      <t>カイサイ</t>
    </rPh>
    <rPh sb="91" eb="92">
      <t>カ</t>
    </rPh>
    <rPh sb="94" eb="95">
      <t>カカ</t>
    </rPh>
    <rPh sb="98" eb="100">
      <t>オオゼイ</t>
    </rPh>
    <rPh sb="101" eb="103">
      <t>カンキャク</t>
    </rPh>
    <rPh sb="104" eb="106">
      <t>サンカ</t>
    </rPh>
    <rPh sb="118" eb="120">
      <t>テントウ</t>
    </rPh>
    <rPh sb="120" eb="122">
      <t>キカン</t>
    </rPh>
    <rPh sb="123" eb="125">
      <t>レイワ</t>
    </rPh>
    <rPh sb="126" eb="127">
      <t>ネン</t>
    </rPh>
    <rPh sb="129" eb="130">
      <t>ガツ</t>
    </rPh>
    <rPh sb="132" eb="133">
      <t>ニチ</t>
    </rPh>
    <rPh sb="135" eb="137">
      <t>レイワ</t>
    </rPh>
    <rPh sb="138" eb="139">
      <t>ネン</t>
    </rPh>
    <rPh sb="140" eb="141">
      <t>ガツ</t>
    </rPh>
    <rPh sb="143" eb="144">
      <t>ニチ</t>
    </rPh>
    <phoneticPr fontId="4"/>
  </si>
  <si>
    <t>吹田市文化会館（メイシアター）のイルミネーション点灯式については、次年度も実施する予定。他のイベントと一緒に開催する等による集客の相乗効果を目指す。</t>
    <rPh sb="0" eb="3">
      <t>スイタシ</t>
    </rPh>
    <rPh sb="3" eb="5">
      <t>ブンカ</t>
    </rPh>
    <rPh sb="5" eb="7">
      <t>カイカン</t>
    </rPh>
    <rPh sb="24" eb="27">
      <t>テントウシキ</t>
    </rPh>
    <rPh sb="33" eb="36">
      <t>ジネンド</t>
    </rPh>
    <rPh sb="37" eb="39">
      <t>ジッシ</t>
    </rPh>
    <rPh sb="41" eb="43">
      <t>ヨテイ</t>
    </rPh>
    <rPh sb="44" eb="45">
      <t>ホカ</t>
    </rPh>
    <rPh sb="51" eb="53">
      <t>イッショ</t>
    </rPh>
    <rPh sb="54" eb="56">
      <t>カイサイ</t>
    </rPh>
    <rPh sb="58" eb="59">
      <t>トウ</t>
    </rPh>
    <rPh sb="62" eb="64">
      <t>シュウキャク</t>
    </rPh>
    <rPh sb="65" eb="69">
      <t>ソウジョウコウカ</t>
    </rPh>
    <rPh sb="70" eb="72">
      <t>メザ</t>
    </rPh>
    <phoneticPr fontId="4"/>
  </si>
  <si>
    <t>公共施設等を利用したイルミネーションを実施。</t>
    <rPh sb="0" eb="2">
      <t>コウキョウ</t>
    </rPh>
    <rPh sb="2" eb="4">
      <t>シセツ</t>
    </rPh>
    <rPh sb="4" eb="5">
      <t>トウ</t>
    </rPh>
    <rPh sb="6" eb="8">
      <t>リヨウ</t>
    </rPh>
    <rPh sb="19" eb="21">
      <t>ジッシ</t>
    </rPh>
    <phoneticPr fontId="4"/>
  </si>
  <si>
    <t>市庁舎ギャラリーでの展示　30件
南山田市民ギャラリーでの展示　18件</t>
    <rPh sb="0" eb="3">
      <t>シチョウシャ</t>
    </rPh>
    <rPh sb="10" eb="12">
      <t>テンジ</t>
    </rPh>
    <rPh sb="15" eb="16">
      <t>ケン</t>
    </rPh>
    <rPh sb="17" eb="20">
      <t>ミナミヤマダ</t>
    </rPh>
    <rPh sb="20" eb="22">
      <t>シミン</t>
    </rPh>
    <rPh sb="29" eb="31">
      <t>テンジ</t>
    </rPh>
    <rPh sb="34" eb="35">
      <t>ケン</t>
    </rPh>
    <phoneticPr fontId="4"/>
  </si>
  <si>
    <t>【ファミリーミュージカルの実施】
千里金蘭大学との共同事業でオーディションで選ばれた小学３年生から大人までの一般市民と千里金蘭大学の学生、プロの演劇人の総勢40名が出演。（感染症の影響で3公演中2公演が中止）市民の出演者26人、金蘭大出演者10人、入場者214人
【吹田市民の第九】
関西フィルハーモニー管弦楽団と公募した市民が共演。市民合唱団103入。入場者数588人。
【演劇ワークショップ】
メイシアター中ホールで上演した演劇に対し、大阪大学演劇研究室の教授、院生及び公募の参加者６名による劇評を行った。
また、演出家が吹田市内の小学校に出向き、演劇を体験してもらうワークショップを行った。参加者 小学６年生4クラス148人</t>
    <rPh sb="13" eb="15">
      <t>ジッシ</t>
    </rPh>
    <rPh sb="17" eb="19">
      <t>センリ</t>
    </rPh>
    <rPh sb="19" eb="21">
      <t>キンラン</t>
    </rPh>
    <rPh sb="21" eb="23">
      <t>ダイガク</t>
    </rPh>
    <rPh sb="25" eb="27">
      <t>キョウドウ</t>
    </rPh>
    <rPh sb="27" eb="29">
      <t>ジギョウ</t>
    </rPh>
    <rPh sb="38" eb="39">
      <t>エラ</t>
    </rPh>
    <rPh sb="42" eb="44">
      <t>ショウガク</t>
    </rPh>
    <rPh sb="45" eb="47">
      <t>ネンセイ</t>
    </rPh>
    <rPh sb="49" eb="51">
      <t>オトナ</t>
    </rPh>
    <rPh sb="54" eb="56">
      <t>イッパン</t>
    </rPh>
    <rPh sb="56" eb="58">
      <t>シミン</t>
    </rPh>
    <rPh sb="59" eb="63">
      <t>センリキンラン</t>
    </rPh>
    <rPh sb="63" eb="65">
      <t>ダイガク</t>
    </rPh>
    <rPh sb="66" eb="68">
      <t>ガクセイ</t>
    </rPh>
    <rPh sb="72" eb="75">
      <t>エンゲキニン</t>
    </rPh>
    <rPh sb="76" eb="78">
      <t>ソウゼイ</t>
    </rPh>
    <rPh sb="80" eb="81">
      <t>メイ</t>
    </rPh>
    <rPh sb="82" eb="84">
      <t>シュツエン</t>
    </rPh>
    <rPh sb="86" eb="89">
      <t>カンセンショウ</t>
    </rPh>
    <rPh sb="90" eb="92">
      <t>エイキョウ</t>
    </rPh>
    <rPh sb="104" eb="106">
      <t>シミン</t>
    </rPh>
    <rPh sb="107" eb="110">
      <t>シュツエンシャ</t>
    </rPh>
    <rPh sb="112" eb="113">
      <t>ニン</t>
    </rPh>
    <rPh sb="114" eb="116">
      <t>キンラン</t>
    </rPh>
    <rPh sb="116" eb="117">
      <t>ダイ</t>
    </rPh>
    <rPh sb="117" eb="120">
      <t>シュツエンシャ</t>
    </rPh>
    <rPh sb="122" eb="123">
      <t>ニン</t>
    </rPh>
    <rPh sb="124" eb="127">
      <t>ニュウジョウシャ</t>
    </rPh>
    <rPh sb="130" eb="131">
      <t>ニン</t>
    </rPh>
    <rPh sb="133" eb="137">
      <t>スイタシミン</t>
    </rPh>
    <rPh sb="138" eb="140">
      <t>ダイク</t>
    </rPh>
    <rPh sb="167" eb="172">
      <t>シミンガッショウダン</t>
    </rPh>
    <rPh sb="180" eb="181">
      <t>スウ</t>
    </rPh>
    <rPh sb="184" eb="185">
      <t>ニン</t>
    </rPh>
    <rPh sb="188" eb="190">
      <t>エンゲキ</t>
    </rPh>
    <rPh sb="205" eb="206">
      <t>チュウ</t>
    </rPh>
    <rPh sb="210" eb="212">
      <t>ジョウエン</t>
    </rPh>
    <rPh sb="214" eb="216">
      <t>エンゲキ</t>
    </rPh>
    <rPh sb="217" eb="218">
      <t>タイ</t>
    </rPh>
    <rPh sb="220" eb="222">
      <t>オオサカ</t>
    </rPh>
    <rPh sb="222" eb="224">
      <t>ダイガク</t>
    </rPh>
    <rPh sb="224" eb="229">
      <t>エンゲキケンキュウシツ</t>
    </rPh>
    <rPh sb="230" eb="232">
      <t>キョウジュ</t>
    </rPh>
    <rPh sb="233" eb="235">
      <t>インセイ</t>
    </rPh>
    <rPh sb="235" eb="236">
      <t>オヨ</t>
    </rPh>
    <rPh sb="237" eb="239">
      <t>コウボ</t>
    </rPh>
    <rPh sb="240" eb="243">
      <t>サンカシャ</t>
    </rPh>
    <rPh sb="244" eb="245">
      <t>メイ</t>
    </rPh>
    <rPh sb="248" eb="250">
      <t>ゲキヒョウ</t>
    </rPh>
    <rPh sb="251" eb="252">
      <t>オコナ</t>
    </rPh>
    <rPh sb="259" eb="262">
      <t>エンシュツカ</t>
    </rPh>
    <rPh sb="263" eb="266">
      <t>スイタシ</t>
    </rPh>
    <rPh sb="266" eb="267">
      <t>ナイ</t>
    </rPh>
    <rPh sb="268" eb="271">
      <t>ショウガッコウ</t>
    </rPh>
    <rPh sb="272" eb="274">
      <t>デム</t>
    </rPh>
    <rPh sb="276" eb="278">
      <t>エンゲキ</t>
    </rPh>
    <rPh sb="279" eb="281">
      <t>タイケン</t>
    </rPh>
    <rPh sb="294" eb="295">
      <t>オコナ</t>
    </rPh>
    <rPh sb="298" eb="301">
      <t>サンカシャ</t>
    </rPh>
    <rPh sb="302" eb="304">
      <t>ショウガク</t>
    </rPh>
    <rPh sb="305" eb="307">
      <t>ネンセイ</t>
    </rPh>
    <rPh sb="314" eb="315">
      <t>ニン</t>
    </rPh>
    <phoneticPr fontId="4"/>
  </si>
  <si>
    <t>ファミリーミュージカルは世代を超えた市民が参加できる育成事業として、今後も実施していく。
「吹田市民の第九」は参加者にシニア層が多いことから、若年層の参加を促す方策についても、今後検討する。</t>
    <rPh sb="12" eb="14">
      <t>セダイ</t>
    </rPh>
    <rPh sb="15" eb="16">
      <t>コ</t>
    </rPh>
    <rPh sb="18" eb="20">
      <t>シミン</t>
    </rPh>
    <rPh sb="21" eb="23">
      <t>サンカ</t>
    </rPh>
    <rPh sb="28" eb="30">
      <t>ジギョウ</t>
    </rPh>
    <rPh sb="34" eb="36">
      <t>コンゴ</t>
    </rPh>
    <rPh sb="37" eb="39">
      <t>ジッシ</t>
    </rPh>
    <rPh sb="46" eb="50">
      <t>スイタシミン</t>
    </rPh>
    <rPh sb="51" eb="53">
      <t>ダイク</t>
    </rPh>
    <rPh sb="55" eb="58">
      <t>サンカシャ</t>
    </rPh>
    <rPh sb="62" eb="63">
      <t>ソウ</t>
    </rPh>
    <rPh sb="64" eb="65">
      <t>オオ</t>
    </rPh>
    <rPh sb="71" eb="74">
      <t>ジャクネンソウ</t>
    </rPh>
    <rPh sb="75" eb="77">
      <t>サンカ</t>
    </rPh>
    <rPh sb="78" eb="79">
      <t>ウナガ</t>
    </rPh>
    <rPh sb="80" eb="82">
      <t>ホウサク</t>
    </rPh>
    <rPh sb="88" eb="90">
      <t>コンゴ</t>
    </rPh>
    <rPh sb="90" eb="92">
      <t>ケントウ</t>
    </rPh>
    <phoneticPr fontId="4"/>
  </si>
  <si>
    <t>Ⅲ-３(3)</t>
  </si>
  <si>
    <t xml:space="preserve"> 推進する主な取組の実施状況について（令和４年度実績）</t>
    <rPh sb="1" eb="3">
      <t>スイシン</t>
    </rPh>
    <rPh sb="5" eb="6">
      <t>オモ</t>
    </rPh>
    <rPh sb="7" eb="9">
      <t>トリクミ</t>
    </rPh>
    <rPh sb="10" eb="12">
      <t>ジッシ</t>
    </rPh>
    <rPh sb="12" eb="14">
      <t>ジョウキョウ</t>
    </rPh>
    <rPh sb="19" eb="21">
      <t>レイワ</t>
    </rPh>
    <rPh sb="22" eb="24">
      <t>ネンド</t>
    </rPh>
    <rPh sb="24" eb="26">
      <t>ジッセキ</t>
    </rPh>
    <phoneticPr fontId="4"/>
  </si>
  <si>
    <t>学校教育室</t>
    <phoneticPr fontId="4"/>
  </si>
  <si>
    <r>
      <rPr>
        <b/>
        <sz val="13"/>
        <color rgb="FF000000"/>
        <rFont val="游明朝"/>
        <family val="1"/>
        <charset val="128"/>
      </rPr>
      <t>令和４年度実績</t>
    </r>
    <r>
      <rPr>
        <b/>
        <sz val="10"/>
        <color rgb="FF000000"/>
        <rFont val="游明朝"/>
        <family val="1"/>
        <charset val="128"/>
      </rPr>
      <t xml:space="preserve">
（取組内容の具体的な内容等）</t>
    </r>
    <rPh sb="0" eb="2">
      <t>レイワ</t>
    </rPh>
    <rPh sb="3" eb="5">
      <t>ネンド</t>
    </rPh>
    <rPh sb="5" eb="7">
      <t>ジッセキ</t>
    </rPh>
    <rPh sb="9" eb="13">
      <t>トリクミナイヨウ</t>
    </rPh>
    <rPh sb="14" eb="17">
      <t>グタイテキ</t>
    </rPh>
    <rPh sb="18" eb="20">
      <t>ナイヨウ</t>
    </rPh>
    <rPh sb="20" eb="21">
      <t>トウ</t>
    </rPh>
    <phoneticPr fontId="4"/>
  </si>
  <si>
    <t>関西フィルハーモーニー管弦楽団七夕コンサート、東京バレエ団による子どものためのバレエ、新春能、平和コンサートを実施。入場者計1,973人</t>
    <rPh sb="23" eb="25">
      <t>トウキョウ</t>
    </rPh>
    <rPh sb="28" eb="29">
      <t>ダン</t>
    </rPh>
    <rPh sb="32" eb="33">
      <t>コ</t>
    </rPh>
    <rPh sb="43" eb="45">
      <t>シンシュン</t>
    </rPh>
    <rPh sb="45" eb="46">
      <t>ノウ</t>
    </rPh>
    <rPh sb="47" eb="49">
      <t>ヘイワ</t>
    </rPh>
    <rPh sb="55" eb="57">
      <t>ジッシ</t>
    </rPh>
    <rPh sb="58" eb="61">
      <t>ニュウジョウシャ</t>
    </rPh>
    <rPh sb="61" eb="62">
      <t>ケイ</t>
    </rPh>
    <rPh sb="67" eb="68">
      <t>ニン</t>
    </rPh>
    <phoneticPr fontId="4"/>
  </si>
  <si>
    <t xml:space="preserve">【ファミリーミュージカルの実施】
千里金蘭大学との共同事業でオーディションで選ばれた小学２年生から大人までの一般市民と千里金蘭大学の学生、プロの演劇人の総勢43名が出演。入場者828人
【吹田市民の第九】
関西フィルハーモニー管弦楽団と公募した市民が共演。令和４年度は市内中学校のコーラス部、合唱部も参加。入場者数604人。
【演劇ワークショップ】
メイシアターで上演した演劇に対し、大阪大学演劇研究室の院生及び公募の参加者６名による劇評を行った。
</t>
    <rPh sb="13" eb="15">
      <t>ジッシ</t>
    </rPh>
    <rPh sb="17" eb="19">
      <t>センリ</t>
    </rPh>
    <rPh sb="19" eb="21">
      <t>キンラン</t>
    </rPh>
    <rPh sb="21" eb="23">
      <t>ダイガク</t>
    </rPh>
    <rPh sb="25" eb="27">
      <t>キョウドウ</t>
    </rPh>
    <rPh sb="27" eb="29">
      <t>ジギョウ</t>
    </rPh>
    <rPh sb="38" eb="39">
      <t>エラ</t>
    </rPh>
    <rPh sb="42" eb="44">
      <t>ショウガク</t>
    </rPh>
    <rPh sb="45" eb="47">
      <t>ネンセイ</t>
    </rPh>
    <rPh sb="49" eb="51">
      <t>オトナ</t>
    </rPh>
    <rPh sb="54" eb="56">
      <t>イッパン</t>
    </rPh>
    <rPh sb="56" eb="58">
      <t>シミン</t>
    </rPh>
    <rPh sb="59" eb="63">
      <t>センリキンラン</t>
    </rPh>
    <rPh sb="63" eb="65">
      <t>ダイガク</t>
    </rPh>
    <rPh sb="66" eb="68">
      <t>ガクセイ</t>
    </rPh>
    <rPh sb="72" eb="75">
      <t>エンゲキニン</t>
    </rPh>
    <rPh sb="76" eb="78">
      <t>ソウゼイ</t>
    </rPh>
    <rPh sb="80" eb="81">
      <t>メイ</t>
    </rPh>
    <rPh sb="82" eb="84">
      <t>シュツエン</t>
    </rPh>
    <rPh sb="85" eb="88">
      <t>ニュウジョウシャ</t>
    </rPh>
    <rPh sb="91" eb="92">
      <t>ニン</t>
    </rPh>
    <rPh sb="94" eb="98">
      <t>スイタシミン</t>
    </rPh>
    <rPh sb="99" eb="101">
      <t>ダイク</t>
    </rPh>
    <rPh sb="134" eb="136">
      <t>シナイ</t>
    </rPh>
    <rPh sb="136" eb="139">
      <t>チュウガッコウ</t>
    </rPh>
    <rPh sb="144" eb="145">
      <t>ブ</t>
    </rPh>
    <rPh sb="146" eb="148">
      <t>ガッショウ</t>
    </rPh>
    <rPh sb="148" eb="149">
      <t>ブ</t>
    </rPh>
    <rPh sb="150" eb="152">
      <t>サンカ</t>
    </rPh>
    <rPh sb="156" eb="157">
      <t>スウ</t>
    </rPh>
    <rPh sb="160" eb="161">
      <t>ニン</t>
    </rPh>
    <rPh sb="164" eb="166">
      <t>エンゲキ</t>
    </rPh>
    <rPh sb="182" eb="184">
      <t>ジョウエン</t>
    </rPh>
    <rPh sb="186" eb="188">
      <t>エンゲキ</t>
    </rPh>
    <rPh sb="189" eb="190">
      <t>タイ</t>
    </rPh>
    <rPh sb="192" eb="194">
      <t>オオサカ</t>
    </rPh>
    <rPh sb="194" eb="196">
      <t>ダイガク</t>
    </rPh>
    <rPh sb="196" eb="201">
      <t>エンゲキケンキュウシツ</t>
    </rPh>
    <rPh sb="202" eb="204">
      <t>インセイ</t>
    </rPh>
    <rPh sb="204" eb="205">
      <t>オヨ</t>
    </rPh>
    <rPh sb="206" eb="208">
      <t>コウボ</t>
    </rPh>
    <rPh sb="209" eb="212">
      <t>サンカシャ</t>
    </rPh>
    <rPh sb="213" eb="214">
      <t>メイ</t>
    </rPh>
    <rPh sb="217" eb="219">
      <t>ゲキヒョウ</t>
    </rPh>
    <rPh sb="220" eb="221">
      <t>オコナ</t>
    </rPh>
    <phoneticPr fontId="4"/>
  </si>
  <si>
    <t>※判定基準については、a…十分な成果を得ている、b…概ね実施できている、c…今後検討が必要　で記入して下さい。
※令和４年度に新たに実施した計画に準ずる文化事業がありましたら行を追加いただき、表左端の「No」の項目に「新規」と記入してください。</t>
    <rPh sb="1" eb="3">
      <t>ハンテイ</t>
    </rPh>
    <rPh sb="3" eb="5">
      <t>キジュン</t>
    </rPh>
    <rPh sb="47" eb="49">
      <t>キニュウ</t>
    </rPh>
    <rPh sb="51" eb="52">
      <t>クダ</t>
    </rPh>
    <rPh sb="57" eb="59">
      <t>レイワ</t>
    </rPh>
    <rPh sb="60" eb="62">
      <t>ネンド</t>
    </rPh>
    <rPh sb="63" eb="64">
      <t>アラタ</t>
    </rPh>
    <rPh sb="66" eb="68">
      <t>ジッシ</t>
    </rPh>
    <rPh sb="70" eb="72">
      <t>ケイカク</t>
    </rPh>
    <rPh sb="73" eb="74">
      <t>ジュン</t>
    </rPh>
    <rPh sb="76" eb="78">
      <t>ブンカ</t>
    </rPh>
    <rPh sb="78" eb="80">
      <t>ジギョウ</t>
    </rPh>
    <rPh sb="87" eb="88">
      <t>ギョウ</t>
    </rPh>
    <rPh sb="89" eb="91">
      <t>ツイカ</t>
    </rPh>
    <rPh sb="96" eb="97">
      <t>ヒョウ</t>
    </rPh>
    <rPh sb="97" eb="98">
      <t>ヒダリ</t>
    </rPh>
    <rPh sb="98" eb="99">
      <t>ハシ</t>
    </rPh>
    <rPh sb="105" eb="107">
      <t>コウモク</t>
    </rPh>
    <rPh sb="109" eb="111">
      <t>シンキ</t>
    </rPh>
    <rPh sb="113" eb="115">
      <t>キニュウ</t>
    </rPh>
    <phoneticPr fontId="4"/>
  </si>
  <si>
    <t>新規</t>
    <rPh sb="0" eb="2">
      <t>シンキ</t>
    </rPh>
    <phoneticPr fontId="4"/>
  </si>
  <si>
    <t>文化スポーツ推進室</t>
    <rPh sb="0" eb="2">
      <t>ブンカ</t>
    </rPh>
    <rPh sb="6" eb="9">
      <t>スイシンシツ</t>
    </rPh>
    <phoneticPr fontId="4"/>
  </si>
  <si>
    <t>ミュージックストリートシリーズ</t>
    <phoneticPr fontId="4"/>
  </si>
  <si>
    <t>いずみの園公園など屋外を利用したアウトリーチ活動</t>
    <rPh sb="4" eb="5">
      <t>ソノ</t>
    </rPh>
    <rPh sb="5" eb="7">
      <t>コウエン</t>
    </rPh>
    <rPh sb="9" eb="11">
      <t>オクガイ</t>
    </rPh>
    <rPh sb="12" eb="14">
      <t>リヨウ</t>
    </rPh>
    <rPh sb="22" eb="24">
      <t>カツドウ</t>
    </rPh>
    <phoneticPr fontId="4"/>
  </si>
  <si>
    <t>屋外でのアウトリーチ活動として、いずみの園公園や万博記念公園駅で吹田にゆかりのアーティストによる音楽イベントを５回開催。
・メゾンウインドオーケストラ　120人
・万博記念公園駅駅ピアノ　150人
・いずみの園公園フェス　300人
・アカペラコンサート　200人
・いずみの園公園フェス（2回目）　300人</t>
    <rPh sb="0" eb="2">
      <t>オクガイ</t>
    </rPh>
    <rPh sb="10" eb="12">
      <t>カツドウ</t>
    </rPh>
    <rPh sb="20" eb="21">
      <t>ソノ</t>
    </rPh>
    <rPh sb="21" eb="23">
      <t>コウエン</t>
    </rPh>
    <rPh sb="24" eb="26">
      <t>バンパク</t>
    </rPh>
    <rPh sb="30" eb="31">
      <t>エキ</t>
    </rPh>
    <rPh sb="32" eb="34">
      <t>スイタ</t>
    </rPh>
    <rPh sb="48" eb="50">
      <t>オンガク</t>
    </rPh>
    <rPh sb="56" eb="57">
      <t>カイ</t>
    </rPh>
    <rPh sb="57" eb="59">
      <t>カイサイ</t>
    </rPh>
    <rPh sb="79" eb="80">
      <t>ニン</t>
    </rPh>
    <rPh sb="82" eb="84">
      <t>バンパク</t>
    </rPh>
    <rPh sb="97" eb="98">
      <t>ニン</t>
    </rPh>
    <rPh sb="104" eb="105">
      <t>ソノ</t>
    </rPh>
    <rPh sb="105" eb="107">
      <t>コウエン</t>
    </rPh>
    <rPh sb="114" eb="115">
      <t>ニン</t>
    </rPh>
    <rPh sb="130" eb="131">
      <t>ニン</t>
    </rPh>
    <rPh sb="137" eb="138">
      <t>ソノ</t>
    </rPh>
    <rPh sb="138" eb="140">
      <t>コウエン</t>
    </rPh>
    <rPh sb="145" eb="147">
      <t>カイメ</t>
    </rPh>
    <rPh sb="152" eb="153">
      <t>ニン</t>
    </rPh>
    <phoneticPr fontId="4"/>
  </si>
  <si>
    <t>Ⅰ-2(1)(5)</t>
    <phoneticPr fontId="4"/>
  </si>
  <si>
    <t xml:space="preserve">
Ⅰ-3
Ⅲ-3</t>
    <phoneticPr fontId="4"/>
  </si>
  <si>
    <t>実施した公演のアンケート等を分析し、市民ニーズも踏まえた多様な公演を実施することにより、今後も鑑賞の機会の創出を行っていく。</t>
    <rPh sb="0" eb="2">
      <t>ジッシ</t>
    </rPh>
    <rPh sb="4" eb="6">
      <t>コウエン</t>
    </rPh>
    <rPh sb="12" eb="13">
      <t>ナド</t>
    </rPh>
    <rPh sb="14" eb="16">
      <t>ブンセキ</t>
    </rPh>
    <rPh sb="18" eb="20">
      <t>シミン</t>
    </rPh>
    <rPh sb="24" eb="25">
      <t>フ</t>
    </rPh>
    <rPh sb="28" eb="30">
      <t>タヨウ</t>
    </rPh>
    <rPh sb="31" eb="33">
      <t>コウエン</t>
    </rPh>
    <rPh sb="34" eb="36">
      <t>ジッシ</t>
    </rPh>
    <rPh sb="44" eb="46">
      <t>コンゴ</t>
    </rPh>
    <rPh sb="47" eb="49">
      <t>カンショウ</t>
    </rPh>
    <rPh sb="50" eb="52">
      <t>キカイ</t>
    </rPh>
    <rPh sb="53" eb="55">
      <t>ソウシュツ</t>
    </rPh>
    <rPh sb="56" eb="57">
      <t>オコナ</t>
    </rPh>
    <phoneticPr fontId="4"/>
  </si>
  <si>
    <t xml:space="preserve">「ファミリーミュージカル」は世代を超えた市民が参加できる育成事業として、今後も実施していく。
「吹田市民の第九」は参加者にシニア層が多いことから、若年層の参加を促す方策についても、今後も検討していく。
「演劇ワークショップ」は令和４年度はコロナの影響で小学校に出張して行う小学校演劇ワークショップの実施に至らなかったが、今後も継続していく実施していく。
</t>
    <rPh sb="14" eb="16">
      <t>セダイ</t>
    </rPh>
    <rPh sb="17" eb="18">
      <t>コ</t>
    </rPh>
    <rPh sb="20" eb="22">
      <t>シミン</t>
    </rPh>
    <rPh sb="23" eb="25">
      <t>サンカ</t>
    </rPh>
    <rPh sb="30" eb="32">
      <t>ジギョウ</t>
    </rPh>
    <rPh sb="36" eb="38">
      <t>コンゴ</t>
    </rPh>
    <rPh sb="39" eb="41">
      <t>ジッシ</t>
    </rPh>
    <rPh sb="48" eb="52">
      <t>スイタシミン</t>
    </rPh>
    <rPh sb="53" eb="55">
      <t>ダイク</t>
    </rPh>
    <rPh sb="57" eb="60">
      <t>サンカシャ</t>
    </rPh>
    <rPh sb="64" eb="65">
      <t>ソウ</t>
    </rPh>
    <rPh sb="66" eb="67">
      <t>オオ</t>
    </rPh>
    <rPh sb="73" eb="76">
      <t>ジャクネンソウ</t>
    </rPh>
    <rPh sb="77" eb="79">
      <t>サンカ</t>
    </rPh>
    <rPh sb="80" eb="81">
      <t>ウナガ</t>
    </rPh>
    <rPh sb="82" eb="84">
      <t>ホウサク</t>
    </rPh>
    <rPh sb="90" eb="92">
      <t>コンゴ</t>
    </rPh>
    <rPh sb="93" eb="95">
      <t>ケントウ</t>
    </rPh>
    <rPh sb="102" eb="104">
      <t>エンゲキ</t>
    </rPh>
    <rPh sb="113" eb="115">
      <t>レイワ</t>
    </rPh>
    <rPh sb="116" eb="118">
      <t>ネンド</t>
    </rPh>
    <rPh sb="123" eb="125">
      <t>エイキョウ</t>
    </rPh>
    <rPh sb="126" eb="129">
      <t>ショウガッコウ</t>
    </rPh>
    <rPh sb="130" eb="132">
      <t>シュッチョウ</t>
    </rPh>
    <rPh sb="134" eb="135">
      <t>オコナ</t>
    </rPh>
    <rPh sb="136" eb="139">
      <t>ショウガッコウ</t>
    </rPh>
    <rPh sb="139" eb="141">
      <t>エンゲキ</t>
    </rPh>
    <rPh sb="149" eb="151">
      <t>ジッシ</t>
    </rPh>
    <rPh sb="152" eb="153">
      <t>イタ</t>
    </rPh>
    <rPh sb="160" eb="162">
      <t>コンゴ</t>
    </rPh>
    <rPh sb="163" eb="165">
      <t>ケイゾク</t>
    </rPh>
    <rPh sb="169" eb="171">
      <t>ジッシ</t>
    </rPh>
    <phoneticPr fontId="4"/>
  </si>
  <si>
    <t>今後もイベントの周知については、市報と併用してSNS等の媒体を使用することでイベント参加者の裾野を広げるとともに、受けて側にわかりやすい情報の発信を検討していく。</t>
    <rPh sb="0" eb="2">
      <t>コンゴ</t>
    </rPh>
    <rPh sb="8" eb="10">
      <t>シュウチ</t>
    </rPh>
    <rPh sb="16" eb="18">
      <t>シホウ</t>
    </rPh>
    <rPh sb="19" eb="21">
      <t>ヘイヨウ</t>
    </rPh>
    <rPh sb="26" eb="27">
      <t>トウ</t>
    </rPh>
    <rPh sb="28" eb="30">
      <t>バイタイ</t>
    </rPh>
    <rPh sb="31" eb="33">
      <t>シヨウ</t>
    </rPh>
    <rPh sb="42" eb="45">
      <t>サンカシャ</t>
    </rPh>
    <rPh sb="46" eb="48">
      <t>スソノ</t>
    </rPh>
    <rPh sb="49" eb="50">
      <t>ヒロ</t>
    </rPh>
    <rPh sb="57" eb="58">
      <t>ウ</t>
    </rPh>
    <rPh sb="60" eb="61">
      <t>ガワ</t>
    </rPh>
    <rPh sb="68" eb="70">
      <t>ジョウホウ</t>
    </rPh>
    <rPh sb="71" eb="73">
      <t>ハッシン</t>
    </rPh>
    <rPh sb="74" eb="76">
      <t>ケントウ</t>
    </rPh>
    <phoneticPr fontId="4"/>
  </si>
  <si>
    <t>市主催のイベントやメイシアター委託事業について、HPのイベントカレンダー、すいたんSNS、ラインセグメント配信等さまざまな媒体を使用して情報を発信した。</t>
    <rPh sb="0" eb="3">
      <t>シシュサイ</t>
    </rPh>
    <rPh sb="15" eb="19">
      <t>イタクジギョウ</t>
    </rPh>
    <rPh sb="53" eb="55">
      <t>ハイシン</t>
    </rPh>
    <rPh sb="55" eb="56">
      <t>トウ</t>
    </rPh>
    <rPh sb="61" eb="63">
      <t>バイタイ</t>
    </rPh>
    <rPh sb="64" eb="66">
      <t>シヨウ</t>
    </rPh>
    <rPh sb="68" eb="70">
      <t>ジョウホウ</t>
    </rPh>
    <rPh sb="71" eb="73">
      <t>ハッシン</t>
    </rPh>
    <phoneticPr fontId="4"/>
  </si>
  <si>
    <t>令和４年３月に策定された第２次吹田市文化振興基本計画の推進イベントとして令和４年度に実施。
今後は吹田市ゆかりのアーティストによる発表の場と市民の鑑賞の機会の創出を目的に市民劇場の委託事業として実施していく。</t>
    <rPh sb="0" eb="2">
      <t>レイワ</t>
    </rPh>
    <rPh sb="3" eb="4">
      <t>ネン</t>
    </rPh>
    <rPh sb="5" eb="6">
      <t>ガツ</t>
    </rPh>
    <rPh sb="7" eb="9">
      <t>サクテイ</t>
    </rPh>
    <rPh sb="12" eb="13">
      <t>ダイ</t>
    </rPh>
    <rPh sb="14" eb="15">
      <t>ジ</t>
    </rPh>
    <rPh sb="15" eb="18">
      <t>スイタシ</t>
    </rPh>
    <rPh sb="18" eb="20">
      <t>ブンカ</t>
    </rPh>
    <rPh sb="20" eb="22">
      <t>シンコウ</t>
    </rPh>
    <rPh sb="22" eb="26">
      <t>キホンケイカク</t>
    </rPh>
    <rPh sb="27" eb="29">
      <t>スイシン</t>
    </rPh>
    <rPh sb="36" eb="38">
      <t>レイワ</t>
    </rPh>
    <rPh sb="39" eb="41">
      <t>ネンド</t>
    </rPh>
    <rPh sb="42" eb="44">
      <t>ジッシ</t>
    </rPh>
    <rPh sb="46" eb="48">
      <t>コンゴ</t>
    </rPh>
    <rPh sb="49" eb="52">
      <t>スイタシ</t>
    </rPh>
    <rPh sb="65" eb="67">
      <t>ハッピョウ</t>
    </rPh>
    <rPh sb="68" eb="69">
      <t>バ</t>
    </rPh>
    <rPh sb="70" eb="72">
      <t>シミン</t>
    </rPh>
    <rPh sb="73" eb="75">
      <t>カンショウ</t>
    </rPh>
    <rPh sb="76" eb="78">
      <t>キカイ</t>
    </rPh>
    <rPh sb="79" eb="81">
      <t>ソウシュツ</t>
    </rPh>
    <rPh sb="82" eb="84">
      <t>モクテキ</t>
    </rPh>
    <rPh sb="85" eb="87">
      <t>シミン</t>
    </rPh>
    <rPh sb="87" eb="89">
      <t>ゲキジョウ</t>
    </rPh>
    <rPh sb="90" eb="92">
      <t>イタク</t>
    </rPh>
    <rPh sb="97" eb="99">
      <t>ジッシ</t>
    </rPh>
    <phoneticPr fontId="4"/>
  </si>
  <si>
    <t>吹田市文化会館（メイシアター）のイルミネーション点灯式については、今後も他イベントと開催時期を併せて実施予定。</t>
    <rPh sb="0" eb="3">
      <t>スイタシ</t>
    </rPh>
    <rPh sb="3" eb="5">
      <t>ブンカ</t>
    </rPh>
    <rPh sb="5" eb="7">
      <t>カイカン</t>
    </rPh>
    <rPh sb="24" eb="27">
      <t>テントウシキ</t>
    </rPh>
    <rPh sb="33" eb="35">
      <t>コンゴ</t>
    </rPh>
    <rPh sb="36" eb="37">
      <t>ホカ</t>
    </rPh>
    <rPh sb="42" eb="44">
      <t>カイサイ</t>
    </rPh>
    <rPh sb="44" eb="46">
      <t>ジキ</t>
    </rPh>
    <rPh sb="47" eb="48">
      <t>アワ</t>
    </rPh>
    <rPh sb="50" eb="52">
      <t>ジッシ</t>
    </rPh>
    <rPh sb="52" eb="54">
      <t>ヨテイ</t>
    </rPh>
    <phoneticPr fontId="4"/>
  </si>
  <si>
    <t>※判定基準については、a…十分な成果を得ている、b…概ね実施できている、c…今後検討が必要　で記入して下さい。
※令和４年度に新たに実施した計画に準ずる文化事業がありましたら行を追加いただき、表左端の「No」の項目に朱書きで「新規」と記入してください。</t>
    <rPh sb="1" eb="3">
      <t>ハンテイ</t>
    </rPh>
    <rPh sb="3" eb="5">
      <t>キジュン</t>
    </rPh>
    <rPh sb="47" eb="49">
      <t>キニュウ</t>
    </rPh>
    <rPh sb="51" eb="52">
      <t>クダ</t>
    </rPh>
    <rPh sb="57" eb="59">
      <t>レイワ</t>
    </rPh>
    <rPh sb="60" eb="62">
      <t>ネンド</t>
    </rPh>
    <rPh sb="63" eb="64">
      <t>アラタ</t>
    </rPh>
    <rPh sb="66" eb="68">
      <t>ジッシ</t>
    </rPh>
    <rPh sb="70" eb="72">
      <t>ケイカク</t>
    </rPh>
    <rPh sb="73" eb="74">
      <t>ジュン</t>
    </rPh>
    <rPh sb="76" eb="78">
      <t>ブンカ</t>
    </rPh>
    <rPh sb="78" eb="80">
      <t>ジギョウ</t>
    </rPh>
    <rPh sb="87" eb="88">
      <t>ギョウ</t>
    </rPh>
    <rPh sb="89" eb="91">
      <t>ツイカ</t>
    </rPh>
    <rPh sb="96" eb="97">
      <t>ヒョウ</t>
    </rPh>
    <rPh sb="97" eb="98">
      <t>ヒダリ</t>
    </rPh>
    <rPh sb="98" eb="99">
      <t>ハシ</t>
    </rPh>
    <rPh sb="105" eb="107">
      <t>コウモク</t>
    </rPh>
    <rPh sb="108" eb="110">
      <t>シュガ</t>
    </rPh>
    <rPh sb="113" eb="115">
      <t>シンキ</t>
    </rPh>
    <rPh sb="117" eb="119">
      <t>キニュウ</t>
    </rPh>
    <phoneticPr fontId="4"/>
  </si>
  <si>
    <t>多くの子ども達が様々な伝統文化に親しんでもらえるよう、開催内容や周知方法、申込方法などを検討する。
新型コロナウイルス感染症が落ち着いたら、事前申込みなしでの開催を検討する。</t>
    <rPh sb="0" eb="1">
      <t>オオ</t>
    </rPh>
    <rPh sb="3" eb="4">
      <t>コ</t>
    </rPh>
    <rPh sb="6" eb="7">
      <t>タチ</t>
    </rPh>
    <rPh sb="8" eb="10">
      <t>サマザマ</t>
    </rPh>
    <rPh sb="11" eb="15">
      <t>デントウブンカ</t>
    </rPh>
    <rPh sb="16" eb="17">
      <t>シタ</t>
    </rPh>
    <rPh sb="27" eb="31">
      <t>カイサイナイヨウ</t>
    </rPh>
    <rPh sb="32" eb="36">
      <t>シュウチホウホウ</t>
    </rPh>
    <rPh sb="37" eb="41">
      <t>モウシコミホウホウ</t>
    </rPh>
    <rPh sb="44" eb="46">
      <t>ケントウ</t>
    </rPh>
    <rPh sb="50" eb="52">
      <t>シンガタ</t>
    </rPh>
    <rPh sb="59" eb="62">
      <t>カンセンショウ</t>
    </rPh>
    <rPh sb="63" eb="64">
      <t>オ</t>
    </rPh>
    <rPh sb="65" eb="66">
      <t>ツ</t>
    </rPh>
    <rPh sb="70" eb="74">
      <t>ジゼンモウシコ</t>
    </rPh>
    <rPh sb="79" eb="81">
      <t>カイサイ</t>
    </rPh>
    <rPh sb="82" eb="84">
      <t>ケントウ</t>
    </rPh>
    <phoneticPr fontId="4"/>
  </si>
  <si>
    <t>今後も文化芸術の拠点施設として吹田市民文化祭や市民劇場等の市の文化事業の実施会場などに活用していく。</t>
    <phoneticPr fontId="4"/>
  </si>
  <si>
    <t>今後も伝統的な風習や行事などを体験する機会を提供していく。</t>
    <phoneticPr fontId="4"/>
  </si>
  <si>
    <t>今後も地域に息づく歴史及び文化を保存し、発展させるための事業として地域の歴史と文化を学ぶ講座やイベントなどの機会の提供ついて、支援する。</t>
    <phoneticPr fontId="4"/>
  </si>
  <si>
    <t>障がい者の方だけによる事業というだけではなく、公募等により障がい者のある方にも参加しやすい環境、機会の提供を検討していく。</t>
    <phoneticPr fontId="4"/>
  </si>
  <si>
    <t>今後も吹田市ゆかりのアーティストの出演を促進していく。</t>
    <phoneticPr fontId="4"/>
  </si>
  <si>
    <t>本選出場者に広く活躍の場を提供できるよう検討するとともに、さらに多くの人が参加・見学できるように、周知方法等を検討していく。</t>
    <phoneticPr fontId="4"/>
  </si>
  <si>
    <t>大ホールで観客を迎えての本選を実施。応募者49組中19組が本選に出場。観覧者数156人。受賞者によるコンサートを実施し、発表の機会を提供。出演8組、観覧者数988人</t>
    <phoneticPr fontId="4"/>
  </si>
  <si>
    <t>今後もプロの演奏家や若手音楽家による、参加しやすい身近な場所に出向いての取り組みを検討しながら事業を継続していく。</t>
    <rPh sb="6" eb="9">
      <t>エンソウカ</t>
    </rPh>
    <rPh sb="10" eb="15">
      <t>ワカテオンガクカ</t>
    </rPh>
    <rPh sb="19" eb="21">
      <t>サンカ</t>
    </rPh>
    <rPh sb="25" eb="27">
      <t>ミジカ</t>
    </rPh>
    <rPh sb="28" eb="30">
      <t>バショ</t>
    </rPh>
    <rPh sb="31" eb="33">
      <t>デム</t>
    </rPh>
    <rPh sb="36" eb="37">
      <t>ト</t>
    </rPh>
    <rPh sb="38" eb="39">
      <t>ク</t>
    </rPh>
    <phoneticPr fontId="4"/>
  </si>
  <si>
    <t>中学校へのブラスクリニックを９回実施。
若手音楽家による出張コンサートは2回実施。参加人数は300人。</t>
    <rPh sb="0" eb="3">
      <t>チュウガッコウ</t>
    </rPh>
    <rPh sb="15" eb="16">
      <t>カイ</t>
    </rPh>
    <rPh sb="16" eb="18">
      <t>ジッシ</t>
    </rPh>
    <rPh sb="20" eb="25">
      <t>ワカテオンガクカ</t>
    </rPh>
    <rPh sb="28" eb="30">
      <t>シュッチョウ</t>
    </rPh>
    <rPh sb="37" eb="38">
      <t>カイ</t>
    </rPh>
    <rPh sb="38" eb="40">
      <t>ジッシ</t>
    </rPh>
    <rPh sb="41" eb="45">
      <t>サンカニンズウ</t>
    </rPh>
    <rPh sb="49" eb="50">
      <t>ニン</t>
    </rPh>
    <phoneticPr fontId="4"/>
  </si>
  <si>
    <t>指定管理者において、鑑賞型事業・創造型事業・市民参加型事業・育成型事業・連携型事業・情報発信型事業等6つの事業構成の自主文化事業を実施し、地域の活性化・市民文化活動の拡充に努め個性豊かな地域文化の創造に貢献した。
入場者数 　281,660人</t>
    <rPh sb="42" eb="46">
      <t>ジョウホウハッシン</t>
    </rPh>
    <phoneticPr fontId="4"/>
  </si>
  <si>
    <t>市民利用の回復の取組や、事業等による地域・団体等との連携拡充を図る。</t>
    <phoneticPr fontId="4"/>
  </si>
  <si>
    <t>伝統文化に触れ親しみ、伝統的な風習や行事を体験する事業を8事業17回実施した。</t>
    <phoneticPr fontId="4"/>
  </si>
  <si>
    <t>市庁舎ギャラリーでの展示　30件
南山田市民ギャラリーでの展示　28件
市民や自主事業等の利用状況はコロナ前の水準まで回復している一方で、入場者数は鈍化傾向にある。</t>
    <rPh sb="0" eb="3">
      <t>シチョウシャ</t>
    </rPh>
    <rPh sb="10" eb="12">
      <t>テンジ</t>
    </rPh>
    <rPh sb="15" eb="16">
      <t>ケン</t>
    </rPh>
    <rPh sb="17" eb="20">
      <t>ミナミヤマダ</t>
    </rPh>
    <rPh sb="20" eb="22">
      <t>シミン</t>
    </rPh>
    <rPh sb="29" eb="31">
      <t>テンジ</t>
    </rPh>
    <rPh sb="34" eb="35">
      <t>ケン</t>
    </rPh>
    <rPh sb="74" eb="76">
      <t>ドンカ</t>
    </rPh>
    <rPh sb="76" eb="78">
      <t>ケイコウ</t>
    </rPh>
    <phoneticPr fontId="4"/>
  </si>
  <si>
    <t>市民利用の促進を図る一方、多くの人が身近に鑑賞する機会として周知方法等を検討していく。</t>
    <rPh sb="5" eb="7">
      <t>ソクシン</t>
    </rPh>
    <rPh sb="8" eb="9">
      <t>ハカ</t>
    </rPh>
    <rPh sb="10" eb="12">
      <t>イッポウ</t>
    </rPh>
    <rPh sb="13" eb="14">
      <t>オオ</t>
    </rPh>
    <rPh sb="16" eb="17">
      <t>ヒト</t>
    </rPh>
    <rPh sb="18" eb="20">
      <t>ミジカ</t>
    </rPh>
    <rPh sb="21" eb="23">
      <t>カンショウ</t>
    </rPh>
    <rPh sb="25" eb="27">
      <t>キカイ</t>
    </rPh>
    <rPh sb="30" eb="32">
      <t>シュウチ</t>
    </rPh>
    <rPh sb="32" eb="34">
      <t>ホウホウ</t>
    </rPh>
    <rPh sb="34" eb="35">
      <t>ナド</t>
    </rPh>
    <rPh sb="36" eb="38">
      <t>ケントウ</t>
    </rPh>
    <phoneticPr fontId="4"/>
  </si>
  <si>
    <t>新型コロナウイルス感染症対策による人数制限等を設けつつ、事業を実施した。
ロビーコンサートでは、吹田市役所本庁舎にて和楽器の演奏を実施。市民公募のにぎわいライブとして、吹田市役所本庁舎にて、3組の市民がパフォーマンスを実施。</t>
    <rPh sb="28" eb="30">
      <t>ジギョウ</t>
    </rPh>
    <rPh sb="31" eb="33">
      <t>ジッシ</t>
    </rPh>
    <rPh sb="48" eb="53">
      <t>スイタシヤクショ</t>
    </rPh>
    <rPh sb="53" eb="56">
      <t>ホンチョウシャ</t>
    </rPh>
    <rPh sb="58" eb="61">
      <t>ワガッキ</t>
    </rPh>
    <rPh sb="62" eb="64">
      <t>エンソウ</t>
    </rPh>
    <rPh sb="65" eb="67">
      <t>ジッシ</t>
    </rPh>
    <rPh sb="68" eb="72">
      <t>シミンコウボ</t>
    </rPh>
    <rPh sb="84" eb="89">
      <t>スイタシヤクショ</t>
    </rPh>
    <rPh sb="89" eb="92">
      <t>ホンチョウシャ</t>
    </rPh>
    <rPh sb="96" eb="97">
      <t>クミ</t>
    </rPh>
    <rPh sb="98" eb="100">
      <t>シミン</t>
    </rPh>
    <rPh sb="109" eb="111">
      <t>ジッシ</t>
    </rPh>
    <phoneticPr fontId="4"/>
  </si>
  <si>
    <t>舞台人数や歌唱等の制限を撤廃し、市民が出演しやすい舞台環境を整えるとともに、客席の配置を変更するなど、気軽に鑑賞できる取り組みを進めていく。</t>
    <rPh sb="0" eb="2">
      <t>ブタイ</t>
    </rPh>
    <rPh sb="2" eb="4">
      <t>ニンズウ</t>
    </rPh>
    <rPh sb="5" eb="7">
      <t>カショウ</t>
    </rPh>
    <rPh sb="7" eb="8">
      <t>トウ</t>
    </rPh>
    <rPh sb="9" eb="11">
      <t>セイゲン</t>
    </rPh>
    <rPh sb="12" eb="14">
      <t>テッパイ</t>
    </rPh>
    <rPh sb="16" eb="18">
      <t>シミン</t>
    </rPh>
    <rPh sb="19" eb="21">
      <t>シュツエン</t>
    </rPh>
    <rPh sb="25" eb="27">
      <t>ブタイ</t>
    </rPh>
    <rPh sb="27" eb="29">
      <t>カンキョウ</t>
    </rPh>
    <rPh sb="30" eb="31">
      <t>トトノ</t>
    </rPh>
    <rPh sb="38" eb="40">
      <t>キャクセキ</t>
    </rPh>
    <rPh sb="41" eb="43">
      <t>ハイチ</t>
    </rPh>
    <rPh sb="44" eb="46">
      <t>ヘンコウ</t>
    </rPh>
    <rPh sb="51" eb="53">
      <t>キガル</t>
    </rPh>
    <rPh sb="54" eb="56">
      <t>カンショウ</t>
    </rPh>
    <rPh sb="59" eb="60">
      <t>ト</t>
    </rPh>
    <rPh sb="61" eb="62">
      <t>ク</t>
    </rPh>
    <rPh sb="64" eb="65">
      <t>スス</t>
    </rPh>
    <phoneticPr fontId="4"/>
  </si>
  <si>
    <t>令和5年度以降は、外国人支援等の実施に伴う事業再編等により、市の多文化共生推進事業を拡充するため、補助金縮小予定。</t>
    <rPh sb="0" eb="2">
      <t>レイワ</t>
    </rPh>
    <rPh sb="3" eb="5">
      <t>ネンド</t>
    </rPh>
    <rPh sb="5" eb="7">
      <t>イコウ</t>
    </rPh>
    <rPh sb="16" eb="18">
      <t>ジッシ</t>
    </rPh>
    <rPh sb="19" eb="20">
      <t>トモナ</t>
    </rPh>
    <rPh sb="21" eb="23">
      <t>ジギョウ</t>
    </rPh>
    <rPh sb="25" eb="26">
      <t>トウ</t>
    </rPh>
    <rPh sb="30" eb="31">
      <t>シ</t>
    </rPh>
    <rPh sb="32" eb="37">
      <t>タブンカキョウセイ</t>
    </rPh>
    <rPh sb="37" eb="41">
      <t>スイシンジギョウ</t>
    </rPh>
    <rPh sb="42" eb="44">
      <t>カクジュウ</t>
    </rPh>
    <rPh sb="49" eb="52">
      <t>ホジョキン</t>
    </rPh>
    <rPh sb="52" eb="54">
      <t>シュクショウ</t>
    </rPh>
    <rPh sb="54" eb="56">
      <t>ヨテイ</t>
    </rPh>
    <phoneticPr fontId="4"/>
  </si>
  <si>
    <t>今後も作品の展示を継続的に行っていく。</t>
    <phoneticPr fontId="4"/>
  </si>
  <si>
    <t>今後もメイシアターへの受け入れやアートマネジメント研修会などに積極的に参加するなど、人材育成の環境づくりを推進していく。</t>
    <rPh sb="11" eb="12">
      <t>ウ</t>
    </rPh>
    <rPh sb="13" eb="14">
      <t>イ</t>
    </rPh>
    <phoneticPr fontId="4"/>
  </si>
  <si>
    <t>（公財）吹田市国際交流協会が実施した多文化共生推進事業における情報提供や支援に対して補助金の交付を行った。</t>
    <phoneticPr fontId="4"/>
  </si>
  <si>
    <t>外国人市民の増加や多国籍化等の社会情勢に合った多文化共生推進事業がなされているかどうか精査しながら、支援を行う必要がある。</t>
    <rPh sb="13" eb="14">
      <t>トウ</t>
    </rPh>
    <rPh sb="15" eb="17">
      <t>シャカイ</t>
    </rPh>
    <rPh sb="17" eb="19">
      <t>ジョウセイ</t>
    </rPh>
    <rPh sb="20" eb="21">
      <t>ア</t>
    </rPh>
    <rPh sb="23" eb="30">
      <t>タブンカキョウセイスイシン</t>
    </rPh>
    <rPh sb="30" eb="32">
      <t>ジギョウ</t>
    </rPh>
    <rPh sb="43" eb="45">
      <t>セイサ</t>
    </rPh>
    <rPh sb="50" eb="52">
      <t>シエン</t>
    </rPh>
    <rPh sb="53" eb="54">
      <t>オコナ</t>
    </rPh>
    <rPh sb="55" eb="57">
      <t>ヒツヨウ</t>
    </rPh>
    <phoneticPr fontId="4"/>
  </si>
  <si>
    <t>・ホームページで国内の友好交流都市を紹介するなど、インターネットを活用した取組
・友好交流都市のチラシを本庁舎内に配架し、各市町の周知を図った。
・吹田産業フェアにおいて、友好交流都市による出店を行った。
・友好交流都市である新潟県妙高市の小学校と本市の小学校でインターネットによるリモートでの交流</t>
    <rPh sb="147" eb="149">
      <t>コウリュウ</t>
    </rPh>
    <phoneticPr fontId="4"/>
  </si>
  <si>
    <t>人の移動を伴う交流だけでなく、インターネットやSNSの活用なども含め、都市交流の在り方を引き続き検討する。</t>
    <phoneticPr fontId="4"/>
  </si>
  <si>
    <t>外国人市民の増加や多国籍化に伴い、相談内容も多層化・複雑化していることから、多言語に対応した吹田市多文化共生ワンストップ相談センターを令和4年10月に開設。
また、外国人支援等の実施に伴う事業再編等により、市の多文化共生推進事業を拡充。
その他、日本語教室事業（参加者1,406人）、行政窓口通訳派遣事業（104回）を実施。</t>
    <rPh sb="0" eb="3">
      <t>ガイコクジン</t>
    </rPh>
    <rPh sb="3" eb="5">
      <t>シミン</t>
    </rPh>
    <rPh sb="6" eb="8">
      <t>ゾウカ</t>
    </rPh>
    <rPh sb="9" eb="12">
      <t>タコクセキ</t>
    </rPh>
    <rPh sb="12" eb="13">
      <t>カ</t>
    </rPh>
    <rPh sb="14" eb="15">
      <t>トモナ</t>
    </rPh>
    <rPh sb="17" eb="19">
      <t>ソウダン</t>
    </rPh>
    <rPh sb="19" eb="21">
      <t>ナイヨウ</t>
    </rPh>
    <rPh sb="22" eb="25">
      <t>タソウカ</t>
    </rPh>
    <rPh sb="26" eb="29">
      <t>フクザツカ</t>
    </rPh>
    <rPh sb="38" eb="41">
      <t>タゲンゴ</t>
    </rPh>
    <rPh sb="42" eb="44">
      <t>タイオウ</t>
    </rPh>
    <rPh sb="121" eb="122">
      <t>ホカ</t>
    </rPh>
    <phoneticPr fontId="4"/>
  </si>
  <si>
    <t>外国人市民の増加や多国籍化に伴い、相談内容が多様化・複雑化していることから、庁内の関係部署や外部機関と連携し、多文化共生推進施策の目的や方向性を共有するために、「吹田市多文化共生推進アクションプラン」を令和６年３月に策定予定。</t>
    <rPh sb="0" eb="2">
      <t>ガイコク</t>
    </rPh>
    <rPh sb="2" eb="3">
      <t>ジン</t>
    </rPh>
    <rPh sb="3" eb="5">
      <t>シミン</t>
    </rPh>
    <rPh sb="6" eb="8">
      <t>ゾウカ</t>
    </rPh>
    <rPh sb="9" eb="12">
      <t>タコクセキ</t>
    </rPh>
    <rPh sb="12" eb="13">
      <t>カ</t>
    </rPh>
    <rPh sb="14" eb="15">
      <t>トモナ</t>
    </rPh>
    <rPh sb="17" eb="21">
      <t>ソウダンナイヨウ</t>
    </rPh>
    <rPh sb="22" eb="25">
      <t>タヨウカ</t>
    </rPh>
    <rPh sb="26" eb="29">
      <t>フクザツカ</t>
    </rPh>
    <rPh sb="38" eb="40">
      <t>チョウナイ</t>
    </rPh>
    <rPh sb="41" eb="43">
      <t>カンケイ</t>
    </rPh>
    <rPh sb="43" eb="45">
      <t>ブショ</t>
    </rPh>
    <rPh sb="46" eb="50">
      <t>ガイブキカン</t>
    </rPh>
    <rPh sb="51" eb="53">
      <t>レンケイ</t>
    </rPh>
    <rPh sb="55" eb="60">
      <t>タブンカキョウセイ</t>
    </rPh>
    <rPh sb="60" eb="62">
      <t>スイシン</t>
    </rPh>
    <rPh sb="62" eb="64">
      <t>シサク</t>
    </rPh>
    <rPh sb="65" eb="67">
      <t>モクテキ</t>
    </rPh>
    <rPh sb="68" eb="71">
      <t>ホウコウセイ</t>
    </rPh>
    <rPh sb="72" eb="74">
      <t>キョウユウ</t>
    </rPh>
    <rPh sb="81" eb="84">
      <t>スイタシ</t>
    </rPh>
    <rPh sb="84" eb="91">
      <t>タブンカキョウセイスイシン</t>
    </rPh>
    <rPh sb="101" eb="103">
      <t>レイワ</t>
    </rPh>
    <rPh sb="104" eb="105">
      <t>ネン</t>
    </rPh>
    <rPh sb="106" eb="107">
      <t>ガツ</t>
    </rPh>
    <rPh sb="108" eb="110">
      <t>サクテイ</t>
    </rPh>
    <rPh sb="110" eb="112">
      <t>ヨテイ</t>
    </rPh>
    <phoneticPr fontId="4"/>
  </si>
  <si>
    <t>新型コロナウイルス感染症の影響を受け、規模を縮小（会場縮小・作品規格変更等）して開催。
展示数217点、来場者数938人</t>
    <rPh sb="13" eb="15">
      <t>エイキョウ</t>
    </rPh>
    <rPh sb="16" eb="17">
      <t>ウ</t>
    </rPh>
    <rPh sb="25" eb="27">
      <t>カイジョウ</t>
    </rPh>
    <rPh sb="27" eb="29">
      <t>シュクショウ</t>
    </rPh>
    <rPh sb="30" eb="32">
      <t>サクヒン</t>
    </rPh>
    <rPh sb="32" eb="34">
      <t>キカク</t>
    </rPh>
    <rPh sb="34" eb="36">
      <t>ヘンコウ</t>
    </rPh>
    <rPh sb="36" eb="37">
      <t>トウ</t>
    </rPh>
    <rPh sb="40" eb="42">
      <t>カイサイ</t>
    </rPh>
    <rPh sb="52" eb="55">
      <t>ライジョウシャ</t>
    </rPh>
    <rPh sb="55" eb="56">
      <t>スウ</t>
    </rPh>
    <rPh sb="59" eb="60">
      <t>ニン</t>
    </rPh>
    <phoneticPr fontId="4"/>
  </si>
  <si>
    <t>若年層の参加者を増やすための方策を更に検討する必要がある。</t>
    <rPh sb="17" eb="18">
      <t>サラ</t>
    </rPh>
    <rPh sb="19" eb="21">
      <t>ケントウ</t>
    </rPh>
    <rPh sb="23" eb="25">
      <t>ヒツヨウ</t>
    </rPh>
    <phoneticPr fontId="4"/>
  </si>
  <si>
    <t>各部署から対象者の推薦を受け、選定員会を経て、個人32名を表彰。
新型コロナウイルス感染症拡大防止を行いメイシアターレセプションホールにて表彰式を開催。</t>
    <rPh sb="0" eb="1">
      <t>カク</t>
    </rPh>
    <rPh sb="1" eb="3">
      <t>ブショ</t>
    </rPh>
    <rPh sb="5" eb="8">
      <t>タイショウシャ</t>
    </rPh>
    <rPh sb="9" eb="11">
      <t>スイセン</t>
    </rPh>
    <rPh sb="12" eb="13">
      <t>ウ</t>
    </rPh>
    <rPh sb="15" eb="19">
      <t>センテイインカイ</t>
    </rPh>
    <rPh sb="20" eb="21">
      <t>ヘ</t>
    </rPh>
    <rPh sb="50" eb="51">
      <t>オコナ</t>
    </rPh>
    <rPh sb="69" eb="71">
      <t>ヒョウショウ</t>
    </rPh>
    <rPh sb="71" eb="72">
      <t>シキ</t>
    </rPh>
    <rPh sb="73" eb="75">
      <t>カイサイ</t>
    </rPh>
    <phoneticPr fontId="4"/>
  </si>
  <si>
    <t>表彰対象者は庁内各部署からの推薦のみとなっているため、対象者を広く募集するのかは今後検討が必要。</t>
    <rPh sb="0" eb="2">
      <t>ヒョウショウ</t>
    </rPh>
    <rPh sb="2" eb="5">
      <t>タイショウシャ</t>
    </rPh>
    <rPh sb="6" eb="8">
      <t>チョウナイ</t>
    </rPh>
    <rPh sb="8" eb="11">
      <t>カクブショ</t>
    </rPh>
    <rPh sb="14" eb="16">
      <t>スイセン</t>
    </rPh>
    <rPh sb="27" eb="30">
      <t>タイショウシャ</t>
    </rPh>
    <rPh sb="31" eb="32">
      <t>ヒロ</t>
    </rPh>
    <rPh sb="33" eb="35">
      <t>ボシュウ</t>
    </rPh>
    <rPh sb="40" eb="42">
      <t>コンゴ</t>
    </rPh>
    <rPh sb="42" eb="44">
      <t>ケントウ</t>
    </rPh>
    <rPh sb="45" eb="47">
      <t>ヒツヨウ</t>
    </rPh>
    <phoneticPr fontId="4"/>
  </si>
  <si>
    <t xml:space="preserve">今後も引き続き、本市の魅力であるガンバ大阪を市民に身近に感じてもらい、「ガンバ大阪のあるまち」としてのホームタウン意識やふるさと意識の醸成を図れるような事業を実施予定。
</t>
    <rPh sb="81" eb="83">
      <t>ヨテイ</t>
    </rPh>
    <phoneticPr fontId="4"/>
  </si>
  <si>
    <t>吹田市役所内の市長室・特別会議室、千里山・佐井寺図書館、千里ニュータウンプラザ、メイシアター、男女協働参画センターに作品を展示。</t>
    <phoneticPr fontId="4"/>
  </si>
  <si>
    <t>令和４年度は新型コロナウイルス蔓延防止対策による開催中止や開催規模を縮小しての実施となった。</t>
    <phoneticPr fontId="4"/>
  </si>
  <si>
    <t>新型コロナウイルス感染症の5類移行に伴い、開催規模を徐々に広げる形で、定期的に文化・芸術活動に触れる機会を提供していく。</t>
    <rPh sb="26" eb="28">
      <t>ジョジョ</t>
    </rPh>
    <rPh sb="29" eb="30">
      <t>ヒロ</t>
    </rPh>
    <rPh sb="32" eb="33">
      <t>カタチ</t>
    </rPh>
    <phoneticPr fontId="4"/>
  </si>
  <si>
    <t>令和４年度は新型コロナウイルス蔓延防止対策による開催中止や開催規模を縮小しての実施となった。
（年間、月間行事等　全12館　7,700回）
（幼児教室　全12館　1,342回）</t>
    <rPh sb="48" eb="50">
      <t>ネンカン</t>
    </rPh>
    <rPh sb="51" eb="53">
      <t>ゲッカン</t>
    </rPh>
    <rPh sb="53" eb="55">
      <t>ギョウジ</t>
    </rPh>
    <rPh sb="55" eb="56">
      <t>トウ</t>
    </rPh>
    <rPh sb="57" eb="58">
      <t>ゼン</t>
    </rPh>
    <rPh sb="60" eb="61">
      <t>カン</t>
    </rPh>
    <rPh sb="67" eb="68">
      <t>カイ</t>
    </rPh>
    <rPh sb="71" eb="75">
      <t>ヨウジキョウシツ</t>
    </rPh>
    <phoneticPr fontId="4"/>
  </si>
  <si>
    <t>新型コロナウイルス感染症の5類移行に伴い、開催規模を縮小しない形で、定期的に文化行事を実施していく。</t>
    <rPh sb="0" eb="2">
      <t>シンガタ</t>
    </rPh>
    <rPh sb="9" eb="12">
      <t>カンセンショウ</t>
    </rPh>
    <rPh sb="14" eb="15">
      <t>ルイ</t>
    </rPh>
    <rPh sb="15" eb="17">
      <t>イコウ</t>
    </rPh>
    <rPh sb="18" eb="19">
      <t>トモナ</t>
    </rPh>
    <rPh sb="21" eb="25">
      <t>カイサイキボ</t>
    </rPh>
    <rPh sb="26" eb="28">
      <t>シュクショウ</t>
    </rPh>
    <rPh sb="31" eb="32">
      <t>カタチ</t>
    </rPh>
    <rPh sb="34" eb="37">
      <t>テイキテキ</t>
    </rPh>
    <rPh sb="38" eb="39">
      <t>ブン</t>
    </rPh>
    <rPh sb="40" eb="42">
      <t>ギョウジ</t>
    </rPh>
    <rPh sb="43" eb="45">
      <t>ジッシ</t>
    </rPh>
    <phoneticPr fontId="4"/>
  </si>
  <si>
    <t>令和4年6月4日（土）、5日（日）に吹田市文化会館メイシアター2階・3階及びいずみの園公園で第37回吹田産業フェアを実施。</t>
    <rPh sb="0" eb="2">
      <t>レイワ</t>
    </rPh>
    <rPh sb="3" eb="4">
      <t>ネン</t>
    </rPh>
    <rPh sb="5" eb="6">
      <t>ガツ</t>
    </rPh>
    <rPh sb="7" eb="8">
      <t>ニチ</t>
    </rPh>
    <rPh sb="9" eb="10">
      <t>ド</t>
    </rPh>
    <rPh sb="13" eb="14">
      <t>ニチ</t>
    </rPh>
    <rPh sb="15" eb="16">
      <t>ニチ</t>
    </rPh>
    <rPh sb="18" eb="21">
      <t>スイタシ</t>
    </rPh>
    <rPh sb="21" eb="23">
      <t>ブンカ</t>
    </rPh>
    <rPh sb="23" eb="25">
      <t>カイカン</t>
    </rPh>
    <rPh sb="32" eb="33">
      <t>カイ</t>
    </rPh>
    <rPh sb="35" eb="36">
      <t>カイ</t>
    </rPh>
    <rPh sb="36" eb="37">
      <t>オヨ</t>
    </rPh>
    <rPh sb="42" eb="43">
      <t>ソノ</t>
    </rPh>
    <rPh sb="43" eb="45">
      <t>コウエン</t>
    </rPh>
    <rPh sb="46" eb="47">
      <t>ダイ</t>
    </rPh>
    <rPh sb="49" eb="50">
      <t>カイ</t>
    </rPh>
    <rPh sb="50" eb="52">
      <t>スイタ</t>
    </rPh>
    <rPh sb="52" eb="54">
      <t>サンギョウ</t>
    </rPh>
    <rPh sb="58" eb="60">
      <t>ジッシ</t>
    </rPh>
    <phoneticPr fontId="4"/>
  </si>
  <si>
    <t>今後はコロナ前と同等の規模での開催を目指し、吹田産業フェアの主旨に則して可能な範囲で文化的要素を取り入れたイベントを実施する。</t>
    <rPh sb="0" eb="2">
      <t>コンゴ</t>
    </rPh>
    <rPh sb="6" eb="7">
      <t>マエ</t>
    </rPh>
    <rPh sb="8" eb="10">
      <t>ドウトウ</t>
    </rPh>
    <rPh sb="11" eb="13">
      <t>キボ</t>
    </rPh>
    <rPh sb="15" eb="17">
      <t>カイサイ</t>
    </rPh>
    <rPh sb="18" eb="20">
      <t>メザ</t>
    </rPh>
    <phoneticPr fontId="4"/>
  </si>
  <si>
    <t>市民農園１園新規開設のため支援を行った｡
農作業体験事業「ふれ愛農園」は、全６回､17家族58人が参加、延参加人数は267人｡
学童農園は田植えと稲刈りを体験。小学５年生対象（一部６年生参加）20校で実施。延参加人数は3,915人。
地産地消の取組として、産業フェアをはじめ、朝市等の農産物直売を延18回開催。</t>
    <rPh sb="0" eb="4">
      <t>シミンノウエン</t>
    </rPh>
    <rPh sb="5" eb="6">
      <t>エン</t>
    </rPh>
    <rPh sb="6" eb="8">
      <t>シンキ</t>
    </rPh>
    <rPh sb="8" eb="10">
      <t>カイセツ</t>
    </rPh>
    <rPh sb="13" eb="15">
      <t>シエン</t>
    </rPh>
    <rPh sb="16" eb="17">
      <t>オコナ</t>
    </rPh>
    <rPh sb="21" eb="24">
      <t>ノウサギョウ</t>
    </rPh>
    <rPh sb="24" eb="26">
      <t>タイケン</t>
    </rPh>
    <rPh sb="26" eb="28">
      <t>ジギョウ</t>
    </rPh>
    <rPh sb="31" eb="32">
      <t>アイ</t>
    </rPh>
    <rPh sb="32" eb="34">
      <t>ノウエン</t>
    </rPh>
    <rPh sb="37" eb="38">
      <t>ゼン</t>
    </rPh>
    <rPh sb="39" eb="40">
      <t>カイ</t>
    </rPh>
    <rPh sb="43" eb="45">
      <t>カゾク</t>
    </rPh>
    <rPh sb="47" eb="48">
      <t>ニン</t>
    </rPh>
    <rPh sb="49" eb="51">
      <t>サンカ</t>
    </rPh>
    <rPh sb="52" eb="53">
      <t>ノベ</t>
    </rPh>
    <rPh sb="53" eb="55">
      <t>サンカ</t>
    </rPh>
    <rPh sb="55" eb="57">
      <t>ニンズウ</t>
    </rPh>
    <rPh sb="61" eb="62">
      <t>ヒト</t>
    </rPh>
    <rPh sb="64" eb="66">
      <t>ガクドウ</t>
    </rPh>
    <rPh sb="66" eb="68">
      <t>ノウエン</t>
    </rPh>
    <rPh sb="69" eb="71">
      <t>タウ</t>
    </rPh>
    <rPh sb="73" eb="75">
      <t>イネカ</t>
    </rPh>
    <rPh sb="77" eb="79">
      <t>タイケン</t>
    </rPh>
    <rPh sb="80" eb="82">
      <t>ショウガク</t>
    </rPh>
    <rPh sb="83" eb="87">
      <t>ネンセイタイショウ</t>
    </rPh>
    <rPh sb="88" eb="90">
      <t>イチブ</t>
    </rPh>
    <rPh sb="91" eb="93">
      <t>ネンセイ</t>
    </rPh>
    <rPh sb="93" eb="95">
      <t>サンカ</t>
    </rPh>
    <rPh sb="98" eb="99">
      <t>コウ</t>
    </rPh>
    <rPh sb="100" eb="102">
      <t>ジッシ</t>
    </rPh>
    <rPh sb="103" eb="108">
      <t>ノベサンカニンズウ</t>
    </rPh>
    <rPh sb="114" eb="115">
      <t>ニン</t>
    </rPh>
    <rPh sb="117" eb="121">
      <t>チサンチショウ</t>
    </rPh>
    <rPh sb="122" eb="124">
      <t>トリク</t>
    </rPh>
    <rPh sb="128" eb="130">
      <t>サンギョウ</t>
    </rPh>
    <rPh sb="138" eb="141">
      <t>アサイチトウ</t>
    </rPh>
    <rPh sb="142" eb="145">
      <t>ノウサンブツ</t>
    </rPh>
    <rPh sb="145" eb="147">
      <t>チョクバイ</t>
    </rPh>
    <rPh sb="148" eb="149">
      <t>ノベ</t>
    </rPh>
    <rPh sb="151" eb="152">
      <t>カイ</t>
    </rPh>
    <rPh sb="152" eb="154">
      <t>カイサイ</t>
    </rPh>
    <phoneticPr fontId="4"/>
  </si>
  <si>
    <t>今後についても、市民農園や農作業の体験等を通して“農”への理解と地産地消についての啓発活動を推進する。</t>
    <rPh sb="0" eb="2">
      <t>コンゴ</t>
    </rPh>
    <rPh sb="8" eb="12">
      <t>シミンノウエン</t>
    </rPh>
    <rPh sb="13" eb="16">
      <t>ノウサギョウ</t>
    </rPh>
    <rPh sb="17" eb="19">
      <t>タイケン</t>
    </rPh>
    <rPh sb="19" eb="20">
      <t>トウ</t>
    </rPh>
    <rPh sb="21" eb="22">
      <t>トオ</t>
    </rPh>
    <rPh sb="25" eb="26">
      <t>ノウ</t>
    </rPh>
    <rPh sb="29" eb="31">
      <t>リカイ</t>
    </rPh>
    <rPh sb="32" eb="36">
      <t>チサンチショウ</t>
    </rPh>
    <rPh sb="41" eb="43">
      <t>ケイハツ</t>
    </rPh>
    <rPh sb="43" eb="45">
      <t>カツドウ</t>
    </rPh>
    <rPh sb="46" eb="48">
      <t>スイシン</t>
    </rPh>
    <phoneticPr fontId="4"/>
  </si>
  <si>
    <t>【商工業団体事業活動促進補助金交付】
催物事業　9件
【商店街等魅力向上促進事業補助金交付】
催物事業　5件</t>
    <rPh sb="10" eb="12">
      <t>ソクシン</t>
    </rPh>
    <rPh sb="28" eb="31">
      <t>ショウテンガイ</t>
    </rPh>
    <rPh sb="31" eb="32">
      <t>トウ</t>
    </rPh>
    <rPh sb="32" eb="34">
      <t>ミリョク</t>
    </rPh>
    <rPh sb="34" eb="36">
      <t>コウジョウ</t>
    </rPh>
    <rPh sb="36" eb="38">
      <t>ソクシン</t>
    </rPh>
    <rPh sb="38" eb="40">
      <t>ジギョウ</t>
    </rPh>
    <rPh sb="40" eb="43">
      <t>ホジョキン</t>
    </rPh>
    <rPh sb="43" eb="45">
      <t>コウフ</t>
    </rPh>
    <rPh sb="47" eb="49">
      <t>サイブツ</t>
    </rPh>
    <rPh sb="49" eb="51">
      <t>ジギョウ</t>
    </rPh>
    <rPh sb="53" eb="54">
      <t>ケン</t>
    </rPh>
    <phoneticPr fontId="4"/>
  </si>
  <si>
    <t>令和4年度は感染症対策補助金を活用しながらイベントを実施した団体もあり、交付件数及び交付額が増加している。引き続き、地域活性化に寄与できるよう支援を実施していく。</t>
    <rPh sb="6" eb="9">
      <t>カンセンショウ</t>
    </rPh>
    <rPh sb="9" eb="11">
      <t>タイサク</t>
    </rPh>
    <rPh sb="11" eb="14">
      <t>ホジョキン</t>
    </rPh>
    <rPh sb="15" eb="17">
      <t>カツヨウ</t>
    </rPh>
    <rPh sb="26" eb="28">
      <t>ジッシ</t>
    </rPh>
    <rPh sb="30" eb="32">
      <t>ダンタイ</t>
    </rPh>
    <rPh sb="38" eb="40">
      <t>ケンスウ</t>
    </rPh>
    <rPh sb="40" eb="41">
      <t>オヨ</t>
    </rPh>
    <rPh sb="42" eb="45">
      <t>コウフガク</t>
    </rPh>
    <rPh sb="46" eb="48">
      <t>ゾウカ</t>
    </rPh>
    <rPh sb="53" eb="54">
      <t>ヒ</t>
    </rPh>
    <rPh sb="55" eb="56">
      <t>ツヅ</t>
    </rPh>
    <rPh sb="58" eb="63">
      <t>チイキカッセイカ</t>
    </rPh>
    <rPh sb="64" eb="66">
      <t>キヨ</t>
    </rPh>
    <rPh sb="71" eb="73">
      <t>シエン</t>
    </rPh>
    <rPh sb="74" eb="76">
      <t>ジッシ</t>
    </rPh>
    <phoneticPr fontId="4"/>
  </si>
  <si>
    <t>初めてとなるすいたフェスタを万博記念公園で開催し、17,168人の参加があった。</t>
    <rPh sb="0" eb="1">
      <t>ハジ</t>
    </rPh>
    <rPh sb="14" eb="20">
      <t>バンパクキネンコウエン</t>
    </rPh>
    <rPh sb="21" eb="23">
      <t>カイサイ</t>
    </rPh>
    <rPh sb="31" eb="32">
      <t>ニン</t>
    </rPh>
    <rPh sb="33" eb="35">
      <t>サンカ</t>
    </rPh>
    <phoneticPr fontId="4"/>
  </si>
  <si>
    <t>・熱中症による体調不良者も発生したことから、熱中症対策の充実が必要。
・来場者数の更なる増加を目指し、企画の充実が必要。</t>
    <rPh sb="1" eb="3">
      <t>ネッチュウ</t>
    </rPh>
    <rPh sb="3" eb="4">
      <t>ショウ</t>
    </rPh>
    <rPh sb="7" eb="9">
      <t>タイチョウ</t>
    </rPh>
    <rPh sb="9" eb="11">
      <t>フリョウ</t>
    </rPh>
    <rPh sb="11" eb="12">
      <t>シャ</t>
    </rPh>
    <rPh sb="13" eb="15">
      <t>ハッセイ</t>
    </rPh>
    <rPh sb="22" eb="24">
      <t>ネッチュウ</t>
    </rPh>
    <rPh sb="24" eb="25">
      <t>ショウ</t>
    </rPh>
    <rPh sb="25" eb="27">
      <t>タイサク</t>
    </rPh>
    <rPh sb="28" eb="30">
      <t>ジュウジツ</t>
    </rPh>
    <rPh sb="31" eb="33">
      <t>ヒツヨウ</t>
    </rPh>
    <rPh sb="36" eb="39">
      <t>ライジョウシャ</t>
    </rPh>
    <rPh sb="39" eb="40">
      <t>スウ</t>
    </rPh>
    <rPh sb="41" eb="42">
      <t>サラ</t>
    </rPh>
    <rPh sb="44" eb="46">
      <t>ゾウカ</t>
    </rPh>
    <rPh sb="47" eb="49">
      <t>メザ</t>
    </rPh>
    <rPh sb="51" eb="53">
      <t>キカク</t>
    </rPh>
    <rPh sb="54" eb="56">
      <t>ジュウジツ</t>
    </rPh>
    <rPh sb="57" eb="59">
      <t>ヒツヨウ</t>
    </rPh>
    <phoneticPr fontId="4"/>
  </si>
  <si>
    <t>・本取組を市のHPで紹介
・春（３～５月）、夏（６～８月）、秋（９～11月）、冬（12月～２月）の周期で付け替えを実施。合せて付け替え実施毎にすいたんSNSで周知。</t>
    <phoneticPr fontId="4"/>
  </si>
  <si>
    <t>・令和５年３月23日から本庁舎改修工事が開始となったため令和５年度は掲出なし。
・工事終了の令和７年６月 30 日まで掲出不可。
・工事完了後、掲出できる場所がなくなるため事業の継続可否を含めて検討が必要。</t>
    <rPh sb="1" eb="3">
      <t>レイワ</t>
    </rPh>
    <rPh sb="4" eb="5">
      <t>ネン</t>
    </rPh>
    <rPh sb="6" eb="7">
      <t>ガツ</t>
    </rPh>
    <rPh sb="9" eb="10">
      <t>ニチ</t>
    </rPh>
    <rPh sb="12" eb="13">
      <t>ホン</t>
    </rPh>
    <rPh sb="13" eb="15">
      <t>チョウシャ</t>
    </rPh>
    <rPh sb="15" eb="17">
      <t>カイシュウ</t>
    </rPh>
    <rPh sb="17" eb="19">
      <t>コウジ</t>
    </rPh>
    <rPh sb="20" eb="22">
      <t>カイシ</t>
    </rPh>
    <rPh sb="28" eb="30">
      <t>レイワ</t>
    </rPh>
    <rPh sb="31" eb="33">
      <t>ネンド</t>
    </rPh>
    <rPh sb="34" eb="36">
      <t>ケイシュツ</t>
    </rPh>
    <rPh sb="41" eb="45">
      <t>コウジシュウリョウ</t>
    </rPh>
    <rPh sb="46" eb="48">
      <t>レイワ</t>
    </rPh>
    <rPh sb="49" eb="50">
      <t>ネン</t>
    </rPh>
    <rPh sb="51" eb="52">
      <t>ガツ</t>
    </rPh>
    <rPh sb="56" eb="57">
      <t>ニチ</t>
    </rPh>
    <rPh sb="59" eb="61">
      <t>ケイシュツ</t>
    </rPh>
    <rPh sb="61" eb="63">
      <t>フカ</t>
    </rPh>
    <rPh sb="66" eb="68">
      <t>コウジ</t>
    </rPh>
    <rPh sb="68" eb="71">
      <t>カンリョウゴ</t>
    </rPh>
    <rPh sb="72" eb="74">
      <t>ケイシュツ</t>
    </rPh>
    <rPh sb="77" eb="79">
      <t>バショ</t>
    </rPh>
    <rPh sb="86" eb="88">
      <t>ジギョウ</t>
    </rPh>
    <rPh sb="89" eb="93">
      <t>ケイゾクカヒ</t>
    </rPh>
    <rPh sb="94" eb="95">
      <t>フク</t>
    </rPh>
    <rPh sb="97" eb="99">
      <t>ケントウ</t>
    </rPh>
    <rPh sb="100" eb="102">
      <t>ヒツヨウ</t>
    </rPh>
    <phoneticPr fontId="4"/>
  </si>
  <si>
    <t>教育･保育の一貫として、人形劇や音楽会等を鑑賞する機会を設けた。</t>
    <rPh sb="21" eb="23">
      <t>カンショウ</t>
    </rPh>
    <rPh sb="25" eb="27">
      <t>キカイ</t>
    </rPh>
    <rPh sb="28" eb="29">
      <t>モウ</t>
    </rPh>
    <phoneticPr fontId="4"/>
  </si>
  <si>
    <t>子供達の健やかな情緒を育むために、引き続き行っていきたい。</t>
    <rPh sb="0" eb="3">
      <t>コドモタチ</t>
    </rPh>
    <rPh sb="4" eb="5">
      <t>スコ</t>
    </rPh>
    <rPh sb="8" eb="10">
      <t>ジョウショ</t>
    </rPh>
    <rPh sb="11" eb="12">
      <t>ハグク</t>
    </rPh>
    <rPh sb="17" eb="18">
      <t>ヒ</t>
    </rPh>
    <rPh sb="19" eb="20">
      <t>ツヅ</t>
    </rPh>
    <rPh sb="21" eb="22">
      <t>オコナ</t>
    </rPh>
    <phoneticPr fontId="4"/>
  </si>
  <si>
    <t>視覚障がい者活動講座　0回　0人
聴言障がい者教養講座　9回　140人</t>
    <rPh sb="0" eb="3">
      <t>シカクショウ</t>
    </rPh>
    <rPh sb="5" eb="6">
      <t>シャ</t>
    </rPh>
    <rPh sb="6" eb="10">
      <t>カツドウコウザ</t>
    </rPh>
    <rPh sb="12" eb="13">
      <t>カイ</t>
    </rPh>
    <rPh sb="15" eb="16">
      <t>ニン</t>
    </rPh>
    <rPh sb="17" eb="20">
      <t>チョウゲンショウ</t>
    </rPh>
    <rPh sb="22" eb="25">
      <t>シャキョウヨウ</t>
    </rPh>
    <rPh sb="25" eb="27">
      <t>コウザ</t>
    </rPh>
    <rPh sb="29" eb="30">
      <t>カイ</t>
    </rPh>
    <rPh sb="34" eb="35">
      <t>ニン</t>
    </rPh>
    <phoneticPr fontId="4"/>
  </si>
  <si>
    <t>視覚障がい者活動講座は、講師の高齢化が課題となっており開催に向けて関係団体との調整を図る。</t>
    <rPh sb="0" eb="3">
      <t>シカクショウ</t>
    </rPh>
    <rPh sb="5" eb="6">
      <t>シャ</t>
    </rPh>
    <rPh sb="6" eb="10">
      <t>カツドウコウザ</t>
    </rPh>
    <rPh sb="12" eb="14">
      <t>コウシ</t>
    </rPh>
    <rPh sb="15" eb="18">
      <t>コウレイカ</t>
    </rPh>
    <rPh sb="19" eb="21">
      <t>カダイ</t>
    </rPh>
    <rPh sb="27" eb="29">
      <t>カイサイ</t>
    </rPh>
    <rPh sb="30" eb="31">
      <t>ム</t>
    </rPh>
    <rPh sb="33" eb="35">
      <t>カンケイ</t>
    </rPh>
    <rPh sb="35" eb="37">
      <t>ダンタイ</t>
    </rPh>
    <rPh sb="39" eb="41">
      <t>チョウセイ</t>
    </rPh>
    <rPh sb="42" eb="43">
      <t>ハカ</t>
    </rPh>
    <phoneticPr fontId="4"/>
  </si>
  <si>
    <t>大学連携講座　11回　620人</t>
    <rPh sb="0" eb="6">
      <t>ダイガクレンケイコウザ</t>
    </rPh>
    <rPh sb="9" eb="10">
      <t>カイ</t>
    </rPh>
    <rPh sb="14" eb="15">
      <t>ニン</t>
    </rPh>
    <phoneticPr fontId="4"/>
  </si>
  <si>
    <t>紙媒体からICTの活用等を含めた情報発信の方法を検討する。</t>
    <rPh sb="0" eb="3">
      <t>カミバイタイ</t>
    </rPh>
    <rPh sb="9" eb="11">
      <t>カツヨウ</t>
    </rPh>
    <rPh sb="11" eb="12">
      <t>トウ</t>
    </rPh>
    <rPh sb="13" eb="14">
      <t>フク</t>
    </rPh>
    <rPh sb="16" eb="20">
      <t>ジョウホウハッシン</t>
    </rPh>
    <rPh sb="21" eb="23">
      <t>ホウホウ</t>
    </rPh>
    <rPh sb="24" eb="26">
      <t>ケントウ</t>
    </rPh>
    <phoneticPr fontId="4"/>
  </si>
  <si>
    <t>子育て教室　2回　22人</t>
    <rPh sb="0" eb="2">
      <t>コソダ</t>
    </rPh>
    <rPh sb="3" eb="5">
      <t>キョウシツ</t>
    </rPh>
    <rPh sb="7" eb="8">
      <t>カイ</t>
    </rPh>
    <rPh sb="11" eb="12">
      <t>ヒト</t>
    </rPh>
    <phoneticPr fontId="4"/>
  </si>
  <si>
    <t>参加対象を父親にする場合、参加しやすい曜日を検討する。</t>
    <rPh sb="0" eb="4">
      <t>サンカタイショウ</t>
    </rPh>
    <rPh sb="5" eb="7">
      <t>チチオヤ</t>
    </rPh>
    <rPh sb="10" eb="12">
      <t>バアイ</t>
    </rPh>
    <rPh sb="13" eb="15">
      <t>サンカ</t>
    </rPh>
    <rPh sb="19" eb="21">
      <t>ヨウビ</t>
    </rPh>
    <rPh sb="22" eb="24">
      <t>ケントウ</t>
    </rPh>
    <phoneticPr fontId="4"/>
  </si>
  <si>
    <t>公民館講座　25,980件　235,461人
地区公民館文化祭　24館で実施</t>
    <rPh sb="0" eb="5">
      <t>コウミンカンコウザ</t>
    </rPh>
    <rPh sb="12" eb="13">
      <t>ケン</t>
    </rPh>
    <rPh sb="21" eb="22">
      <t>ニン</t>
    </rPh>
    <rPh sb="23" eb="28">
      <t>チクコウミンカン</t>
    </rPh>
    <rPh sb="28" eb="31">
      <t>ブンカサイ</t>
    </rPh>
    <rPh sb="34" eb="35">
      <t>カン</t>
    </rPh>
    <rPh sb="36" eb="38">
      <t>ジッシ</t>
    </rPh>
    <phoneticPr fontId="4"/>
  </si>
  <si>
    <t>文化祭は、コロナ渦前の規模で実施する地区が多く、引き続き感染対策を行う等市民が安全に参加できるよう助言を行う必要がある。</t>
    <rPh sb="0" eb="3">
      <t>ブンカサイ</t>
    </rPh>
    <rPh sb="8" eb="9">
      <t>ウズ</t>
    </rPh>
    <rPh sb="9" eb="10">
      <t>マエ</t>
    </rPh>
    <rPh sb="11" eb="13">
      <t>キボ</t>
    </rPh>
    <rPh sb="14" eb="16">
      <t>ジッシ</t>
    </rPh>
    <rPh sb="18" eb="20">
      <t>チク</t>
    </rPh>
    <rPh sb="21" eb="22">
      <t>オオ</t>
    </rPh>
    <rPh sb="24" eb="25">
      <t>ヒ</t>
    </rPh>
    <rPh sb="26" eb="27">
      <t>ツヅ</t>
    </rPh>
    <rPh sb="28" eb="30">
      <t>カンセン</t>
    </rPh>
    <rPh sb="30" eb="32">
      <t>タイサク</t>
    </rPh>
    <rPh sb="33" eb="34">
      <t>オコナ</t>
    </rPh>
    <rPh sb="35" eb="36">
      <t>トウ</t>
    </rPh>
    <rPh sb="36" eb="38">
      <t>シミン</t>
    </rPh>
    <rPh sb="39" eb="41">
      <t>アンゼン</t>
    </rPh>
    <rPh sb="42" eb="44">
      <t>サンカ</t>
    </rPh>
    <rPh sb="49" eb="51">
      <t>ジョゲン</t>
    </rPh>
    <rPh sb="52" eb="53">
      <t>オコナ</t>
    </rPh>
    <rPh sb="54" eb="56">
      <t>ヒツヨウ</t>
    </rPh>
    <phoneticPr fontId="4"/>
  </si>
  <si>
    <t>9/17～19に千里山コミュニティセンターにて吹田市子ども科学作品展（市内全小学校36校、中学校2校参加。作品数229点）を、11/8～9にメイシアターにて吹田市小学校連合音楽会（市内全小学校36校参加）を、1/20～22に夢つながり未来館にて小学校吹田市美術展（市内全小学校36校参加。作品数216点）を、2/9にメイシアターにて児童文化部発表会（小学校5校参加）を、それぞれ開催した。1/12～1/17にメイシアターにて、中学校教育美術展を開催した。</t>
    <phoneticPr fontId="4"/>
  </si>
  <si>
    <t>中学校音楽祭（ＳＪＭＦ）を３月２１日にメイシアターにて開催した。</t>
    <phoneticPr fontId="4"/>
  </si>
  <si>
    <t>吹奏楽やギターマンドリン等のクラブ活動の発表の場として、貴重な機会となっており、今後も引き続き実施していく。</t>
    <phoneticPr fontId="4"/>
  </si>
  <si>
    <t>幼、小、中、そして一般と様々な団体が参加し、それぞれの成長段階に応じた内容の発表会となっている。子どもたちが人権問題を考えるうえで大変貴重な機会となっており、今後も継続を検討している。</t>
    <phoneticPr fontId="4"/>
  </si>
  <si>
    <t>令和4年度は12/2～12/８の期間、メイシアター展示室で実施した。じんけん作品展は、小中学校合わせて33校、2,961点の作品の応募があった。作品展には大人から子どもまで、計735名が来場した。</t>
    <rPh sb="4" eb="5">
      <t>ド</t>
    </rPh>
    <rPh sb="16" eb="18">
      <t>キカン</t>
    </rPh>
    <rPh sb="29" eb="31">
      <t>ジッシ</t>
    </rPh>
    <rPh sb="38" eb="40">
      <t>サクヒン</t>
    </rPh>
    <rPh sb="40" eb="41">
      <t>テン</t>
    </rPh>
    <rPh sb="53" eb="54">
      <t>コウ</t>
    </rPh>
    <phoneticPr fontId="4"/>
  </si>
  <si>
    <t>人権週間に合わせての開催となり、広く学校や市民へ周知できる反面、募集のある学校が54校中33校に留まっているため、広く周知の方法を工夫していくことが必要であると考えている。</t>
    <rPh sb="42" eb="43">
      <t>コウ</t>
    </rPh>
    <rPh sb="43" eb="44">
      <t>チュウ</t>
    </rPh>
    <rPh sb="46" eb="47">
      <t>コウ</t>
    </rPh>
    <rPh sb="48" eb="49">
      <t>トド</t>
    </rPh>
    <rPh sb="62" eb="64">
      <t>ホウホウ</t>
    </rPh>
    <rPh sb="65" eb="67">
      <t>クフウ</t>
    </rPh>
    <phoneticPr fontId="4"/>
  </si>
  <si>
    <t>市内の環境団体や事業者と協力し、「すいた環境教育フェスタ2023」を実施した。環境保全活動等を実施する市民団体や企業、大学など18団体が環境に関する展示や体験型のブースを出展し、来場者数は777名であった。</t>
    <rPh sb="20" eb="22">
      <t>カンキョウ</t>
    </rPh>
    <rPh sb="22" eb="24">
      <t>キョウイク</t>
    </rPh>
    <rPh sb="34" eb="36">
      <t>ジッシ</t>
    </rPh>
    <rPh sb="89" eb="92">
      <t>ライジョウシャ</t>
    </rPh>
    <rPh sb="92" eb="93">
      <t>スウ</t>
    </rPh>
    <rPh sb="97" eb="98">
      <t>メイ</t>
    </rPh>
    <phoneticPr fontId="4"/>
  </si>
  <si>
    <t xml:space="preserve"> 新型コロナウイルス感染症の感染拡大のため開催を中止</t>
    <rPh sb="1" eb="3">
      <t>シンガタ</t>
    </rPh>
    <rPh sb="10" eb="13">
      <t>カンセンショウ</t>
    </rPh>
    <rPh sb="14" eb="16">
      <t>カンセン</t>
    </rPh>
    <rPh sb="16" eb="18">
      <t>カクダイ</t>
    </rPh>
    <rPh sb="21" eb="23">
      <t>カイサイ</t>
    </rPh>
    <rPh sb="24" eb="26">
      <t>チュウシ</t>
    </rPh>
    <phoneticPr fontId="4"/>
  </si>
  <si>
    <t>今後のあり方について書面開催の会議で意見を聴取し、事務局としても協議を継続実施中</t>
    <rPh sb="0" eb="2">
      <t>コンゴ</t>
    </rPh>
    <rPh sb="5" eb="6">
      <t>カタ</t>
    </rPh>
    <rPh sb="10" eb="12">
      <t>ショメン</t>
    </rPh>
    <rPh sb="12" eb="14">
      <t>カイサイ</t>
    </rPh>
    <rPh sb="15" eb="17">
      <t>カイギ</t>
    </rPh>
    <rPh sb="18" eb="20">
      <t>イケン</t>
    </rPh>
    <rPh sb="21" eb="23">
      <t>チョウシュ</t>
    </rPh>
    <rPh sb="25" eb="28">
      <t>ジムキョク</t>
    </rPh>
    <rPh sb="32" eb="34">
      <t>キョウギ</t>
    </rPh>
    <rPh sb="35" eb="37">
      <t>ケイゾク</t>
    </rPh>
    <rPh sb="37" eb="39">
      <t>ジッシ</t>
    </rPh>
    <rPh sb="39" eb="40">
      <t>チュウ</t>
    </rPh>
    <phoneticPr fontId="4"/>
  </si>
  <si>
    <t>千里ニュータウン情報館における企画展として、「ニュータウンを読む展（入館者2,948 人）」及び「私がオススメのニュータウン本大会（オンラインセミナー」並びに「千里キャンドルロード展（入館者3,419人）」を実施した。その他ミニ企画展や北千里において出張展示なども実施した。</t>
    <rPh sb="0" eb="2">
      <t>センリ</t>
    </rPh>
    <rPh sb="8" eb="11">
      <t>ジョウホウカン</t>
    </rPh>
    <rPh sb="34" eb="37">
      <t>ニュウカンシャ</t>
    </rPh>
    <rPh sb="43" eb="44">
      <t>ニン</t>
    </rPh>
    <rPh sb="46" eb="47">
      <t>オヨ</t>
    </rPh>
    <rPh sb="76" eb="77">
      <t>ナラ</t>
    </rPh>
    <rPh sb="92" eb="95">
      <t>ニュウカンシャ</t>
    </rPh>
    <rPh sb="100" eb="101">
      <t>ニン</t>
    </rPh>
    <rPh sb="104" eb="106">
      <t>ジッシ</t>
    </rPh>
    <rPh sb="111" eb="112">
      <t>ホカ</t>
    </rPh>
    <rPh sb="114" eb="117">
      <t>キカクテン</t>
    </rPh>
    <rPh sb="118" eb="121">
      <t>キタセンリ</t>
    </rPh>
    <rPh sb="125" eb="129">
      <t>シュッチョウテンジ</t>
    </rPh>
    <rPh sb="132" eb="134">
      <t>ジッシ</t>
    </rPh>
    <phoneticPr fontId="4"/>
  </si>
  <si>
    <t>今後とも、ポータルサイト情報館を活用し、千里ニュータウンへの関心を深めると共に、情報館への入館を促すことで情報の発信及び市民の交流や連携の促進を図る。</t>
    <rPh sb="0" eb="2">
      <t>コンゴ</t>
    </rPh>
    <rPh sb="12" eb="15">
      <t>ジョウホウカン</t>
    </rPh>
    <rPh sb="16" eb="18">
      <t>カツヨウ</t>
    </rPh>
    <rPh sb="20" eb="22">
      <t>センリ</t>
    </rPh>
    <rPh sb="30" eb="32">
      <t>カンシン</t>
    </rPh>
    <rPh sb="33" eb="34">
      <t>フカ</t>
    </rPh>
    <rPh sb="37" eb="38">
      <t>トモ</t>
    </rPh>
    <rPh sb="40" eb="43">
      <t>ジョウホウカン</t>
    </rPh>
    <rPh sb="45" eb="47">
      <t>ニュウカン</t>
    </rPh>
    <rPh sb="48" eb="49">
      <t>ウナガ</t>
    </rPh>
    <rPh sb="53" eb="55">
      <t>ジョウホウ</t>
    </rPh>
    <rPh sb="56" eb="58">
      <t>ハッシン</t>
    </rPh>
    <rPh sb="58" eb="59">
      <t>オヨ</t>
    </rPh>
    <rPh sb="60" eb="62">
      <t>シミン</t>
    </rPh>
    <rPh sb="63" eb="65">
      <t>コウリュウ</t>
    </rPh>
    <rPh sb="66" eb="68">
      <t>レンケイ</t>
    </rPh>
    <rPh sb="69" eb="71">
      <t>ソクシン</t>
    </rPh>
    <rPh sb="72" eb="73">
      <t>ハカ</t>
    </rPh>
    <phoneticPr fontId="4"/>
  </si>
  <si>
    <t>市内在住の60歳以上の方を対象に20種類の趣味教室を開催し、仲間づくりの輪を広げた。（延べ受講者数：4,649人）</t>
    <rPh sb="0" eb="4">
      <t>シナイザイジュウ</t>
    </rPh>
    <rPh sb="7" eb="10">
      <t>サイイジョウ</t>
    </rPh>
    <rPh sb="11" eb="12">
      <t>カタ</t>
    </rPh>
    <rPh sb="13" eb="15">
      <t>タイショウ</t>
    </rPh>
    <rPh sb="18" eb="20">
      <t>シュルイ</t>
    </rPh>
    <rPh sb="21" eb="23">
      <t>シュミ</t>
    </rPh>
    <rPh sb="23" eb="25">
      <t>キョウシツ</t>
    </rPh>
    <rPh sb="26" eb="28">
      <t>カイサイ</t>
    </rPh>
    <rPh sb="30" eb="32">
      <t>ナカマ</t>
    </rPh>
    <rPh sb="36" eb="37">
      <t>ワ</t>
    </rPh>
    <rPh sb="38" eb="39">
      <t>ヒロ</t>
    </rPh>
    <rPh sb="43" eb="44">
      <t>ノ</t>
    </rPh>
    <rPh sb="45" eb="48">
      <t>ジュコウシャ</t>
    </rPh>
    <rPh sb="48" eb="49">
      <t>スウ</t>
    </rPh>
    <rPh sb="55" eb="56">
      <t>ニン</t>
    </rPh>
    <phoneticPr fontId="4"/>
  </si>
  <si>
    <t>市民センター等のコミュニティ施設は、市民の集会等の用に供し、市民相互の交流並びに市民の文化及び福祉の向上を図る場として、年間49万人を超える利用があった。
また、自主事業により年間約2,200件の講座や作品展示等が行われ、市民の交流の機会を提供した。</t>
    <phoneticPr fontId="4"/>
  </si>
  <si>
    <t>自主事業の実施件数については、新型コロナウイルス感染症に係る制約の緩和をしながら利用者のニーズに応じた講座を開催することで実施件数を増やす。
ソフト面に関しては利用者アンケートを踏まえた施設運用を進めるとともに、ハード面に関しては施設の計画的な維持補修及び施設整備の計画更新を行う。</t>
    <rPh sb="0" eb="2">
      <t>ジシュ</t>
    </rPh>
    <rPh sb="2" eb="4">
      <t>ジギョウ</t>
    </rPh>
    <rPh sb="5" eb="7">
      <t>ジッシ</t>
    </rPh>
    <rPh sb="7" eb="9">
      <t>ケンスウ</t>
    </rPh>
    <rPh sb="15" eb="17">
      <t>シンガタ</t>
    </rPh>
    <rPh sb="24" eb="27">
      <t>カンセンショウ</t>
    </rPh>
    <rPh sb="28" eb="29">
      <t>カカ</t>
    </rPh>
    <rPh sb="30" eb="32">
      <t>セイヤク</t>
    </rPh>
    <rPh sb="33" eb="35">
      <t>カンワ</t>
    </rPh>
    <rPh sb="40" eb="43">
      <t>リヨウシャ</t>
    </rPh>
    <rPh sb="48" eb="49">
      <t>オウ</t>
    </rPh>
    <rPh sb="51" eb="53">
      <t>コウザ</t>
    </rPh>
    <rPh sb="54" eb="56">
      <t>カイサイ</t>
    </rPh>
    <rPh sb="61" eb="63">
      <t>ジッシ</t>
    </rPh>
    <rPh sb="63" eb="65">
      <t>ケンスウ</t>
    </rPh>
    <rPh sb="66" eb="67">
      <t>フ</t>
    </rPh>
    <rPh sb="74" eb="75">
      <t>メン</t>
    </rPh>
    <rPh sb="76" eb="77">
      <t>カン</t>
    </rPh>
    <rPh sb="80" eb="83">
      <t>リヨウシャ</t>
    </rPh>
    <rPh sb="89" eb="90">
      <t>フ</t>
    </rPh>
    <rPh sb="93" eb="95">
      <t>シセツ</t>
    </rPh>
    <rPh sb="95" eb="97">
      <t>ウンヨウ</t>
    </rPh>
    <rPh sb="98" eb="99">
      <t>スス</t>
    </rPh>
    <rPh sb="109" eb="110">
      <t>メン</t>
    </rPh>
    <rPh sb="111" eb="112">
      <t>カン</t>
    </rPh>
    <rPh sb="115" eb="117">
      <t>シセツ</t>
    </rPh>
    <rPh sb="118" eb="121">
      <t>ケイカクテキ</t>
    </rPh>
    <rPh sb="122" eb="124">
      <t>イジ</t>
    </rPh>
    <rPh sb="124" eb="126">
      <t>ホシュウ</t>
    </rPh>
    <rPh sb="126" eb="127">
      <t>オヨ</t>
    </rPh>
    <rPh sb="128" eb="130">
      <t>シセツ</t>
    </rPh>
    <rPh sb="130" eb="132">
      <t>セイビ</t>
    </rPh>
    <rPh sb="133" eb="135">
      <t>ケイカク</t>
    </rPh>
    <rPh sb="135" eb="137">
      <t>コウシン</t>
    </rPh>
    <rPh sb="138" eb="139">
      <t>オコナ</t>
    </rPh>
    <phoneticPr fontId="4"/>
  </si>
  <si>
    <t>手話通訳派遣はコロナ禍による医療機関への派遣が減り、派遣件数は対前年比２割減の903件。手話講習会は定数を例年の４割に制限して再開。</t>
    <rPh sb="53" eb="55">
      <t>レイネン</t>
    </rPh>
    <rPh sb="57" eb="58">
      <t>ワリ</t>
    </rPh>
    <phoneticPr fontId="4"/>
  </si>
  <si>
    <t>手話講習会は会場の人数制限のため、例年より受講者数が抑えられることから、多くの受講希望者の学習機会を何らかの形で確保していく必要がある。</t>
    <phoneticPr fontId="4"/>
  </si>
  <si>
    <t>ユニバーサルデザインのまちづくりをテーマとした講演と当事者が参加したシンポジウムを事前収録した動画、障がい者作業所によるパフォーマンス動画を配信。活動の場の紹介として、障がい者作業所の作品を市役所正面玄関ロビーにて展示。</t>
    <phoneticPr fontId="4"/>
  </si>
  <si>
    <t>コロナウイルス感染症の影響により、啓発活動は一定制限されていたが、今後は対面方式の啓発活動も増加する見込であるため、幅広い分野の方々に対しても啓発できるような、効果的で効率的な啓発活動を検討する必要がある。</t>
    <phoneticPr fontId="4"/>
  </si>
  <si>
    <t>【市民平和のつどい】
「落語と浪曲の夕べ～古典芸能が伝える平和へのメッセージ～」
入場者　170人
【非核平和資料展】
「大阪空襲パネル（ピースおおさか所蔵）」・戦時中の実物資料の展示
入場者数　225人</t>
    <rPh sb="15" eb="17">
      <t>ロウキョク</t>
    </rPh>
    <rPh sb="61" eb="63">
      <t>オオサカ</t>
    </rPh>
    <rPh sb="63" eb="65">
      <t>クウシュウ</t>
    </rPh>
    <rPh sb="76" eb="78">
      <t>ショゾウ</t>
    </rPh>
    <rPh sb="81" eb="84">
      <t>センジチュウ</t>
    </rPh>
    <rPh sb="85" eb="89">
      <t>ジツブツシリョウ</t>
    </rPh>
    <rPh sb="90" eb="92">
      <t>テンジ</t>
    </rPh>
    <rPh sb="93" eb="95">
      <t>ニュウジョウ</t>
    </rPh>
    <rPh sb="95" eb="96">
      <t>シャ</t>
    </rPh>
    <rPh sb="96" eb="97">
      <t>スウ</t>
    </rPh>
    <rPh sb="101" eb="102">
      <t>ニン</t>
    </rPh>
    <phoneticPr fontId="4"/>
  </si>
  <si>
    <t>コロナウイルス感染症拡大防止対策として定員を250名制限で実施した。集まりがわるく実参加者数は168名だったが、来年度からは公演を2回に増やし受け入れ可能な人数を増やしての開催を検討している。</t>
    <rPh sb="7" eb="10">
      <t>カンセンショウ</t>
    </rPh>
    <rPh sb="10" eb="12">
      <t>カクダイ</t>
    </rPh>
    <rPh sb="12" eb="14">
      <t>ボウシ</t>
    </rPh>
    <rPh sb="14" eb="16">
      <t>タイサク</t>
    </rPh>
    <rPh sb="19" eb="21">
      <t>テイイン</t>
    </rPh>
    <rPh sb="25" eb="26">
      <t>メイ</t>
    </rPh>
    <rPh sb="26" eb="28">
      <t>セイゲン</t>
    </rPh>
    <rPh sb="29" eb="31">
      <t>ジッシ</t>
    </rPh>
    <rPh sb="34" eb="35">
      <t>アツ</t>
    </rPh>
    <rPh sb="41" eb="44">
      <t>ジツサンカ</t>
    </rPh>
    <rPh sb="44" eb="45">
      <t>シャ</t>
    </rPh>
    <rPh sb="45" eb="46">
      <t>スウ</t>
    </rPh>
    <rPh sb="50" eb="51">
      <t>メイ</t>
    </rPh>
    <rPh sb="56" eb="59">
      <t>ライネンド</t>
    </rPh>
    <rPh sb="62" eb="64">
      <t>コウエン</t>
    </rPh>
    <rPh sb="66" eb="67">
      <t>カイ</t>
    </rPh>
    <rPh sb="68" eb="69">
      <t>フ</t>
    </rPh>
    <rPh sb="71" eb="72">
      <t>ウ</t>
    </rPh>
    <rPh sb="73" eb="74">
      <t>イ</t>
    </rPh>
    <rPh sb="75" eb="77">
      <t>カノウ</t>
    </rPh>
    <rPh sb="78" eb="80">
      <t>ニンズウ</t>
    </rPh>
    <rPh sb="81" eb="82">
      <t>フ</t>
    </rPh>
    <rPh sb="86" eb="88">
      <t>カイサイ</t>
    </rPh>
    <rPh sb="89" eb="91">
      <t>ケントウ</t>
    </rPh>
    <phoneticPr fontId="4"/>
  </si>
  <si>
    <t>【ヤングフェスティバルの実施】
メイシアターで開催するバンド・ダンスのイベント
7団体98名が出演
観客400人</t>
    <rPh sb="55" eb="56">
      <t>ヒト</t>
    </rPh>
    <phoneticPr fontId="4"/>
  </si>
  <si>
    <t>出演団体の減少が続いているため、出演団体の募集方法を検討。</t>
  </si>
  <si>
    <t>【吹田青少年野外コンサートの実施】
千里南公園野外ステージで開催する吹奏楽のイベント
10団体328名が出演
観客2,000人</t>
    <rPh sb="62" eb="63">
      <t>ヒト</t>
    </rPh>
    <phoneticPr fontId="4"/>
  </si>
  <si>
    <t>昨今の気候変動等で地球温暖化が進む中、屋外での開催は熱中症のリスクが高いことや、雨天時の中止、高温による楽器へのダメージ等を考え、令和6年度以降は屋内で開催予定。</t>
    <rPh sb="65" eb="67">
      <t>レイワ</t>
    </rPh>
    <rPh sb="68" eb="70">
      <t>ネンド</t>
    </rPh>
    <rPh sb="70" eb="72">
      <t>イコウ</t>
    </rPh>
    <rPh sb="76" eb="78">
      <t>カイサイ</t>
    </rPh>
    <rPh sb="78" eb="80">
      <t>ヨテイ</t>
    </rPh>
    <phoneticPr fontId="4"/>
  </si>
  <si>
    <t>【障がい者向け教室の実施】
陶芸教室（86回）649人　
七宝焼教室（19回）170人　
ストレッチ体操教室（23回）155人　　　　　　　　　　　　　
料理教室（4回）15人
リフレッシュ体操教室（4回）28人
歌う仲間教室（3回）19人</t>
    <rPh sb="83" eb="84">
      <t>カイ</t>
    </rPh>
    <rPh sb="87" eb="88">
      <t>ニン</t>
    </rPh>
    <rPh sb="95" eb="97">
      <t>タイソウ</t>
    </rPh>
    <rPh sb="97" eb="99">
      <t>キョウシツ</t>
    </rPh>
    <rPh sb="101" eb="102">
      <t>カイ</t>
    </rPh>
    <rPh sb="105" eb="106">
      <t>ニン</t>
    </rPh>
    <rPh sb="107" eb="108">
      <t>ウタ</t>
    </rPh>
    <rPh sb="109" eb="111">
      <t>ナカマ</t>
    </rPh>
    <rPh sb="111" eb="113">
      <t>キョウシツ</t>
    </rPh>
    <rPh sb="115" eb="116">
      <t>カイ</t>
    </rPh>
    <rPh sb="119" eb="120">
      <t>ニン</t>
    </rPh>
    <phoneticPr fontId="4"/>
  </si>
  <si>
    <t>総合福祉会館で行っている障がい者向け教室について、新規参加者を増やす取組を行う必要がある。</t>
    <phoneticPr fontId="4"/>
  </si>
  <si>
    <t>資料展示や催しを開催し、多様な読書方法への興味や関心を抱くきっかけづくりに取り組む。</t>
    <phoneticPr fontId="4"/>
  </si>
  <si>
    <t>貸出総計　3,714,113点
レファレンス受付件数　10,421件</t>
    <rPh sb="0" eb="2">
      <t>カシダシ</t>
    </rPh>
    <rPh sb="2" eb="4">
      <t>ソウケイ</t>
    </rPh>
    <rPh sb="14" eb="15">
      <t>テン</t>
    </rPh>
    <rPh sb="22" eb="24">
      <t>ウケツケ</t>
    </rPh>
    <rPh sb="24" eb="26">
      <t>ケンスウ</t>
    </rPh>
    <rPh sb="33" eb="34">
      <t>ケン</t>
    </rPh>
    <phoneticPr fontId="4"/>
  </si>
  <si>
    <t xml:space="preserve">引き続き市民に分かりやすい情報発信を行っていく。（文化スポーツ推進室）
引続き活用し、市民等への周知を行う。（計画調整室）
図書館サービスの情報発信をし、図書館の認知度向上と利用促進を図る。（中央図書館）
</t>
    <rPh sb="4" eb="6">
      <t>シミン</t>
    </rPh>
    <rPh sb="7" eb="8">
      <t>ワ</t>
    </rPh>
    <rPh sb="25" eb="27">
      <t>ブンカ</t>
    </rPh>
    <rPh sb="31" eb="34">
      <t>スイシンシツ</t>
    </rPh>
    <rPh sb="55" eb="57">
      <t>ケイカク</t>
    </rPh>
    <rPh sb="57" eb="60">
      <t>チョウセイシツ</t>
    </rPh>
    <rPh sb="96" eb="98">
      <t>チュウオウ</t>
    </rPh>
    <rPh sb="98" eb="101">
      <t>トショカン</t>
    </rPh>
    <phoneticPr fontId="4"/>
  </si>
  <si>
    <t>市主催のイベントやメイシアター委託事業について、HPのイベントカレンダー、すいたんSNS、ラインセグメント配信等さまざまな媒体を使用して情報を発信した。（文化スポーツ推進室）
市公式HPやSNSを活用し、企画展の周知を行った。また、ポータルサイト情報館では千里ニュータウンのまちの成り立ちや人口推移資料の掲載、オンラインセミナーの実施内容を文字公開をすることで、千里ニュータウンに関する情報を発信した。（計画調整室）
行事の紹介や資料紹介などを、図書館ホームページやSNSで情報発信。(中央図書館）</t>
    <rPh sb="0" eb="3">
      <t>シシュサイ</t>
    </rPh>
    <rPh sb="15" eb="19">
      <t>イタクジギョウ</t>
    </rPh>
    <rPh sb="53" eb="55">
      <t>ハイシン</t>
    </rPh>
    <rPh sb="55" eb="56">
      <t>トウ</t>
    </rPh>
    <rPh sb="61" eb="63">
      <t>バイタイ</t>
    </rPh>
    <rPh sb="64" eb="66">
      <t>シヨウ</t>
    </rPh>
    <rPh sb="68" eb="70">
      <t>ジョウホウ</t>
    </rPh>
    <rPh sb="71" eb="73">
      <t>ハッシン</t>
    </rPh>
    <rPh sb="77" eb="79">
      <t>ブンカ</t>
    </rPh>
    <rPh sb="83" eb="86">
      <t>スイシンシツ</t>
    </rPh>
    <rPh sb="202" eb="204">
      <t>ケイカク</t>
    </rPh>
    <rPh sb="204" eb="206">
      <t>チョウセイ</t>
    </rPh>
    <rPh sb="206" eb="207">
      <t>シツ</t>
    </rPh>
    <rPh sb="243" eb="245">
      <t>チュウオウ</t>
    </rPh>
    <rPh sb="245" eb="248">
      <t>トショカン</t>
    </rPh>
    <phoneticPr fontId="4"/>
  </si>
  <si>
    <t xml:space="preserve">今後もイベントの周知については、市報と併用してSNS等の媒体を使用することでイベント参加者の裾野を広げるとともに、受けて側にわかりやすい情報の発信を検討していく。(文化スポーツ推進室）
インターネットは広く情報を発信する重要な手法であるため、内容や頻度の充実を図る。（計画調整室）
幅広い年齢層の目に触れる形の情報発信や、利用者の属性別の情報発信を行う。（中央図書館）
</t>
    <rPh sb="0" eb="2">
      <t>コンゴ</t>
    </rPh>
    <rPh sb="8" eb="10">
      <t>シュウチ</t>
    </rPh>
    <rPh sb="16" eb="18">
      <t>シホウ</t>
    </rPh>
    <rPh sb="19" eb="21">
      <t>ヘイヨウ</t>
    </rPh>
    <rPh sb="26" eb="27">
      <t>トウ</t>
    </rPh>
    <rPh sb="28" eb="30">
      <t>バイタイ</t>
    </rPh>
    <rPh sb="31" eb="33">
      <t>シヨウ</t>
    </rPh>
    <rPh sb="42" eb="45">
      <t>サンカシャ</t>
    </rPh>
    <rPh sb="46" eb="48">
      <t>スソノ</t>
    </rPh>
    <rPh sb="49" eb="50">
      <t>ヒロ</t>
    </rPh>
    <rPh sb="57" eb="58">
      <t>ウ</t>
    </rPh>
    <rPh sb="60" eb="61">
      <t>ガワ</t>
    </rPh>
    <rPh sb="68" eb="70">
      <t>ジョウホウ</t>
    </rPh>
    <rPh sb="71" eb="73">
      <t>ハッシン</t>
    </rPh>
    <rPh sb="74" eb="76">
      <t>ケントウ</t>
    </rPh>
    <rPh sb="82" eb="84">
      <t>ブンカ</t>
    </rPh>
    <rPh sb="88" eb="91">
      <t>スイシンシツ</t>
    </rPh>
    <rPh sb="134" eb="138">
      <t>ケイカクチョウセイ</t>
    </rPh>
    <rPh sb="138" eb="139">
      <t>シツ</t>
    </rPh>
    <rPh sb="178" eb="180">
      <t>チュウオウ</t>
    </rPh>
    <rPh sb="180" eb="183">
      <t>トショカン</t>
    </rPh>
    <phoneticPr fontId="4"/>
  </si>
  <si>
    <t>・吹田市景観まちづくり賞受賞作品集の作成
・吹田市公共サインデザインガイドライン策定
・吹田市景観デザインマニュアル改定
・吹田の景観展、屋外広告物パネル展の開催
・吹田のいいでしょこのまち作品展の開催</t>
    <rPh sb="1" eb="3">
      <t>スイタ</t>
    </rPh>
    <rPh sb="12" eb="14">
      <t>ジュショウ</t>
    </rPh>
    <rPh sb="14" eb="17">
      <t>サクヒンシュウ</t>
    </rPh>
    <rPh sb="18" eb="20">
      <t>サクセイ</t>
    </rPh>
    <rPh sb="22" eb="25">
      <t>スイタシ</t>
    </rPh>
    <rPh sb="25" eb="27">
      <t>コウキョウ</t>
    </rPh>
    <rPh sb="40" eb="42">
      <t>サクテイ</t>
    </rPh>
    <rPh sb="44" eb="47">
      <t>スイタシ</t>
    </rPh>
    <rPh sb="47" eb="49">
      <t>ケイカン</t>
    </rPh>
    <rPh sb="58" eb="60">
      <t>カイテイ</t>
    </rPh>
    <rPh sb="79" eb="81">
      <t>カイサイ</t>
    </rPh>
    <rPh sb="99" eb="101">
      <t>カイサイ</t>
    </rPh>
    <phoneticPr fontId="4"/>
  </si>
  <si>
    <t>良好な景観形成を図ることを目的として、吹田市公共サインデザインガイドラインを令和4年度に策定し、令和5年度から運用を開始した。</t>
    <rPh sb="0" eb="2">
      <t>リョウコウ</t>
    </rPh>
    <rPh sb="3" eb="7">
      <t>ケイカンケイセイ</t>
    </rPh>
    <rPh sb="8" eb="9">
      <t>ハカ</t>
    </rPh>
    <rPh sb="13" eb="15">
      <t>モクテキ</t>
    </rPh>
    <rPh sb="19" eb="22">
      <t>スイタシ</t>
    </rPh>
    <rPh sb="22" eb="24">
      <t>コウキョウ</t>
    </rPh>
    <rPh sb="38" eb="40">
      <t>レイワ</t>
    </rPh>
    <rPh sb="41" eb="43">
      <t>ネンド</t>
    </rPh>
    <rPh sb="44" eb="46">
      <t>サクテイ</t>
    </rPh>
    <rPh sb="48" eb="50">
      <t>レイワ</t>
    </rPh>
    <rPh sb="51" eb="53">
      <t>ネンド</t>
    </rPh>
    <rPh sb="55" eb="57">
      <t>ウンヨウ</t>
    </rPh>
    <rPh sb="58" eb="60">
      <t>カイシ</t>
    </rPh>
    <phoneticPr fontId="4"/>
  </si>
  <si>
    <t>博物館において、歴史と民俗に関する常設展示を行っている。また、特別展等の企画展示を５回開催した。
利用者数14,658人（講座受講者等を含む）</t>
    <phoneticPr fontId="4"/>
  </si>
  <si>
    <t>常設展示の大規模リニューアルが課題。令和10年度に予定されている大規模改修に合わせてリニューアルを行う方向で検討。</t>
    <phoneticPr fontId="4"/>
  </si>
  <si>
    <t>春季特別展・秋季特別展の展示内容を紹介するページを追加。特別展関連講演会等の録画コンテンツを8本追加。新規公開の動画の総再生回数は1,192回。</t>
    <rPh sb="51" eb="53">
      <t>シンキ</t>
    </rPh>
    <phoneticPr fontId="4"/>
  </si>
  <si>
    <t>ホームページ上で閲覧できるデジタル・コンテンツを充実させていく。</t>
    <phoneticPr fontId="4"/>
  </si>
  <si>
    <t>旧西尾家住宅については、令和２年度から国庫補助事業として約10年をかけ大規模修繕工事を進めており、工事中及び工事終了後の活用等について検討が必要。工事期間中も観覧者の安全を確保できる限り、建物観覧を継続するとともに、定期的に修理工事現場見学会を開催する。
旧中西家住宅については、令和4・5年度の2年をかけて策定する保存活用計画の中で、建物の耐震化、修繕内容及び活用方針について定めていく予定。</t>
    <rPh sb="94" eb="96">
      <t>タテモノ</t>
    </rPh>
    <rPh sb="189" eb="190">
      <t>サダ</t>
    </rPh>
    <phoneticPr fontId="4"/>
  </si>
  <si>
    <t>開発等に伴う文化財の緊急調査の充実を図り、学術的に貴重な文化財の保存を行い、市指定・登録文化財の活用を検討する。</t>
    <phoneticPr fontId="4"/>
  </si>
  <si>
    <t>特別企画「むかしのくらしと学校」展、イベント、資料調査、資料整理においてボランティアによる市民参画があった。参加者総数はのべ468人。公募市民による夏季展示実行委員会は令和4年度および令和5年度夏季展示に向けて活動を行った。活動日数は37日、実行委員数は12人。</t>
    <phoneticPr fontId="4"/>
  </si>
  <si>
    <t>開催する文化イベントについてSNSと併用して周知を行った。また、QRコードから電子申込に案内する等、一部掲載記事について電子化による事務軽減を行った。（文化スポーツ推進室）
企画展の開催に際し、市報を活用した情報発信を実施した。(計画調整室）
行事の紹介など、市民への周知事項を市報すいたに提供。（中央図書館）</t>
    <rPh sb="0" eb="2">
      <t>カイサイ</t>
    </rPh>
    <rPh sb="4" eb="6">
      <t>ブンカ</t>
    </rPh>
    <rPh sb="18" eb="20">
      <t>ヘイヨウ</t>
    </rPh>
    <rPh sb="22" eb="24">
      <t>シュウチ</t>
    </rPh>
    <rPh sb="25" eb="26">
      <t>オコナ</t>
    </rPh>
    <rPh sb="39" eb="41">
      <t>デンシ</t>
    </rPh>
    <rPh sb="41" eb="43">
      <t>モウシコミ</t>
    </rPh>
    <rPh sb="44" eb="46">
      <t>アンナイ</t>
    </rPh>
    <rPh sb="48" eb="49">
      <t>ナド</t>
    </rPh>
    <rPh sb="50" eb="52">
      <t>イチブ</t>
    </rPh>
    <rPh sb="52" eb="54">
      <t>ケイサイ</t>
    </rPh>
    <rPh sb="54" eb="56">
      <t>キジ</t>
    </rPh>
    <rPh sb="60" eb="63">
      <t>デンシカ</t>
    </rPh>
    <rPh sb="66" eb="70">
      <t>ジムケイゲン</t>
    </rPh>
    <rPh sb="71" eb="72">
      <t>オコナ</t>
    </rPh>
    <rPh sb="76" eb="78">
      <t>ブンカ</t>
    </rPh>
    <rPh sb="82" eb="85">
      <t>スイシンシツ</t>
    </rPh>
    <rPh sb="115" eb="117">
      <t>ケイカク</t>
    </rPh>
    <rPh sb="117" eb="119">
      <t>チョウセイ</t>
    </rPh>
    <rPh sb="119" eb="120">
      <t>シツ</t>
    </rPh>
    <rPh sb="149" eb="151">
      <t>チュウオウ</t>
    </rPh>
    <rPh sb="151" eb="154">
      <t>トショカン</t>
    </rPh>
    <phoneticPr fontId="4"/>
  </si>
  <si>
    <r>
      <rPr>
        <sz val="11"/>
        <color theme="1"/>
        <rFont val="游明朝"/>
        <family val="1"/>
        <charset val="128"/>
      </rPr>
      <t>・子ども科学作品展については、中学校の作品が少ないため、今後とも中学校へ参加を呼びかける。</t>
    </r>
    <r>
      <rPr>
        <sz val="11"/>
        <color rgb="FFFF0000"/>
        <rFont val="游明朝"/>
        <family val="1"/>
        <charset val="128"/>
      </rPr>
      <t xml:space="preserve">
</t>
    </r>
    <r>
      <rPr>
        <sz val="11"/>
        <color theme="1"/>
        <rFont val="游明朝"/>
        <family val="1"/>
        <charset val="128"/>
      </rPr>
      <t xml:space="preserve">・児童文化発表会は、各校へ呼びかけ、可能な限り規模を拡大していく。
</t>
    </r>
    <phoneticPr fontId="4"/>
  </si>
  <si>
    <r>
      <t>12/2吹田市人権教育研究協議会と共催で開催した。令和４年度は1団体、</t>
    </r>
    <r>
      <rPr>
        <sz val="11"/>
        <color theme="1"/>
        <rFont val="游明朝"/>
        <family val="1"/>
        <charset val="128"/>
      </rPr>
      <t>４校、１園が参加予定であったが、１団体、１校が当日欠席となった。</t>
    </r>
    <r>
      <rPr>
        <sz val="11"/>
        <rFont val="游明朝"/>
        <family val="1"/>
        <charset val="128"/>
      </rPr>
      <t>人権意識を育む機会として、演劇、ダンス、合奏を通じ人権や平和の大切さを発信した。</t>
    </r>
    <rPh sb="4" eb="16">
      <t>スイタシジンケンキョウイクケンキュウキョウギカイ</t>
    </rPh>
    <rPh sb="17" eb="19">
      <t>キョウサイ</t>
    </rPh>
    <rPh sb="20" eb="22">
      <t>カイサイ</t>
    </rPh>
    <rPh sb="25" eb="27">
      <t>レイワ</t>
    </rPh>
    <rPh sb="28" eb="30">
      <t>ネンド</t>
    </rPh>
    <rPh sb="32" eb="34">
      <t>ダンタイ</t>
    </rPh>
    <rPh sb="36" eb="37">
      <t>コウ</t>
    </rPh>
    <rPh sb="39" eb="40">
      <t>エン</t>
    </rPh>
    <rPh sb="41" eb="45">
      <t>サンカヨテイ</t>
    </rPh>
    <rPh sb="52" eb="54">
      <t>ダンタイ</t>
    </rPh>
    <rPh sb="56" eb="57">
      <t>コウ</t>
    </rPh>
    <rPh sb="58" eb="60">
      <t>トウジツ</t>
    </rPh>
    <rPh sb="60" eb="62">
      <t>ケッセキ</t>
    </rPh>
    <rPh sb="67" eb="69">
      <t>ジンケン</t>
    </rPh>
    <rPh sb="87" eb="89">
      <t>ガッソウ</t>
    </rPh>
    <phoneticPr fontId="4"/>
  </si>
  <si>
    <t>【吹田のアーティスト応援事業の実施】
年間で4公演の実施。入場者1,254人。吹田ゆかりのアーティストによる質の高い演奏を安価で市民の方に鑑賞いただいた。</t>
    <rPh sb="31" eb="32">
      <t>シャ</t>
    </rPh>
    <rPh sb="39" eb="41">
      <t>スイタ</t>
    </rPh>
    <rPh sb="54" eb="55">
      <t>シツ</t>
    </rPh>
    <rPh sb="56" eb="57">
      <t>タカ</t>
    </rPh>
    <rPh sb="58" eb="60">
      <t>エンソウ</t>
    </rPh>
    <rPh sb="61" eb="63">
      <t>アンカ</t>
    </rPh>
    <rPh sb="64" eb="66">
      <t>シミン</t>
    </rPh>
    <rPh sb="67" eb="68">
      <t>カタ</t>
    </rPh>
    <rPh sb="69" eb="71">
      <t>カンショウ</t>
    </rPh>
    <phoneticPr fontId="4"/>
  </si>
  <si>
    <t>令和4年度については、新規指定0本、枯死等により、指定解除0本。
吹田市樹木等保護制度の利用0件。</t>
    <rPh sb="0" eb="2">
      <t>レイワ</t>
    </rPh>
    <rPh sb="3" eb="5">
      <t>ネンド</t>
    </rPh>
    <rPh sb="11" eb="15">
      <t>シンキシテイ</t>
    </rPh>
    <rPh sb="16" eb="17">
      <t>ホン</t>
    </rPh>
    <rPh sb="18" eb="20">
      <t>コシ</t>
    </rPh>
    <rPh sb="20" eb="21">
      <t>トウ</t>
    </rPh>
    <rPh sb="25" eb="29">
      <t>シテイカイジョ</t>
    </rPh>
    <rPh sb="30" eb="31">
      <t>ホン</t>
    </rPh>
    <rPh sb="33" eb="36">
      <t>スイタシ</t>
    </rPh>
    <rPh sb="36" eb="43">
      <t>ジュモクトウホゴセイド</t>
    </rPh>
    <rPh sb="44" eb="46">
      <t>リヨウ</t>
    </rPh>
    <rPh sb="47" eb="48">
      <t>ケン</t>
    </rPh>
    <phoneticPr fontId="4"/>
  </si>
  <si>
    <t>吹田市樹木等保護制度について、助成制度の見直しを検討し、制度の利用促進を図る。</t>
    <rPh sb="0" eb="10">
      <t>スイタシジュモクトウホゴセイド</t>
    </rPh>
    <rPh sb="15" eb="19">
      <t>ジョセイセイド</t>
    </rPh>
    <rPh sb="20" eb="22">
      <t>ミナオ</t>
    </rPh>
    <rPh sb="24" eb="26">
      <t>ケントウ</t>
    </rPh>
    <rPh sb="28" eb="30">
      <t>セイド</t>
    </rPh>
    <rPh sb="31" eb="33">
      <t>リヨウ</t>
    </rPh>
    <rPh sb="33" eb="35">
      <t>ソクシン</t>
    </rPh>
    <rPh sb="36" eb="37">
      <t>ハカ</t>
    </rPh>
    <phoneticPr fontId="4"/>
  </si>
  <si>
    <t>緑あふれる未来サポーターについて、助成制度の見直しを検討し、活動団体数の向上を図る。</t>
    <rPh sb="0" eb="1">
      <t>ミドリ</t>
    </rPh>
    <rPh sb="5" eb="7">
      <t>ミライ</t>
    </rPh>
    <rPh sb="17" eb="21">
      <t>ジョセイセイド</t>
    </rPh>
    <rPh sb="22" eb="24">
      <t>ミナオ</t>
    </rPh>
    <rPh sb="26" eb="28">
      <t>ケントウ</t>
    </rPh>
    <rPh sb="30" eb="32">
      <t>カツドウ</t>
    </rPh>
    <rPh sb="32" eb="34">
      <t>ダンタイ</t>
    </rPh>
    <rPh sb="34" eb="35">
      <t>スウ</t>
    </rPh>
    <rPh sb="36" eb="38">
      <t>コウジョウ</t>
    </rPh>
    <rPh sb="39" eb="40">
      <t>ハカ</t>
    </rPh>
    <phoneticPr fontId="4"/>
  </si>
  <si>
    <t>令和4年度については、新規指定5団体、指定解除9団体でトータル92団体が活動。</t>
    <rPh sb="0" eb="2">
      <t>レイワ</t>
    </rPh>
    <rPh sb="3" eb="5">
      <t>ネンド</t>
    </rPh>
    <rPh sb="11" eb="15">
      <t>シンキシテイ</t>
    </rPh>
    <rPh sb="16" eb="18">
      <t>ダンタイ</t>
    </rPh>
    <rPh sb="19" eb="23">
      <t>シテイカイジョ</t>
    </rPh>
    <rPh sb="24" eb="26">
      <t>ダンタイ</t>
    </rPh>
    <rPh sb="33" eb="35">
      <t>ダンタイ</t>
    </rPh>
    <rPh sb="36" eb="38">
      <t>カツドウ</t>
    </rPh>
    <phoneticPr fontId="4"/>
  </si>
  <si>
    <t>判　　定</t>
    <rPh sb="0" eb="1">
      <t>ハン</t>
    </rPh>
    <rPh sb="3" eb="4">
      <t>サダム</t>
    </rPh>
    <phoneticPr fontId="4"/>
  </si>
  <si>
    <t>判定数</t>
    <rPh sb="0" eb="3">
      <t>ハンテイスウ</t>
    </rPh>
    <phoneticPr fontId="4"/>
  </si>
  <si>
    <t>割　合</t>
    <rPh sb="0" eb="1">
      <t>ワリ</t>
    </rPh>
    <rPh sb="2" eb="3">
      <t>ゴウ</t>
    </rPh>
    <phoneticPr fontId="4"/>
  </si>
  <si>
    <t>ｂ</t>
    <phoneticPr fontId="4"/>
  </si>
  <si>
    <t>ｃ</t>
    <phoneticPr fontId="4"/>
  </si>
  <si>
    <t>合計</t>
    <rPh sb="0" eb="2">
      <t>ゴウケイ</t>
    </rPh>
    <phoneticPr fontId="4"/>
  </si>
  <si>
    <t>特別講座の役割を地区公民館の主催講座へ移行し、より多くの地域住民が参加できるよう検討する。</t>
    <rPh sb="0" eb="4">
      <t>トクベツコウザ</t>
    </rPh>
    <rPh sb="5" eb="7">
      <t>ヤクワリ</t>
    </rPh>
    <rPh sb="8" eb="13">
      <t>チクコウミンカン</t>
    </rPh>
    <rPh sb="14" eb="18">
      <t>シュサイコウザ</t>
    </rPh>
    <rPh sb="19" eb="21">
      <t>イコウ</t>
    </rPh>
    <rPh sb="25" eb="26">
      <t>オオ</t>
    </rPh>
    <rPh sb="28" eb="30">
      <t>チイキ</t>
    </rPh>
    <rPh sb="30" eb="32">
      <t>ジュウミン</t>
    </rPh>
    <rPh sb="33" eb="35">
      <t>サンカ</t>
    </rPh>
    <rPh sb="40" eb="42">
      <t>ケントウ</t>
    </rPh>
    <phoneticPr fontId="4"/>
  </si>
  <si>
    <t>ー</t>
    <phoneticPr fontId="4"/>
  </si>
  <si>
    <t>※判定数の合計については、No19,21の各事業担当課に跨るものを除く</t>
    <rPh sb="1" eb="4">
      <t>ハンテイスウ</t>
    </rPh>
    <rPh sb="5" eb="7">
      <t>ゴウケイ</t>
    </rPh>
    <rPh sb="21" eb="24">
      <t>カクジギョウ</t>
    </rPh>
    <rPh sb="24" eb="27">
      <t>タントウカ</t>
    </rPh>
    <rPh sb="28" eb="29">
      <t>マタガ</t>
    </rPh>
    <rPh sb="33" eb="34">
      <t>ノゾ</t>
    </rPh>
    <phoneticPr fontId="4"/>
  </si>
  <si>
    <t>アートマネジメント講座に文化会館指定管理者の職員１名が参加。「ファミリー向け、興行系企画の事業展開」等、文化施設職員の専門的な研修を受けた。
また、芸術文化観光専門職大学３回生４名の実習生を10日間受入、実習講座を実施した。</t>
    <phoneticPr fontId="4"/>
  </si>
  <si>
    <t>【子供劇場の実施】
「市民平和のつどい」の一環として、小学生以下とその保護者を対象にメイシアターで開催する演劇等の公演
公演1回　入場者数168名</t>
    <rPh sb="72" eb="73">
      <t>メイ</t>
    </rPh>
    <phoneticPr fontId="4"/>
  </si>
  <si>
    <t>市民ふれあい事業（参加者のべ1,500人）、キッズフォローアップ事業（参加者のべ2,956人）、スタジアムピッチ体験事業（参加者のべ946人）、スタジアムフェスタ（参加者約2,800人）、ガンバ大阪ラッピング事業（郵便ポスト・路線バス）、ガンバ大阪選手着用ユニフォームパンツ前面「SUITA CITY」掲出等を実施した。</t>
    <rPh sb="0" eb="2">
      <t>シミン</t>
    </rPh>
    <rPh sb="6" eb="8">
      <t>ジギョウ</t>
    </rPh>
    <rPh sb="9" eb="11">
      <t>サンカ</t>
    </rPh>
    <rPh sb="11" eb="12">
      <t>シャ</t>
    </rPh>
    <rPh sb="19" eb="20">
      <t>ニン</t>
    </rPh>
    <rPh sb="104" eb="106">
      <t>ジギョウ</t>
    </rPh>
    <rPh sb="107" eb="109">
      <t>ユウビン</t>
    </rPh>
    <rPh sb="113" eb="115">
      <t>ロセン</t>
    </rPh>
    <phoneticPr fontId="4"/>
  </si>
  <si>
    <t>令和４年度は５回演奏を実施。</t>
    <rPh sb="0" eb="2">
      <t>レイワ</t>
    </rPh>
    <rPh sb="3" eb="5">
      <t>ネンド</t>
    </rPh>
    <rPh sb="7" eb="8">
      <t>カイ</t>
    </rPh>
    <rPh sb="8" eb="10">
      <t>エンソウ</t>
    </rPh>
    <rPh sb="11" eb="13">
      <t>ジッシ</t>
    </rPh>
    <phoneticPr fontId="4"/>
  </si>
  <si>
    <t>予定していた演奏会がコロナの影響で中止となることがあり、引き続き感染対策を状況に応じて行いながら、演奏の機会を提供していく。</t>
    <rPh sb="28" eb="29">
      <t>ヒ</t>
    </rPh>
    <rPh sb="30" eb="31">
      <t>ツヅ</t>
    </rPh>
    <rPh sb="32" eb="36">
      <t>カンセンタイサク</t>
    </rPh>
    <rPh sb="37" eb="39">
      <t>ジョウキョウ</t>
    </rPh>
    <rPh sb="40" eb="41">
      <t>オウ</t>
    </rPh>
    <phoneticPr fontId="4"/>
  </si>
  <si>
    <t>※判定数の合計については、No30,32の各事業担当課に跨るものを除く</t>
    <rPh sb="1" eb="4">
      <t>ハンテイスウ</t>
    </rPh>
    <rPh sb="5" eb="7">
      <t>ゴウケイ</t>
    </rPh>
    <rPh sb="21" eb="24">
      <t>カクジギョウ</t>
    </rPh>
    <rPh sb="24" eb="27">
      <t>タントウカ</t>
    </rPh>
    <rPh sb="28" eb="29">
      <t>マタガ</t>
    </rPh>
    <rPh sb="33" eb="34">
      <t>ノゾ</t>
    </rPh>
    <phoneticPr fontId="4"/>
  </si>
  <si>
    <t>録音図書の貸出数2,667点
点字図書の貸出数103点
対面朗読サービス実施回数689回</t>
    <phoneticPr fontId="4"/>
  </si>
  <si>
    <t>新型コロナウイルス感染症対策による人数制限等を設けつつ、下記の事業を実施した。
【文化団体協議会部門】参加者1,792人
舞台部門では、演劇、バレエ、音楽、日舞など、9ジャンルの催しを実施。
展示部門では、盆栽、拓本、美術など、11ジャンルの展示を実施。
大会形式では、俳句、将棋、囲碁など、4部門を実施。
市民体験として、苔玉作り、茶道・生け花講座など、3ジャンルを実施。
【芸術芸能フェスティバル】参加者131人
公募により、舞台14組、展示8組の市民が参加。
【文化で国際交流】参加者50人
新型コロナウイルス感染症の影響ため3年ぶりに実施。</t>
    <rPh sb="0" eb="2">
      <t>シンガタ</t>
    </rPh>
    <rPh sb="9" eb="12">
      <t>カンセンショウ</t>
    </rPh>
    <rPh sb="12" eb="14">
      <t>タイサク</t>
    </rPh>
    <rPh sb="17" eb="22">
      <t>ニンズウセイゲントウ</t>
    </rPh>
    <rPh sb="23" eb="24">
      <t>モウ</t>
    </rPh>
    <rPh sb="28" eb="30">
      <t>カキ</t>
    </rPh>
    <rPh sb="31" eb="33">
      <t>ジギョウ</t>
    </rPh>
    <rPh sb="34" eb="36">
      <t>ジッシ</t>
    </rPh>
    <rPh sb="41" eb="43">
      <t>ブンカ</t>
    </rPh>
    <rPh sb="43" eb="45">
      <t>ダンタイ</t>
    </rPh>
    <rPh sb="45" eb="48">
      <t>キョウギカイ</t>
    </rPh>
    <rPh sb="48" eb="50">
      <t>ブモン</t>
    </rPh>
    <rPh sb="59" eb="60">
      <t>ニン</t>
    </rPh>
    <rPh sb="61" eb="65">
      <t>ブタイブモン</t>
    </rPh>
    <rPh sb="68" eb="70">
      <t>エンゲキ</t>
    </rPh>
    <rPh sb="75" eb="77">
      <t>オンガク</t>
    </rPh>
    <rPh sb="78" eb="80">
      <t>ニチブ</t>
    </rPh>
    <rPh sb="89" eb="90">
      <t>モヨオ</t>
    </rPh>
    <rPh sb="92" eb="94">
      <t>ジッシ</t>
    </rPh>
    <rPh sb="96" eb="100">
      <t>テンジブモン</t>
    </rPh>
    <rPh sb="103" eb="105">
      <t>ボンサイ</t>
    </rPh>
    <rPh sb="106" eb="108">
      <t>タクホン</t>
    </rPh>
    <rPh sb="109" eb="111">
      <t>ビジュツ</t>
    </rPh>
    <rPh sb="121" eb="123">
      <t>テンジ</t>
    </rPh>
    <rPh sb="124" eb="126">
      <t>ジッシ</t>
    </rPh>
    <rPh sb="128" eb="130">
      <t>タイカイ</t>
    </rPh>
    <rPh sb="130" eb="132">
      <t>ケイシキ</t>
    </rPh>
    <rPh sb="135" eb="137">
      <t>ハイク</t>
    </rPh>
    <rPh sb="138" eb="140">
      <t>ショウギ</t>
    </rPh>
    <rPh sb="141" eb="143">
      <t>イゴ</t>
    </rPh>
    <rPh sb="147" eb="149">
      <t>ブモン</t>
    </rPh>
    <rPh sb="150" eb="152">
      <t>ジッシ</t>
    </rPh>
    <rPh sb="167" eb="169">
      <t>サドウ</t>
    </rPh>
    <rPh sb="170" eb="171">
      <t>イ</t>
    </rPh>
    <rPh sb="172" eb="173">
      <t>バナ</t>
    </rPh>
    <rPh sb="173" eb="175">
      <t>コウザ</t>
    </rPh>
    <rPh sb="189" eb="193">
      <t>ゲイジュツゲイノウ</t>
    </rPh>
    <rPh sb="201" eb="204">
      <t>サンカシャ</t>
    </rPh>
    <rPh sb="207" eb="208">
      <t>ニン</t>
    </rPh>
    <rPh sb="209" eb="211">
      <t>コウボ</t>
    </rPh>
    <rPh sb="219" eb="220">
      <t>クミ</t>
    </rPh>
    <rPh sb="221" eb="223">
      <t>テンジ</t>
    </rPh>
    <rPh sb="224" eb="225">
      <t>クミ</t>
    </rPh>
    <rPh sb="226" eb="228">
      <t>シミン</t>
    </rPh>
    <rPh sb="229" eb="231">
      <t>サンカ</t>
    </rPh>
    <rPh sb="234" eb="236">
      <t>ブンカ</t>
    </rPh>
    <rPh sb="237" eb="241">
      <t>コクサイコウリュウ</t>
    </rPh>
    <rPh sb="242" eb="245">
      <t>サンカシャ</t>
    </rPh>
    <rPh sb="247" eb="248">
      <t>ニン</t>
    </rPh>
    <rPh sb="267" eb="268">
      <t>ネン</t>
    </rPh>
    <phoneticPr fontId="4"/>
  </si>
  <si>
    <t>貸室利用率と観覧者数はコロナ前の水準まで戻りつつあり、市民利用の回復がみられた。</t>
    <rPh sb="0" eb="4">
      <t>カシシツリヨウ</t>
    </rPh>
    <rPh sb="4" eb="5">
      <t>リツ</t>
    </rPh>
    <rPh sb="6" eb="10">
      <t>カンランシャスウ</t>
    </rPh>
    <rPh sb="14" eb="15">
      <t>マエ</t>
    </rPh>
    <rPh sb="16" eb="18">
      <t>スイジュン</t>
    </rPh>
    <rPh sb="20" eb="21">
      <t>モド</t>
    </rPh>
    <rPh sb="27" eb="31">
      <t>シミンリヨウ</t>
    </rPh>
    <rPh sb="32" eb="34">
      <t>カイフク</t>
    </rPh>
    <phoneticPr fontId="4"/>
  </si>
  <si>
    <t xml:space="preserve">「ファミリーミュージカル」は世代を超えた市民が参加できる育成事業として継続していく。
「吹田市民の第九」は参加者にシニア層が多いことから、若年層の参加を促す方策についても今後検討していく。
「演劇ワークショップ」は令和４年度はコロナの影響で小学校に出張して行う小学校演劇ワークショップの実施に至らなかったが、今後も実施予定。
</t>
    <rPh sb="14" eb="16">
      <t>セダイ</t>
    </rPh>
    <rPh sb="17" eb="18">
      <t>コ</t>
    </rPh>
    <rPh sb="20" eb="22">
      <t>シミン</t>
    </rPh>
    <rPh sb="23" eb="25">
      <t>サンカ</t>
    </rPh>
    <rPh sb="30" eb="32">
      <t>ジギョウ</t>
    </rPh>
    <rPh sb="35" eb="37">
      <t>ケイゾク</t>
    </rPh>
    <rPh sb="44" eb="48">
      <t>スイタシミン</t>
    </rPh>
    <rPh sb="49" eb="51">
      <t>ダイク</t>
    </rPh>
    <rPh sb="53" eb="56">
      <t>サンカシャ</t>
    </rPh>
    <rPh sb="60" eb="61">
      <t>ソウ</t>
    </rPh>
    <rPh sb="62" eb="63">
      <t>オオ</t>
    </rPh>
    <rPh sb="69" eb="72">
      <t>ジャクネンソウ</t>
    </rPh>
    <rPh sb="73" eb="75">
      <t>サンカ</t>
    </rPh>
    <rPh sb="76" eb="77">
      <t>ウナガ</t>
    </rPh>
    <rPh sb="78" eb="80">
      <t>ホウサク</t>
    </rPh>
    <rPh sb="85" eb="87">
      <t>コンゴ</t>
    </rPh>
    <rPh sb="87" eb="89">
      <t>ケントウ</t>
    </rPh>
    <rPh sb="96" eb="98">
      <t>エンゲキ</t>
    </rPh>
    <rPh sb="107" eb="109">
      <t>レイワ</t>
    </rPh>
    <rPh sb="110" eb="112">
      <t>ネンド</t>
    </rPh>
    <rPh sb="117" eb="119">
      <t>エイキョウ</t>
    </rPh>
    <rPh sb="120" eb="123">
      <t>ショウガッコウ</t>
    </rPh>
    <rPh sb="124" eb="126">
      <t>シュッチョウ</t>
    </rPh>
    <rPh sb="128" eb="129">
      <t>オコナ</t>
    </rPh>
    <rPh sb="130" eb="133">
      <t>ショウガッコウ</t>
    </rPh>
    <rPh sb="133" eb="135">
      <t>エンゲキ</t>
    </rPh>
    <rPh sb="143" eb="145">
      <t>ジッシ</t>
    </rPh>
    <rPh sb="146" eb="147">
      <t>イタ</t>
    </rPh>
    <rPh sb="154" eb="156">
      <t>コンゴ</t>
    </rPh>
    <rPh sb="157" eb="159">
      <t>ジッシ</t>
    </rPh>
    <rPh sb="159" eb="161">
      <t>ヨテイ</t>
    </rPh>
    <phoneticPr fontId="4"/>
  </si>
  <si>
    <t>新型コロナウイルス感染症感染拡大防止策として、事前申込にするなどして実施した。
【フェスティバル型】参加者43人
茶道、華道、将棋など、5ジャンルで実施
【講座型】参加者131人
和菓子作り講座、おはやし講座など、6ジャンルで実施。</t>
    <rPh sb="0" eb="2">
      <t>シンガタ</t>
    </rPh>
    <rPh sb="9" eb="12">
      <t>カンセンショウ</t>
    </rPh>
    <rPh sb="12" eb="16">
      <t>カンセンカクダイ</t>
    </rPh>
    <rPh sb="16" eb="19">
      <t>ボウシサク</t>
    </rPh>
    <rPh sb="34" eb="36">
      <t>ジッシ</t>
    </rPh>
    <rPh sb="48" eb="49">
      <t>カタ</t>
    </rPh>
    <rPh sb="50" eb="53">
      <t>サンカシャ</t>
    </rPh>
    <rPh sb="55" eb="56">
      <t>ニン</t>
    </rPh>
    <rPh sb="57" eb="59">
      <t>サドウ</t>
    </rPh>
    <rPh sb="60" eb="62">
      <t>カドウ</t>
    </rPh>
    <rPh sb="63" eb="65">
      <t>ショウギ</t>
    </rPh>
    <rPh sb="74" eb="76">
      <t>ジッシ</t>
    </rPh>
    <rPh sb="78" eb="81">
      <t>コウザガタ</t>
    </rPh>
    <rPh sb="82" eb="84">
      <t>サンカ</t>
    </rPh>
    <rPh sb="84" eb="85">
      <t>シャ</t>
    </rPh>
    <rPh sb="88" eb="89">
      <t>ニン</t>
    </rPh>
    <rPh sb="90" eb="94">
      <t>ワガシヅク</t>
    </rPh>
    <rPh sb="95" eb="97">
      <t>コウザ</t>
    </rPh>
    <rPh sb="102" eb="104">
      <t>コウザ</t>
    </rPh>
    <rPh sb="113" eb="115">
      <t>ジッシ</t>
    </rPh>
    <phoneticPr fontId="4"/>
  </si>
  <si>
    <t>旧西尾家住宅（吹田文化創造交流館）の一般公開を実施。観覧者147人
旧中西家住宅（吹田吉志部文人墨客迎賓館）の一般公開を実施。なお、庭園のみの公開や春と秋の特別公開（各８日間）も実施。観覧者1,096人</t>
    <phoneticPr fontId="4"/>
  </si>
  <si>
    <t>・開発等に伴い、文化財がその歴史性や学術的評価が行われないまま滅失することを避けるため、埋蔵文化財の試掘・確認調査等を28件、有形文化財の調査を2件実施　
・遺跡、検出遺構や遺物などを良好な状態で保存するため管理を行うとともに、一般に公開（常時見学可）４か所
・市指定・登録を受けた文化財の所有者又は保持若しくは保存を目的とする団体に対し、補助金を交付　３団体
・文化財の啓発のための刊行物発行２件、説明板新設１件、修繕１件
・博物館の新規収集資料　26件 556点</t>
    <rPh sb="57" eb="58">
      <t>トウ</t>
    </rPh>
    <phoneticPr fontId="4"/>
  </si>
  <si>
    <t>ボランティア、市民実行委員とも高齢化が進むとともに参加者が減少傾向にあり、参加人数の確保をしていく必要がある。また、資料調査など新たな分野でも市民参画を広げていくことを検討していく。</t>
    <rPh sb="58" eb="60">
      <t>シリョウ</t>
    </rPh>
    <rPh sb="60" eb="62">
      <t>チョウサ</t>
    </rPh>
    <rPh sb="64" eb="65">
      <t>アラ</t>
    </rPh>
    <rPh sb="67" eb="69">
      <t>ブンヤ</t>
    </rPh>
    <rPh sb="71" eb="73">
      <t>シミン</t>
    </rPh>
    <rPh sb="73" eb="75">
      <t>サンカク</t>
    </rPh>
    <rPh sb="76" eb="77">
      <t>ヒロ</t>
    </rPh>
    <rPh sb="84" eb="86">
      <t>ケントウ</t>
    </rPh>
    <phoneticPr fontId="4"/>
  </si>
  <si>
    <t>市の事業委託による端午の節句やひなまつり等の季節行事や、事業補助金によるジャンボ将棋大会等の地域交流事業等を38事業、59回実施した。</t>
    <rPh sb="0" eb="1">
      <t>シ</t>
    </rPh>
    <rPh sb="9" eb="11">
      <t>タンゴ</t>
    </rPh>
    <rPh sb="12" eb="14">
      <t>セック</t>
    </rPh>
    <rPh sb="20" eb="21">
      <t>ナド</t>
    </rPh>
    <rPh sb="22" eb="24">
      <t>キセツ</t>
    </rPh>
    <rPh sb="24" eb="26">
      <t>ギョウジ</t>
    </rPh>
    <rPh sb="28" eb="30">
      <t>ジギョウ</t>
    </rPh>
    <rPh sb="30" eb="33">
      <t>ホジョキン</t>
    </rPh>
    <rPh sb="40" eb="42">
      <t>ショウギ</t>
    </rPh>
    <rPh sb="42" eb="44">
      <t>タイカイ</t>
    </rPh>
    <rPh sb="44" eb="45">
      <t>トウ</t>
    </rPh>
    <rPh sb="46" eb="50">
      <t>チイキコウリュウ</t>
    </rPh>
    <rPh sb="50" eb="52">
      <t>ジギョウ</t>
    </rPh>
    <rPh sb="52" eb="53">
      <t>トウ</t>
    </rPh>
    <rPh sb="56" eb="58">
      <t>ジギョウ</t>
    </rPh>
    <rPh sb="61" eb="62">
      <t>カイ</t>
    </rPh>
    <rPh sb="62" eb="64">
      <t>ジッシ</t>
    </rPh>
    <phoneticPr fontId="4"/>
  </si>
  <si>
    <t>千里金蘭大学共同ファミリーミュージカルにおいて障がいのある方が練習に参加。本番には怪我の為不参加も参加しやすい環境の提供を行っていた。</t>
    <rPh sb="0" eb="6">
      <t>センリキンランダイガク</t>
    </rPh>
    <rPh sb="6" eb="8">
      <t>キョウドウ</t>
    </rPh>
    <rPh sb="23" eb="24">
      <t>ショウ</t>
    </rPh>
    <rPh sb="29" eb="30">
      <t>カタ</t>
    </rPh>
    <rPh sb="31" eb="33">
      <t>レンシュウ</t>
    </rPh>
    <rPh sb="34" eb="36">
      <t>サンカ</t>
    </rPh>
    <rPh sb="37" eb="39">
      <t>ホンバン</t>
    </rPh>
    <rPh sb="41" eb="43">
      <t>ケガ</t>
    </rPh>
    <rPh sb="44" eb="45">
      <t>タメ</t>
    </rPh>
    <rPh sb="45" eb="48">
      <t>フサンカ</t>
    </rPh>
    <rPh sb="49" eb="51">
      <t>サンカ</t>
    </rPh>
    <rPh sb="55" eb="57">
      <t>カンキョウ</t>
    </rPh>
    <rPh sb="58" eb="60">
      <t>テイキョウ</t>
    </rPh>
    <rPh sb="61" eb="62">
      <t>オコナ</t>
    </rPh>
    <phoneticPr fontId="4"/>
  </si>
  <si>
    <t>引き続き実施し、来場者の増加に向けた効果的な啓発方法と、滞在時間の延長に向けたブース内容の充実を検討する。</t>
    <rPh sb="0" eb="1">
      <t>ヒ</t>
    </rPh>
    <rPh sb="2" eb="3">
      <t>ツヅ</t>
    </rPh>
    <rPh sb="4" eb="6">
      <t>ジッシ</t>
    </rPh>
    <rPh sb="8" eb="11">
      <t>ライジョウシャ</t>
    </rPh>
    <rPh sb="12" eb="14">
      <t>ゾウカ</t>
    </rPh>
    <rPh sb="15" eb="16">
      <t>ム</t>
    </rPh>
    <rPh sb="18" eb="20">
      <t>コウカ</t>
    </rPh>
    <rPh sb="36" eb="37">
      <t>ム</t>
    </rPh>
    <rPh sb="42" eb="44">
      <t>ナイヨウ</t>
    </rPh>
    <rPh sb="45" eb="47">
      <t>ジュウジツ</t>
    </rPh>
    <rPh sb="48" eb="50">
      <t>ケントウ</t>
    </rPh>
    <phoneticPr fontId="4"/>
  </si>
  <si>
    <t>吹田市文化会館（メイシアター）の大階段植え込みや外壁を利用して、11月3日に行われたミュージックストリート等の他イベントと併せてイルミネーション点灯式を実施。
イルミネーション点灯期間：令和4年11月3日から令和5年4月30日まで</t>
    <rPh sb="0" eb="3">
      <t>スイタシ</t>
    </rPh>
    <rPh sb="3" eb="5">
      <t>ブンカ</t>
    </rPh>
    <rPh sb="5" eb="7">
      <t>カイカン</t>
    </rPh>
    <rPh sb="16" eb="19">
      <t>ダイカイダン</t>
    </rPh>
    <rPh sb="19" eb="20">
      <t>ウ</t>
    </rPh>
    <rPh sb="21" eb="22">
      <t>コ</t>
    </rPh>
    <rPh sb="24" eb="26">
      <t>ガイヘキ</t>
    </rPh>
    <rPh sb="27" eb="29">
      <t>リヨウ</t>
    </rPh>
    <rPh sb="34" eb="35">
      <t>ガツ</t>
    </rPh>
    <rPh sb="36" eb="37">
      <t>ニチ</t>
    </rPh>
    <rPh sb="38" eb="39">
      <t>オコナ</t>
    </rPh>
    <rPh sb="53" eb="54">
      <t>ナド</t>
    </rPh>
    <rPh sb="55" eb="56">
      <t>ホカ</t>
    </rPh>
    <rPh sb="61" eb="62">
      <t>アワ</t>
    </rPh>
    <rPh sb="72" eb="75">
      <t>テントウシキ</t>
    </rPh>
    <rPh sb="76" eb="78">
      <t>ジッシ</t>
    </rPh>
    <rPh sb="88" eb="90">
      <t>テントウ</t>
    </rPh>
    <rPh sb="90" eb="92">
      <t>キカン</t>
    </rPh>
    <rPh sb="93" eb="95">
      <t>レイワ</t>
    </rPh>
    <rPh sb="96" eb="97">
      <t>ネン</t>
    </rPh>
    <rPh sb="99" eb="100">
      <t>ガツ</t>
    </rPh>
    <rPh sb="101" eb="102">
      <t>ニチ</t>
    </rPh>
    <rPh sb="104" eb="106">
      <t>レイワ</t>
    </rPh>
    <rPh sb="107" eb="108">
      <t>ネン</t>
    </rPh>
    <rPh sb="109" eb="110">
      <t>ガツ</t>
    </rPh>
    <rPh sb="112" eb="113">
      <t>ニチ</t>
    </rPh>
    <phoneticPr fontId="4"/>
  </si>
  <si>
    <t>参加や観覧における制限の緩和や、子ども達を含む市民が体験や理解を深めることができる取組について検討する。</t>
    <rPh sb="0" eb="2">
      <t>サンカ</t>
    </rPh>
    <rPh sb="3" eb="5">
      <t>カンラン</t>
    </rPh>
    <rPh sb="9" eb="11">
      <t>セイゲン</t>
    </rPh>
    <rPh sb="12" eb="14">
      <t>カンワ</t>
    </rPh>
    <rPh sb="16" eb="17">
      <t>コ</t>
    </rPh>
    <rPh sb="19" eb="20">
      <t>タチ</t>
    </rPh>
    <rPh sb="21" eb="22">
      <t>フク</t>
    </rPh>
    <rPh sb="23" eb="25">
      <t>シミン</t>
    </rPh>
    <rPh sb="26" eb="28">
      <t>タイケン</t>
    </rPh>
    <rPh sb="29" eb="31">
      <t>リカイ</t>
    </rPh>
    <rPh sb="32" eb="33">
      <t>フカ</t>
    </rPh>
    <rPh sb="41" eb="43">
      <t>トリクミ</t>
    </rPh>
    <rPh sb="47" eb="49">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</si>
</sst>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5">
    <font>
      <sz val="11"/>
      <color theme="1"/>
      <name val="游ゴシック"/>
      <family val="2"/>
      <scheme val="minor"/>
    </font>
    <font>
      <sz val="9"/>
      <color rgb="FF000000"/>
      <name val="游明朝"/>
      <family val="1"/>
      <charset val="128"/>
    </font>
    <font>
      <sz val="9"/>
      <color theme="1"/>
      <name val="游明朝"/>
      <family val="1"/>
      <charset val="128"/>
    </font>
    <font>
      <sz val="9"/>
      <color rgb="FFFF0000"/>
      <name val="游明朝"/>
      <family val="1"/>
      <charset val="128"/>
    </font>
    <font>
      <sz val="6"/>
      <name val="游ゴシック"/>
      <family val="3"/>
      <charset val="128"/>
      <scheme val="minor"/>
    </font>
    <font>
      <sz val="9"/>
      <name val="游明朝"/>
      <family val="1"/>
      <charset val="128"/>
    </font>
    <font>
      <b/>
      <sz val="10"/>
      <color rgb="FF000000"/>
      <name val="游明朝"/>
      <family val="1"/>
      <charset val="128"/>
    </font>
    <font>
      <sz val="17"/>
      <color theme="1"/>
      <name val="游ゴシック"/>
      <family val="2"/>
      <scheme val="minor"/>
    </font>
    <font>
      <b/>
      <sz val="13"/>
      <color rgb="FF000000"/>
      <name val="游明朝"/>
      <family val="1"/>
      <charset val="128"/>
    </font>
    <font>
      <b/>
      <sz val="6"/>
      <color rgb="FF000000"/>
      <name val="游明朝"/>
      <family val="1"/>
      <charset val="128"/>
    </font>
    <font>
      <sz val="11"/>
      <color theme="1"/>
      <name val="游明朝"/>
      <family val="1"/>
      <charset val="128"/>
    </font>
    <font>
      <sz val="18"/>
      <color theme="1"/>
      <name val="游明朝"/>
      <family val="1"/>
      <charset val="128"/>
    </font>
    <font>
      <sz val="11"/>
      <color rgb="FFFF0000"/>
      <name val="游ゴシック"/>
      <family val="2"/>
      <scheme val="minor"/>
    </font>
    <font>
      <sz val="11"/>
      <name val="游明朝"/>
      <family val="1"/>
      <charset val="128"/>
    </font>
    <font>
      <sz val="18"/>
      <name val="游明朝"/>
      <family val="1"/>
      <charset val="128"/>
    </font>
    <font>
      <sz val="12"/>
      <name val="游ゴシック"/>
      <family val="3"/>
      <charset val="128"/>
      <scheme val="minor"/>
    </font>
    <font>
      <sz val="11"/>
      <name val="游ゴシック"/>
      <family val="3"/>
      <charset val="128"/>
      <scheme val="minor"/>
    </font>
    <font>
      <sz val="11"/>
      <name val="游ゴシック"/>
      <family val="2"/>
      <scheme val="minor"/>
    </font>
    <font>
      <sz val="12"/>
      <color rgb="FFFF0000"/>
      <name val="游ゴシック"/>
      <family val="3"/>
      <charset val="128"/>
      <scheme val="minor"/>
    </font>
    <font>
      <sz val="11"/>
      <color indexed="81"/>
      <name val="MS P ゴシック"/>
      <family val="3"/>
      <charset val="128"/>
    </font>
    <font>
      <sz val="11"/>
      <color rgb="FFFF0000"/>
      <name val="游明朝"/>
      <family val="1"/>
      <charset val="128"/>
    </font>
    <font>
      <sz val="11"/>
      <color rgb="FF000000"/>
      <name val="游明朝"/>
      <family val="1"/>
      <charset val="128"/>
    </font>
    <font>
      <sz val="15"/>
      <color theme="1"/>
      <name val="游ゴシック"/>
      <family val="2"/>
      <scheme val="minor"/>
    </font>
    <font>
      <sz val="18"/>
      <color theme="1"/>
      <name val="游ゴシック"/>
      <family val="2"/>
      <scheme val="minor"/>
    </font>
    <font>
      <sz val="10"/>
      <color theme="1"/>
      <name val="游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70">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center" vertical="center"/>
    </xf>
    <xf numFmtId="0" fontId="1" fillId="0" borderId="3" xfId="0" applyFont="1" applyBorder="1" applyAlignment="1">
      <alignment horizontal="center" vertical="center"/>
    </xf>
    <xf numFmtId="0" fontId="2" fillId="0" borderId="1" xfId="0" applyFont="1" applyBorder="1" applyAlignment="1">
      <alignment horizontal="center" vertical="center" wrapText="1"/>
    </xf>
    <xf numFmtId="0" fontId="1" fillId="0" borderId="1" xfId="0" applyFont="1" applyBorder="1" applyAlignment="1">
      <alignment vertical="center"/>
    </xf>
    <xf numFmtId="0" fontId="5"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20" fontId="6" fillId="2" borderId="1" xfId="0" applyNumberFormat="1" applyFont="1" applyFill="1" applyBorder="1" applyAlignment="1">
      <alignment horizontal="center" vertical="center" wrapText="1"/>
    </xf>
    <xf numFmtId="0" fontId="10" fillId="0" borderId="1" xfId="0" applyFont="1" applyBorder="1" applyAlignment="1">
      <alignment vertical="center" wrapText="1"/>
    </xf>
    <xf numFmtId="0" fontId="7" fillId="0" borderId="0" xfId="0" applyFont="1" applyBorder="1" applyAlignment="1">
      <alignment horizontal="left" vertical="center"/>
    </xf>
    <xf numFmtId="0" fontId="0" fillId="0" borderId="0" xfId="0" applyBorder="1"/>
    <xf numFmtId="0" fontId="5" fillId="0" borderId="1" xfId="0" applyFont="1" applyBorder="1" applyAlignment="1">
      <alignment horizontal="center" vertical="center"/>
    </xf>
    <xf numFmtId="0" fontId="0" fillId="0" borderId="0" xfId="0" applyAlignment="1">
      <alignment vertical="center"/>
    </xf>
    <xf numFmtId="0" fontId="10" fillId="0" borderId="1" xfId="0" applyFont="1" applyBorder="1" applyAlignment="1">
      <alignment horizontal="left" vertical="center" wrapText="1"/>
    </xf>
    <xf numFmtId="0" fontId="0" fillId="0" borderId="4" xfId="0" applyBorder="1" applyAlignment="1">
      <alignment vertical="center" wrapText="1"/>
    </xf>
    <xf numFmtId="0" fontId="11" fillId="0" borderId="1" xfId="0" applyFont="1" applyBorder="1" applyAlignment="1">
      <alignment horizontal="center" vertical="center" wrapText="1"/>
    </xf>
    <xf numFmtId="0" fontId="0" fillId="0" borderId="0" xfId="0" applyBorder="1" applyAlignment="1">
      <alignment horizontal="center" vertical="center"/>
    </xf>
    <xf numFmtId="0" fontId="0" fillId="0" borderId="0" xfId="0" applyBorder="1" applyAlignment="1">
      <alignment vertical="center" wrapText="1"/>
    </xf>
    <xf numFmtId="0" fontId="12" fillId="0" borderId="0" xfId="0" applyFont="1" applyBorder="1" applyAlignment="1">
      <alignment horizontal="left" vertical="center"/>
    </xf>
    <xf numFmtId="0" fontId="13"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6" fillId="2" borderId="1" xfId="0" applyFont="1" applyFill="1" applyBorder="1" applyAlignment="1">
      <alignment horizontal="center" vertical="center" wrapText="1"/>
    </xf>
    <xf numFmtId="0" fontId="0" fillId="0" borderId="0" xfId="0" applyAlignment="1">
      <alignment horizontal="right" vertical="center"/>
    </xf>
    <xf numFmtId="0" fontId="14" fillId="0" borderId="3" xfId="0" applyFont="1" applyFill="1" applyBorder="1" applyAlignment="1">
      <alignment horizontal="center" vertical="center"/>
    </xf>
    <xf numFmtId="0" fontId="13" fillId="3" borderId="1" xfId="0" applyFont="1" applyFill="1" applyBorder="1" applyAlignment="1">
      <alignment horizontal="left" vertical="center" wrapText="1"/>
    </xf>
    <xf numFmtId="0" fontId="14" fillId="3" borderId="1" xfId="0" applyFont="1" applyFill="1" applyBorder="1" applyAlignment="1">
      <alignment horizontal="center" vertical="center"/>
    </xf>
    <xf numFmtId="0" fontId="13" fillId="3" borderId="1" xfId="0" applyFont="1" applyFill="1" applyBorder="1" applyAlignment="1">
      <alignment vertical="center" wrapText="1"/>
    </xf>
    <xf numFmtId="0" fontId="17" fillId="3" borderId="0" xfId="0" applyFont="1" applyFill="1" applyAlignment="1">
      <alignment horizontal="righ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1" xfId="0" applyFont="1" applyFill="1" applyBorder="1" applyAlignment="1">
      <alignment vertical="center" wrapText="1"/>
    </xf>
    <xf numFmtId="0" fontId="17" fillId="3" borderId="0" xfId="0" applyFont="1" applyFill="1" applyBorder="1"/>
    <xf numFmtId="0" fontId="17" fillId="3" borderId="0" xfId="0" applyFont="1" applyFill="1"/>
    <xf numFmtId="0" fontId="17" fillId="3" borderId="0" xfId="0" applyFont="1" applyFill="1" applyAlignment="1">
      <alignment horizontal="right" vertical="center"/>
    </xf>
    <xf numFmtId="0" fontId="5" fillId="3" borderId="1" xfId="0" applyFont="1" applyFill="1" applyBorder="1" applyAlignment="1">
      <alignment horizontal="left" vertical="center" wrapText="1" shrinkToFi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10" fillId="0" borderId="1" xfId="0" applyFont="1" applyBorder="1" applyAlignment="1">
      <alignment horizontal="center" vertical="center"/>
    </xf>
    <xf numFmtId="0" fontId="0" fillId="0" borderId="1" xfId="0" applyBorder="1" applyAlignment="1">
      <alignment horizontal="right" vertical="center"/>
    </xf>
    <xf numFmtId="0" fontId="17" fillId="3" borderId="1" xfId="0" applyFont="1" applyFill="1" applyBorder="1" applyAlignment="1">
      <alignment horizontal="right" vertical="center"/>
    </xf>
    <xf numFmtId="0" fontId="17" fillId="3" borderId="1" xfId="0" applyFont="1" applyFill="1" applyBorder="1" applyAlignment="1">
      <alignment horizontal="right" vertical="center" wrapText="1"/>
    </xf>
    <xf numFmtId="0" fontId="10" fillId="0" borderId="1" xfId="0" applyFont="1" applyBorder="1" applyAlignment="1">
      <alignment vertical="top" wrapText="1"/>
    </xf>
    <xf numFmtId="0" fontId="11" fillId="0" borderId="1" xfId="0" applyFont="1" applyBorder="1" applyAlignment="1">
      <alignment horizontal="center" vertical="center"/>
    </xf>
    <xf numFmtId="0" fontId="10" fillId="0" borderId="1" xfId="0" applyFont="1" applyFill="1" applyBorder="1" applyAlignment="1">
      <alignment vertical="center" wrapText="1"/>
    </xf>
    <xf numFmtId="0" fontId="10" fillId="0" borderId="1" xfId="0" applyFont="1" applyFill="1" applyBorder="1" applyAlignment="1">
      <alignment vertical="top" wrapText="1"/>
    </xf>
    <xf numFmtId="0" fontId="11"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21" fillId="0" borderId="1" xfId="0" applyFont="1" applyFill="1" applyBorder="1" applyAlignment="1">
      <alignment vertical="center" wrapText="1"/>
    </xf>
    <xf numFmtId="0" fontId="10" fillId="3" borderId="1" xfId="0" applyFont="1" applyFill="1" applyBorder="1" applyAlignment="1">
      <alignment vertical="center" wrapText="1"/>
    </xf>
    <xf numFmtId="0" fontId="13" fillId="3" borderId="1" xfId="0" applyFont="1" applyFill="1" applyBorder="1" applyAlignment="1">
      <alignment horizontal="left" vertical="center" wrapText="1" shrinkToFit="1"/>
    </xf>
    <xf numFmtId="0" fontId="11" fillId="0" borderId="1" xfId="0" applyFont="1" applyFill="1" applyBorder="1" applyAlignment="1">
      <alignment horizontal="center" vertical="center" wrapText="1"/>
    </xf>
    <xf numFmtId="0" fontId="22" fillId="0" borderId="1" xfId="0" applyFont="1" applyBorder="1" applyAlignment="1">
      <alignment horizontal="center" vertical="center"/>
    </xf>
    <xf numFmtId="0" fontId="23" fillId="0" borderId="1" xfId="0" applyFont="1" applyBorder="1" applyAlignment="1">
      <alignment horizontal="center" vertical="center"/>
    </xf>
    <xf numFmtId="176" fontId="23" fillId="0" borderId="1" xfId="0" applyNumberFormat="1" applyFont="1" applyBorder="1" applyAlignment="1">
      <alignment horizontal="center" vertical="center"/>
    </xf>
    <xf numFmtId="0" fontId="23" fillId="0" borderId="1" xfId="0" applyFont="1" applyBorder="1" applyAlignment="1">
      <alignment horizontal="center"/>
    </xf>
    <xf numFmtId="9" fontId="23" fillId="0" borderId="1" xfId="0" applyNumberFormat="1" applyFont="1" applyBorder="1" applyAlignment="1">
      <alignment horizontal="center"/>
    </xf>
    <xf numFmtId="0" fontId="0" fillId="0" borderId="0" xfId="0" applyAlignment="1">
      <alignment horizontal="center" vertical="center"/>
    </xf>
    <xf numFmtId="0" fontId="18" fillId="0" borderId="0" xfId="0" applyFont="1" applyBorder="1" applyAlignment="1">
      <alignment vertical="center" wrapText="1"/>
    </xf>
    <xf numFmtId="0" fontId="16" fillId="0" borderId="0" xfId="0" applyFont="1" applyBorder="1" applyAlignment="1">
      <alignment vertical="center" wrapText="1"/>
    </xf>
    <xf numFmtId="0" fontId="24" fillId="0" borderId="4" xfId="0" applyFont="1" applyFill="1" applyBorder="1" applyAlignment="1">
      <alignment horizontal="left" vertical="center"/>
    </xf>
    <xf numFmtId="0" fontId="15" fillId="0" borderId="0"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1695451</xdr:colOff>
      <xdr:row>0</xdr:row>
      <xdr:rowOff>123825</xdr:rowOff>
    </xdr:from>
    <xdr:to>
      <xdr:col>8</xdr:col>
      <xdr:colOff>2343151</xdr:colOff>
      <xdr:row>1</xdr:row>
      <xdr:rowOff>66675</xdr:rowOff>
    </xdr:to>
    <xdr:sp macro="" textlink="">
      <xdr:nvSpPr>
        <xdr:cNvPr id="2" name="テキスト ボックス 1"/>
        <xdr:cNvSpPr txBox="1"/>
      </xdr:nvSpPr>
      <xdr:spPr>
        <a:xfrm>
          <a:off x="11430001" y="123825"/>
          <a:ext cx="6477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資料２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tabSelected="1" topLeftCell="F1" zoomScaleNormal="100" zoomScaleSheetLayoutView="40" workbookViewId="0">
      <selection activeCell="L2" sqref="L2"/>
    </sheetView>
  </sheetViews>
  <sheetFormatPr defaultRowHeight="18.75"/>
  <cols>
    <col min="1" max="1" width="6.5" style="30" bestFit="1" customWidth="1"/>
    <col min="2" max="2" width="10.375" customWidth="1"/>
    <col min="3" max="3" width="11" customWidth="1"/>
    <col min="4" max="4" width="14.75" customWidth="1"/>
    <col min="5" max="5" width="28" customWidth="1"/>
    <col min="6" max="6" width="11.75" customWidth="1"/>
    <col min="7" max="7" width="37.25" customWidth="1"/>
    <col min="8" max="8" width="8.125" customWidth="1"/>
    <col min="9" max="9" width="41.25" customWidth="1"/>
    <col min="10" max="10" width="12.875" style="21" customWidth="1"/>
    <col min="11" max="11" width="0" hidden="1" customWidth="1"/>
    <col min="14" max="14" width="9" customWidth="1"/>
  </cols>
  <sheetData>
    <row r="1" spans="1:11" ht="27.75">
      <c r="B1" s="14" t="s">
        <v>376</v>
      </c>
      <c r="C1" s="15"/>
      <c r="D1" s="15"/>
      <c r="E1" s="15"/>
      <c r="F1" s="15"/>
      <c r="G1" s="15"/>
      <c r="H1" s="15"/>
      <c r="I1" s="15"/>
    </row>
    <row r="2" spans="1:11" ht="44.25" customHeight="1">
      <c r="B2" s="66" t="s">
        <v>395</v>
      </c>
      <c r="C2" s="67"/>
      <c r="D2" s="67"/>
      <c r="E2" s="67"/>
      <c r="F2" s="67"/>
      <c r="G2" s="67"/>
      <c r="H2" s="67"/>
      <c r="I2" s="67"/>
    </row>
    <row r="3" spans="1:11" ht="57">
      <c r="A3" s="47" t="s">
        <v>215</v>
      </c>
      <c r="B3" s="10" t="s">
        <v>0</v>
      </c>
      <c r="C3" s="10" t="s">
        <v>1</v>
      </c>
      <c r="D3" s="10" t="s">
        <v>2</v>
      </c>
      <c r="E3" s="11" t="s">
        <v>3</v>
      </c>
      <c r="F3" s="10" t="s">
        <v>193</v>
      </c>
      <c r="G3" s="29" t="s">
        <v>378</v>
      </c>
      <c r="H3" s="12" t="s">
        <v>219</v>
      </c>
      <c r="I3" s="29" t="s">
        <v>348</v>
      </c>
      <c r="K3" t="s">
        <v>221</v>
      </c>
    </row>
    <row r="4" spans="1:11" ht="62.25" customHeight="1">
      <c r="A4" s="47">
        <v>1</v>
      </c>
      <c r="B4" s="1" t="s">
        <v>8</v>
      </c>
      <c r="C4" s="1" t="s">
        <v>4</v>
      </c>
      <c r="D4" s="2" t="s">
        <v>9</v>
      </c>
      <c r="E4" s="2" t="s">
        <v>10</v>
      </c>
      <c r="F4" s="3" t="s">
        <v>11</v>
      </c>
      <c r="G4" s="27" t="s">
        <v>515</v>
      </c>
      <c r="H4" s="25" t="s">
        <v>226</v>
      </c>
      <c r="I4" s="52" t="s">
        <v>478</v>
      </c>
      <c r="J4" s="15"/>
      <c r="K4" t="s">
        <v>222</v>
      </c>
    </row>
    <row r="5" spans="1:11" ht="78.75" customHeight="1">
      <c r="A5" s="47">
        <v>2</v>
      </c>
      <c r="B5" s="1" t="s">
        <v>12</v>
      </c>
      <c r="C5" s="3" t="s">
        <v>353</v>
      </c>
      <c r="D5" s="2" t="s">
        <v>13</v>
      </c>
      <c r="E5" s="2" t="s">
        <v>14</v>
      </c>
      <c r="F5" s="3" t="s">
        <v>11</v>
      </c>
      <c r="G5" s="27" t="s">
        <v>466</v>
      </c>
      <c r="H5" s="25" t="s">
        <v>225</v>
      </c>
      <c r="I5" s="24" t="s">
        <v>467</v>
      </c>
      <c r="J5" s="15"/>
      <c r="K5" t="s">
        <v>223</v>
      </c>
    </row>
    <row r="6" spans="1:11" ht="63" customHeight="1">
      <c r="A6" s="47">
        <v>3</v>
      </c>
      <c r="B6" s="1" t="s">
        <v>15</v>
      </c>
      <c r="C6" s="1" t="s">
        <v>16</v>
      </c>
      <c r="D6" s="2" t="s">
        <v>17</v>
      </c>
      <c r="E6" s="4" t="s">
        <v>18</v>
      </c>
      <c r="F6" s="5" t="s">
        <v>19</v>
      </c>
      <c r="G6" s="50" t="s">
        <v>463</v>
      </c>
      <c r="H6" s="51" t="s">
        <v>225</v>
      </c>
      <c r="I6" s="50" t="s">
        <v>279</v>
      </c>
      <c r="J6" s="15"/>
    </row>
    <row r="7" spans="1:11" ht="135" customHeight="1">
      <c r="A7" s="47">
        <v>4</v>
      </c>
      <c r="B7" s="1" t="s">
        <v>20</v>
      </c>
      <c r="C7" s="1" t="s">
        <v>21</v>
      </c>
      <c r="D7" s="2" t="s">
        <v>22</v>
      </c>
      <c r="E7" s="4" t="s">
        <v>23</v>
      </c>
      <c r="F7" s="5" t="s">
        <v>19</v>
      </c>
      <c r="G7" s="27" t="s">
        <v>476</v>
      </c>
      <c r="H7" s="26" t="s">
        <v>225</v>
      </c>
      <c r="I7" s="24" t="s">
        <v>477</v>
      </c>
      <c r="J7" s="15"/>
    </row>
    <row r="8" spans="1:11" ht="63">
      <c r="A8" s="47">
        <v>5</v>
      </c>
      <c r="B8" s="1" t="s">
        <v>24</v>
      </c>
      <c r="C8" s="1" t="s">
        <v>21</v>
      </c>
      <c r="D8" s="2" t="s">
        <v>194</v>
      </c>
      <c r="E8" s="4" t="s">
        <v>25</v>
      </c>
      <c r="F8" s="5" t="s">
        <v>19</v>
      </c>
      <c r="G8" s="27" t="s">
        <v>444</v>
      </c>
      <c r="H8" s="26" t="s">
        <v>224</v>
      </c>
      <c r="I8" s="24" t="s">
        <v>445</v>
      </c>
      <c r="J8" s="15"/>
    </row>
    <row r="9" spans="1:11" ht="85.5" customHeight="1">
      <c r="A9" s="47">
        <v>6</v>
      </c>
      <c r="B9" s="1" t="s">
        <v>192</v>
      </c>
      <c r="C9" s="1" t="s">
        <v>26</v>
      </c>
      <c r="D9" s="2" t="s">
        <v>27</v>
      </c>
      <c r="E9" s="2" t="s">
        <v>28</v>
      </c>
      <c r="F9" s="3" t="s">
        <v>11</v>
      </c>
      <c r="G9" s="27" t="s">
        <v>416</v>
      </c>
      <c r="H9" s="26" t="s">
        <v>225</v>
      </c>
      <c r="I9" s="27" t="s">
        <v>417</v>
      </c>
    </row>
    <row r="10" spans="1:11" ht="78.75">
      <c r="A10" s="47">
        <v>7</v>
      </c>
      <c r="B10" s="1" t="s">
        <v>8</v>
      </c>
      <c r="C10" s="1" t="s">
        <v>29</v>
      </c>
      <c r="D10" s="2" t="s">
        <v>30</v>
      </c>
      <c r="E10" s="2" t="s">
        <v>31</v>
      </c>
      <c r="F10" s="3" t="s">
        <v>32</v>
      </c>
      <c r="G10" s="53" t="s">
        <v>479</v>
      </c>
      <c r="H10" s="54" t="s">
        <v>226</v>
      </c>
      <c r="I10" s="53" t="s">
        <v>247</v>
      </c>
      <c r="J10" s="15"/>
    </row>
    <row r="11" spans="1:11" ht="60" customHeight="1">
      <c r="A11" s="47">
        <v>8</v>
      </c>
      <c r="B11" s="1" t="s">
        <v>192</v>
      </c>
      <c r="C11" s="1" t="s">
        <v>33</v>
      </c>
      <c r="D11" s="2" t="s">
        <v>34</v>
      </c>
      <c r="E11" s="4" t="s">
        <v>35</v>
      </c>
      <c r="F11" s="3" t="s">
        <v>11</v>
      </c>
      <c r="G11" s="27" t="s">
        <v>333</v>
      </c>
      <c r="H11" s="26" t="s">
        <v>224</v>
      </c>
      <c r="I11" s="27" t="s">
        <v>305</v>
      </c>
    </row>
    <row r="12" spans="1:11" ht="81.75" customHeight="1">
      <c r="A12" s="47">
        <v>9</v>
      </c>
      <c r="B12" s="1" t="s">
        <v>192</v>
      </c>
      <c r="C12" s="5" t="s">
        <v>36</v>
      </c>
      <c r="D12" s="4" t="s">
        <v>216</v>
      </c>
      <c r="E12" s="4" t="s">
        <v>37</v>
      </c>
      <c r="F12" s="3" t="s">
        <v>38</v>
      </c>
      <c r="G12" s="27" t="s">
        <v>379</v>
      </c>
      <c r="H12" s="26" t="s">
        <v>225</v>
      </c>
      <c r="I12" s="27" t="s">
        <v>389</v>
      </c>
      <c r="J12" s="23"/>
    </row>
    <row r="13" spans="1:11" ht="85.5" customHeight="1">
      <c r="A13" s="47">
        <v>10</v>
      </c>
      <c r="B13" s="1" t="s">
        <v>39</v>
      </c>
      <c r="C13" s="1" t="s">
        <v>198</v>
      </c>
      <c r="D13" s="2" t="s">
        <v>41</v>
      </c>
      <c r="E13" s="2" t="s">
        <v>42</v>
      </c>
      <c r="F13" s="1" t="s">
        <v>195</v>
      </c>
      <c r="G13" s="27" t="s">
        <v>438</v>
      </c>
      <c r="H13" s="26" t="s">
        <v>225</v>
      </c>
      <c r="I13" s="24" t="s">
        <v>439</v>
      </c>
      <c r="J13" s="15"/>
    </row>
    <row r="14" spans="1:11" ht="82.5" customHeight="1">
      <c r="A14" s="47">
        <v>11</v>
      </c>
      <c r="B14" s="1" t="s">
        <v>192</v>
      </c>
      <c r="C14" s="1" t="s">
        <v>40</v>
      </c>
      <c r="D14" s="4" t="s">
        <v>43</v>
      </c>
      <c r="E14" s="4" t="s">
        <v>199</v>
      </c>
      <c r="F14" s="3" t="s">
        <v>44</v>
      </c>
      <c r="G14" s="27" t="s">
        <v>422</v>
      </c>
      <c r="H14" s="26" t="s">
        <v>225</v>
      </c>
      <c r="I14" s="24" t="s">
        <v>423</v>
      </c>
    </row>
    <row r="15" spans="1:11" ht="338.25" customHeight="1">
      <c r="A15" s="47">
        <v>12</v>
      </c>
      <c r="B15" s="1" t="s">
        <v>192</v>
      </c>
      <c r="C15" s="1" t="s">
        <v>40</v>
      </c>
      <c r="D15" s="2" t="s">
        <v>45</v>
      </c>
      <c r="E15" s="2" t="s">
        <v>46</v>
      </c>
      <c r="F15" s="5" t="s">
        <v>47</v>
      </c>
      <c r="G15" s="27" t="s">
        <v>516</v>
      </c>
      <c r="H15" s="26" t="s">
        <v>225</v>
      </c>
      <c r="I15" s="27" t="s">
        <v>527</v>
      </c>
      <c r="J15" s="23"/>
    </row>
    <row r="16" spans="1:11" ht="141.75" customHeight="1">
      <c r="A16" s="47">
        <v>13</v>
      </c>
      <c r="B16" s="1" t="s">
        <v>192</v>
      </c>
      <c r="C16" s="1" t="s">
        <v>52</v>
      </c>
      <c r="D16" s="2" t="s">
        <v>53</v>
      </c>
      <c r="E16" s="2" t="s">
        <v>54</v>
      </c>
      <c r="F16" s="7" t="s">
        <v>196</v>
      </c>
      <c r="G16" s="27" t="s">
        <v>406</v>
      </c>
      <c r="H16" s="26" t="s">
        <v>225</v>
      </c>
      <c r="I16" s="27" t="s">
        <v>397</v>
      </c>
    </row>
    <row r="17" spans="1:12" ht="68.25" customHeight="1">
      <c r="A17" s="47">
        <v>14</v>
      </c>
      <c r="B17" s="1" t="s">
        <v>24</v>
      </c>
      <c r="C17" s="1" t="s">
        <v>55</v>
      </c>
      <c r="D17" s="2" t="s">
        <v>56</v>
      </c>
      <c r="E17" s="2" t="s">
        <v>57</v>
      </c>
      <c r="F17" s="3" t="s">
        <v>44</v>
      </c>
      <c r="G17" s="27" t="s">
        <v>446</v>
      </c>
      <c r="H17" s="25" t="s">
        <v>225</v>
      </c>
      <c r="I17" s="24" t="s">
        <v>506</v>
      </c>
      <c r="J17" s="15"/>
    </row>
    <row r="18" spans="1:12" ht="196.5" customHeight="1">
      <c r="A18" s="47">
        <v>15</v>
      </c>
      <c r="B18" s="1" t="s">
        <v>192</v>
      </c>
      <c r="C18" s="1" t="s">
        <v>55</v>
      </c>
      <c r="D18" s="2" t="s">
        <v>58</v>
      </c>
      <c r="E18" s="2" t="s">
        <v>59</v>
      </c>
      <c r="F18" s="3" t="s">
        <v>60</v>
      </c>
      <c r="G18" s="27" t="s">
        <v>418</v>
      </c>
      <c r="H18" s="26" t="s">
        <v>225</v>
      </c>
      <c r="I18" s="24" t="s">
        <v>419</v>
      </c>
    </row>
    <row r="19" spans="1:12" ht="78" customHeight="1">
      <c r="A19" s="47">
        <v>16</v>
      </c>
      <c r="B19" s="1" t="s">
        <v>48</v>
      </c>
      <c r="C19" s="7" t="s">
        <v>220</v>
      </c>
      <c r="D19" s="2" t="s">
        <v>49</v>
      </c>
      <c r="E19" s="4" t="s">
        <v>50</v>
      </c>
      <c r="F19" s="1" t="s">
        <v>51</v>
      </c>
      <c r="G19" s="55" t="s">
        <v>485</v>
      </c>
      <c r="H19" s="25" t="s">
        <v>226</v>
      </c>
      <c r="I19" s="24" t="s">
        <v>486</v>
      </c>
      <c r="J19" s="15"/>
    </row>
    <row r="20" spans="1:12" ht="102.75" customHeight="1">
      <c r="A20" s="47">
        <v>17</v>
      </c>
      <c r="B20" s="1" t="s">
        <v>192</v>
      </c>
      <c r="C20" s="1" t="s">
        <v>61</v>
      </c>
      <c r="D20" s="2" t="s">
        <v>62</v>
      </c>
      <c r="E20" s="2" t="s">
        <v>63</v>
      </c>
      <c r="F20" s="3" t="s">
        <v>44</v>
      </c>
      <c r="G20" s="27" t="s">
        <v>409</v>
      </c>
      <c r="H20" s="26" t="s">
        <v>225</v>
      </c>
      <c r="I20" s="27" t="s">
        <v>410</v>
      </c>
    </row>
    <row r="21" spans="1:12" ht="78.75" customHeight="1">
      <c r="A21" s="47">
        <v>18</v>
      </c>
      <c r="B21" s="1" t="s">
        <v>192</v>
      </c>
      <c r="C21" s="1" t="s">
        <v>61</v>
      </c>
      <c r="D21" s="2" t="s">
        <v>64</v>
      </c>
      <c r="E21" s="2" t="s">
        <v>65</v>
      </c>
      <c r="F21" s="3" t="s">
        <v>44</v>
      </c>
      <c r="G21" s="27" t="s">
        <v>517</v>
      </c>
      <c r="H21" s="26" t="s">
        <v>225</v>
      </c>
      <c r="I21" s="27" t="s">
        <v>407</v>
      </c>
    </row>
    <row r="22" spans="1:12" ht="178.5" customHeight="1">
      <c r="A22" s="47">
        <v>19</v>
      </c>
      <c r="B22" s="1" t="s">
        <v>66</v>
      </c>
      <c r="C22" s="3" t="s">
        <v>67</v>
      </c>
      <c r="D22" s="2" t="s">
        <v>68</v>
      </c>
      <c r="E22" s="2" t="s">
        <v>69</v>
      </c>
      <c r="F22" s="3" t="s">
        <v>44</v>
      </c>
      <c r="G22" s="27" t="s">
        <v>492</v>
      </c>
      <c r="H22" s="65" t="s">
        <v>507</v>
      </c>
      <c r="I22" s="24" t="s">
        <v>480</v>
      </c>
      <c r="J22" s="15"/>
      <c r="L22" s="65"/>
    </row>
    <row r="23" spans="1:12" ht="86.25" customHeight="1">
      <c r="A23" s="47">
        <v>20</v>
      </c>
      <c r="B23" s="1" t="s">
        <v>48</v>
      </c>
      <c r="C23" s="3" t="s">
        <v>200</v>
      </c>
      <c r="D23" s="2" t="s">
        <v>70</v>
      </c>
      <c r="E23" s="4" t="s">
        <v>71</v>
      </c>
      <c r="F23" s="5" t="s">
        <v>72</v>
      </c>
      <c r="G23" s="55" t="s">
        <v>487</v>
      </c>
      <c r="H23" s="25" t="s">
        <v>225</v>
      </c>
      <c r="I23" s="24" t="s">
        <v>488</v>
      </c>
      <c r="J23" s="15"/>
    </row>
    <row r="24" spans="1:12" ht="267.75" customHeight="1">
      <c r="A24" s="47">
        <v>21</v>
      </c>
      <c r="B24" s="1" t="s">
        <v>66</v>
      </c>
      <c r="C24" s="3" t="s">
        <v>200</v>
      </c>
      <c r="D24" s="2" t="s">
        <v>74</v>
      </c>
      <c r="E24" s="2" t="s">
        <v>75</v>
      </c>
      <c r="F24" s="3" t="s">
        <v>44</v>
      </c>
      <c r="G24" s="27" t="s">
        <v>481</v>
      </c>
      <c r="H24" s="65" t="s">
        <v>507</v>
      </c>
      <c r="I24" s="24" t="s">
        <v>482</v>
      </c>
      <c r="J24" s="15"/>
    </row>
    <row r="25" spans="1:12" ht="91.5" customHeight="1">
      <c r="A25" s="47">
        <v>22</v>
      </c>
      <c r="B25" s="1" t="s">
        <v>24</v>
      </c>
      <c r="C25" s="3" t="s">
        <v>73</v>
      </c>
      <c r="D25" s="2" t="s">
        <v>76</v>
      </c>
      <c r="E25" s="2" t="s">
        <v>77</v>
      </c>
      <c r="F25" s="3" t="s">
        <v>44</v>
      </c>
      <c r="G25" s="27" t="s">
        <v>254</v>
      </c>
      <c r="H25" s="25" t="s">
        <v>225</v>
      </c>
      <c r="I25" s="24" t="s">
        <v>447</v>
      </c>
      <c r="J25" s="15"/>
    </row>
    <row r="26" spans="1:12" ht="83.25" customHeight="1">
      <c r="A26" s="47">
        <v>23</v>
      </c>
      <c r="B26" s="1" t="s">
        <v>192</v>
      </c>
      <c r="C26" s="1" t="s">
        <v>4</v>
      </c>
      <c r="D26" s="2" t="s">
        <v>5</v>
      </c>
      <c r="E26" s="2" t="s">
        <v>6</v>
      </c>
      <c r="F26" s="6" t="s">
        <v>7</v>
      </c>
      <c r="G26" s="27" t="s">
        <v>427</v>
      </c>
      <c r="H26" s="26" t="s">
        <v>225</v>
      </c>
      <c r="I26" s="24" t="s">
        <v>414</v>
      </c>
    </row>
    <row r="27" spans="1:12" ht="122.25" customHeight="1">
      <c r="A27" s="47">
        <v>24</v>
      </c>
      <c r="B27" s="1" t="s">
        <v>197</v>
      </c>
      <c r="C27" s="3" t="s">
        <v>78</v>
      </c>
      <c r="D27" s="2" t="s">
        <v>79</v>
      </c>
      <c r="E27" s="2" t="s">
        <v>80</v>
      </c>
      <c r="F27" s="3" t="s">
        <v>72</v>
      </c>
      <c r="G27" s="27" t="s">
        <v>411</v>
      </c>
      <c r="H27" s="26" t="s">
        <v>225</v>
      </c>
      <c r="I27" s="27" t="s">
        <v>412</v>
      </c>
      <c r="J27" s="23"/>
    </row>
    <row r="28" spans="1:12" ht="69" customHeight="1">
      <c r="A28" s="47">
        <v>25</v>
      </c>
      <c r="B28" s="1" t="s">
        <v>192</v>
      </c>
      <c r="C28" s="3" t="s">
        <v>81</v>
      </c>
      <c r="D28" s="2" t="s">
        <v>82</v>
      </c>
      <c r="E28" s="9" t="s">
        <v>201</v>
      </c>
      <c r="F28" s="3" t="s">
        <v>83</v>
      </c>
      <c r="G28" s="27" t="s">
        <v>405</v>
      </c>
      <c r="H28" s="26" t="s">
        <v>225</v>
      </c>
      <c r="I28" s="24" t="s">
        <v>404</v>
      </c>
      <c r="J28" s="23"/>
      <c r="L28" s="17" t="s">
        <v>330</v>
      </c>
    </row>
    <row r="29" spans="1:12" ht="57" customHeight="1">
      <c r="A29" s="47">
        <v>26</v>
      </c>
      <c r="B29" s="1" t="s">
        <v>24</v>
      </c>
      <c r="C29" s="3" t="s">
        <v>84</v>
      </c>
      <c r="D29" s="2" t="s">
        <v>85</v>
      </c>
      <c r="E29" s="2" t="s">
        <v>86</v>
      </c>
      <c r="F29" s="3" t="s">
        <v>32</v>
      </c>
      <c r="G29" s="27" t="s">
        <v>256</v>
      </c>
      <c r="H29" s="25" t="s">
        <v>225</v>
      </c>
      <c r="I29" s="24" t="s">
        <v>257</v>
      </c>
      <c r="J29" s="15"/>
    </row>
    <row r="30" spans="1:12" ht="270">
      <c r="A30" s="47">
        <v>27</v>
      </c>
      <c r="B30" s="1" t="s">
        <v>192</v>
      </c>
      <c r="C30" s="3" t="s">
        <v>87</v>
      </c>
      <c r="D30" s="2" t="s">
        <v>217</v>
      </c>
      <c r="E30" s="4" t="s">
        <v>88</v>
      </c>
      <c r="F30" s="5" t="s">
        <v>72</v>
      </c>
      <c r="G30" s="27" t="s">
        <v>380</v>
      </c>
      <c r="H30" s="26" t="s">
        <v>225</v>
      </c>
      <c r="I30" s="27" t="s">
        <v>518</v>
      </c>
      <c r="J30" s="23"/>
    </row>
    <row r="31" spans="1:12" ht="163.5" customHeight="1">
      <c r="A31" s="47">
        <v>28</v>
      </c>
      <c r="B31" s="1" t="s">
        <v>192</v>
      </c>
      <c r="C31" s="3" t="s">
        <v>89</v>
      </c>
      <c r="D31" s="2" t="s">
        <v>90</v>
      </c>
      <c r="E31" s="4" t="s">
        <v>91</v>
      </c>
      <c r="F31" s="3" t="s">
        <v>202</v>
      </c>
      <c r="G31" s="27" t="s">
        <v>424</v>
      </c>
      <c r="H31" s="26" t="s">
        <v>225</v>
      </c>
      <c r="I31" s="24" t="s">
        <v>425</v>
      </c>
    </row>
    <row r="32" spans="1:12" ht="99" customHeight="1">
      <c r="A32" s="47">
        <v>29</v>
      </c>
      <c r="B32" s="1" t="s">
        <v>192</v>
      </c>
      <c r="C32" s="3" t="s">
        <v>92</v>
      </c>
      <c r="D32" s="2" t="s">
        <v>93</v>
      </c>
      <c r="E32" s="2" t="s">
        <v>204</v>
      </c>
      <c r="F32" s="1" t="s">
        <v>203</v>
      </c>
      <c r="G32" s="27" t="s">
        <v>403</v>
      </c>
      <c r="H32" s="26" t="s">
        <v>226</v>
      </c>
      <c r="I32" s="24" t="s">
        <v>402</v>
      </c>
      <c r="J32" s="23"/>
    </row>
    <row r="33" spans="1:12" ht="141" customHeight="1">
      <c r="A33" s="47">
        <v>30</v>
      </c>
      <c r="B33" s="1" t="s">
        <v>192</v>
      </c>
      <c r="C33" s="3" t="s">
        <v>95</v>
      </c>
      <c r="D33" s="2" t="s">
        <v>96</v>
      </c>
      <c r="E33" s="2" t="s">
        <v>97</v>
      </c>
      <c r="F33" s="3" t="s">
        <v>44</v>
      </c>
      <c r="G33" s="27" t="s">
        <v>509</v>
      </c>
      <c r="H33" s="26" t="s">
        <v>225</v>
      </c>
      <c r="I33" s="24" t="s">
        <v>415</v>
      </c>
      <c r="L33" s="17"/>
    </row>
    <row r="34" spans="1:12" ht="216" customHeight="1">
      <c r="A34" s="47">
        <v>31</v>
      </c>
      <c r="B34" s="1" t="s">
        <v>98</v>
      </c>
      <c r="C34" s="3" t="s">
        <v>99</v>
      </c>
      <c r="D34" s="2" t="s">
        <v>100</v>
      </c>
      <c r="E34" s="2" t="s">
        <v>101</v>
      </c>
      <c r="F34" s="3" t="s">
        <v>11</v>
      </c>
      <c r="G34" s="55" t="s">
        <v>452</v>
      </c>
      <c r="H34" s="26" t="s">
        <v>225</v>
      </c>
      <c r="I34" s="56" t="s">
        <v>493</v>
      </c>
      <c r="J34" s="15"/>
    </row>
    <row r="35" spans="1:12" ht="58.5" customHeight="1">
      <c r="A35" s="47">
        <v>32</v>
      </c>
      <c r="B35" s="1" t="s">
        <v>98</v>
      </c>
      <c r="C35" s="3" t="s">
        <v>99</v>
      </c>
      <c r="D35" s="2" t="s">
        <v>102</v>
      </c>
      <c r="E35" s="2" t="s">
        <v>103</v>
      </c>
      <c r="F35" s="3" t="s">
        <v>44</v>
      </c>
      <c r="G35" s="55" t="s">
        <v>453</v>
      </c>
      <c r="H35" s="26" t="s">
        <v>226</v>
      </c>
      <c r="I35" s="56" t="s">
        <v>454</v>
      </c>
      <c r="J35" s="15"/>
    </row>
    <row r="36" spans="1:12" ht="47.25">
      <c r="A36" s="47">
        <v>33</v>
      </c>
      <c r="B36" s="1" t="s">
        <v>104</v>
      </c>
      <c r="C36" s="3" t="s">
        <v>105</v>
      </c>
      <c r="D36" s="2" t="s">
        <v>106</v>
      </c>
      <c r="E36" s="2" t="s">
        <v>107</v>
      </c>
      <c r="F36" s="5" t="s">
        <v>11</v>
      </c>
      <c r="G36" s="27" t="s">
        <v>442</v>
      </c>
      <c r="H36" s="26" t="s">
        <v>225</v>
      </c>
      <c r="I36" s="24" t="s">
        <v>443</v>
      </c>
      <c r="J36" s="15"/>
    </row>
    <row r="37" spans="1:12" ht="74.25" customHeight="1">
      <c r="A37" s="47">
        <v>34</v>
      </c>
      <c r="B37" s="1" t="s">
        <v>108</v>
      </c>
      <c r="C37" s="3" t="s">
        <v>109</v>
      </c>
      <c r="D37" s="2" t="s">
        <v>110</v>
      </c>
      <c r="E37" s="2" t="s">
        <v>111</v>
      </c>
      <c r="F37" s="3" t="s">
        <v>11</v>
      </c>
      <c r="G37" s="27" t="s">
        <v>428</v>
      </c>
      <c r="H37" s="26" t="s">
        <v>225</v>
      </c>
      <c r="I37" s="24" t="s">
        <v>429</v>
      </c>
      <c r="J37" s="15"/>
    </row>
    <row r="38" spans="1:12" ht="116.25" customHeight="1">
      <c r="A38" s="47">
        <v>35</v>
      </c>
      <c r="B38" s="1" t="s">
        <v>112</v>
      </c>
      <c r="C38" s="3" t="s">
        <v>109</v>
      </c>
      <c r="D38" s="2" t="s">
        <v>113</v>
      </c>
      <c r="E38" s="2" t="s">
        <v>114</v>
      </c>
      <c r="F38" s="3" t="s">
        <v>11</v>
      </c>
      <c r="G38" s="27" t="s">
        <v>510</v>
      </c>
      <c r="H38" s="26" t="s">
        <v>225</v>
      </c>
      <c r="I38" s="24" t="s">
        <v>471</v>
      </c>
      <c r="J38" s="15"/>
    </row>
    <row r="39" spans="1:12" ht="99" customHeight="1">
      <c r="A39" s="47">
        <v>36</v>
      </c>
      <c r="B39" s="1" t="s">
        <v>108</v>
      </c>
      <c r="C39" s="3" t="s">
        <v>109</v>
      </c>
      <c r="D39" s="2" t="s">
        <v>115</v>
      </c>
      <c r="E39" s="2" t="s">
        <v>116</v>
      </c>
      <c r="F39" s="5" t="s">
        <v>11</v>
      </c>
      <c r="G39" s="27" t="s">
        <v>430</v>
      </c>
      <c r="H39" s="26" t="s">
        <v>225</v>
      </c>
      <c r="I39" s="24" t="s">
        <v>431</v>
      </c>
      <c r="J39" s="15"/>
    </row>
    <row r="40" spans="1:12" ht="100.5" customHeight="1">
      <c r="A40" s="47">
        <v>37</v>
      </c>
      <c r="B40" s="1" t="s">
        <v>112</v>
      </c>
      <c r="C40" s="3" t="s">
        <v>117</v>
      </c>
      <c r="D40" s="2" t="s">
        <v>118</v>
      </c>
      <c r="E40" s="2" t="s">
        <v>119</v>
      </c>
      <c r="F40" s="3" t="s">
        <v>38</v>
      </c>
      <c r="G40" s="27" t="s">
        <v>472</v>
      </c>
      <c r="H40" s="26" t="s">
        <v>225</v>
      </c>
      <c r="I40" s="24" t="s">
        <v>473</v>
      </c>
      <c r="J40" s="15"/>
    </row>
    <row r="41" spans="1:12" ht="90">
      <c r="A41" s="47">
        <v>38</v>
      </c>
      <c r="B41" s="1" t="s">
        <v>112</v>
      </c>
      <c r="C41" s="3" t="s">
        <v>120</v>
      </c>
      <c r="D41" s="2" t="s">
        <v>121</v>
      </c>
      <c r="E41" s="2" t="s">
        <v>122</v>
      </c>
      <c r="F41" s="3" t="s">
        <v>38</v>
      </c>
      <c r="G41" s="27" t="s">
        <v>474</v>
      </c>
      <c r="H41" s="26" t="s">
        <v>225</v>
      </c>
      <c r="I41" s="24" t="s">
        <v>475</v>
      </c>
      <c r="J41" s="15"/>
    </row>
    <row r="42" spans="1:12" ht="47.25">
      <c r="A42" s="47">
        <v>39</v>
      </c>
      <c r="B42" s="1" t="s">
        <v>192</v>
      </c>
      <c r="C42" s="5" t="s">
        <v>123</v>
      </c>
      <c r="D42" s="4" t="s">
        <v>124</v>
      </c>
      <c r="E42" s="4" t="s">
        <v>205</v>
      </c>
      <c r="F42" s="3" t="s">
        <v>72</v>
      </c>
      <c r="G42" s="27" t="s">
        <v>408</v>
      </c>
      <c r="H42" s="26" t="s">
        <v>225</v>
      </c>
      <c r="I42" s="24" t="s">
        <v>398</v>
      </c>
    </row>
    <row r="43" spans="1:12" ht="144">
      <c r="A43" s="47">
        <v>40</v>
      </c>
      <c r="B43" s="1" t="s">
        <v>192</v>
      </c>
      <c r="C43" s="5" t="s">
        <v>125</v>
      </c>
      <c r="D43" s="4" t="s">
        <v>126</v>
      </c>
      <c r="E43" s="4" t="s">
        <v>206</v>
      </c>
      <c r="F43" s="3" t="s">
        <v>72</v>
      </c>
      <c r="G43" s="27" t="s">
        <v>519</v>
      </c>
      <c r="H43" s="26" t="s">
        <v>225</v>
      </c>
      <c r="I43" s="27" t="s">
        <v>396</v>
      </c>
    </row>
    <row r="44" spans="1:12" ht="192.75" customHeight="1">
      <c r="A44" s="47">
        <v>41</v>
      </c>
      <c r="B44" s="1" t="s">
        <v>48</v>
      </c>
      <c r="C44" s="3" t="s">
        <v>127</v>
      </c>
      <c r="D44" s="2" t="s">
        <v>128</v>
      </c>
      <c r="E44" s="4" t="s">
        <v>207</v>
      </c>
      <c r="F44" s="3" t="s">
        <v>129</v>
      </c>
      <c r="G44" s="27" t="s">
        <v>520</v>
      </c>
      <c r="H44" s="25" t="s">
        <v>225</v>
      </c>
      <c r="I44" s="24" t="s">
        <v>489</v>
      </c>
      <c r="J44" s="15"/>
    </row>
    <row r="45" spans="1:12" ht="246" customHeight="1">
      <c r="A45" s="47">
        <v>42</v>
      </c>
      <c r="B45" s="1" t="s">
        <v>48</v>
      </c>
      <c r="C45" s="3" t="s">
        <v>127</v>
      </c>
      <c r="D45" s="2" t="s">
        <v>130</v>
      </c>
      <c r="E45" s="4" t="s">
        <v>131</v>
      </c>
      <c r="F45" s="3" t="s">
        <v>44</v>
      </c>
      <c r="G45" s="55" t="s">
        <v>521</v>
      </c>
      <c r="H45" s="25" t="s">
        <v>225</v>
      </c>
      <c r="I45" s="24" t="s">
        <v>490</v>
      </c>
      <c r="J45" s="15"/>
    </row>
    <row r="46" spans="1:12" ht="136.5" customHeight="1">
      <c r="A46" s="47">
        <v>43</v>
      </c>
      <c r="B46" s="1" t="s">
        <v>48</v>
      </c>
      <c r="C46" s="3" t="s">
        <v>132</v>
      </c>
      <c r="D46" s="2" t="s">
        <v>133</v>
      </c>
      <c r="E46" s="2" t="s">
        <v>134</v>
      </c>
      <c r="F46" s="3" t="s">
        <v>44</v>
      </c>
      <c r="G46" s="27" t="s">
        <v>491</v>
      </c>
      <c r="H46" s="25" t="s">
        <v>225</v>
      </c>
      <c r="I46" s="24" t="s">
        <v>522</v>
      </c>
      <c r="J46" s="15"/>
    </row>
    <row r="47" spans="1:12" ht="47.25">
      <c r="A47" s="47">
        <v>44</v>
      </c>
      <c r="B47" s="1" t="s">
        <v>24</v>
      </c>
      <c r="C47" s="3" t="s">
        <v>132</v>
      </c>
      <c r="D47" s="2" t="s">
        <v>135</v>
      </c>
      <c r="E47" s="2" t="s">
        <v>136</v>
      </c>
      <c r="F47" s="3" t="s">
        <v>137</v>
      </c>
      <c r="G47" s="27" t="s">
        <v>448</v>
      </c>
      <c r="H47" s="25" t="s">
        <v>225</v>
      </c>
      <c r="I47" s="24" t="s">
        <v>449</v>
      </c>
      <c r="J47" s="15"/>
    </row>
    <row r="48" spans="1:12" ht="78.75">
      <c r="A48" s="47">
        <v>45</v>
      </c>
      <c r="B48" s="1" t="s">
        <v>24</v>
      </c>
      <c r="C48" s="1" t="s">
        <v>345</v>
      </c>
      <c r="D48" s="2" t="s">
        <v>138</v>
      </c>
      <c r="E48" s="4" t="s">
        <v>139</v>
      </c>
      <c r="F48" s="3" t="s">
        <v>72</v>
      </c>
      <c r="G48" s="27" t="s">
        <v>450</v>
      </c>
      <c r="H48" s="25" t="s">
        <v>225</v>
      </c>
      <c r="I48" s="24" t="s">
        <v>451</v>
      </c>
      <c r="J48" s="15"/>
    </row>
    <row r="49" spans="1:12" ht="144">
      <c r="A49" s="47">
        <v>46</v>
      </c>
      <c r="B49" s="1" t="s">
        <v>140</v>
      </c>
      <c r="C49" s="1" t="s">
        <v>345</v>
      </c>
      <c r="D49" s="2" t="s">
        <v>141</v>
      </c>
      <c r="E49" s="2" t="s">
        <v>142</v>
      </c>
      <c r="F49" s="3" t="s">
        <v>72</v>
      </c>
      <c r="G49" s="27" t="s">
        <v>464</v>
      </c>
      <c r="H49" s="26" t="s">
        <v>225</v>
      </c>
      <c r="I49" s="24" t="s">
        <v>465</v>
      </c>
      <c r="J49" s="15"/>
    </row>
    <row r="50" spans="1:12" ht="72">
      <c r="A50" s="47">
        <v>47</v>
      </c>
      <c r="B50" s="1" t="s">
        <v>143</v>
      </c>
      <c r="C50" s="3" t="s">
        <v>144</v>
      </c>
      <c r="D50" s="4" t="s">
        <v>145</v>
      </c>
      <c r="E50" s="4" t="s">
        <v>208</v>
      </c>
      <c r="F50" s="3" t="s">
        <v>32</v>
      </c>
      <c r="G50" s="27" t="s">
        <v>432</v>
      </c>
      <c r="H50" s="26" t="s">
        <v>225</v>
      </c>
      <c r="I50" s="24" t="s">
        <v>433</v>
      </c>
      <c r="J50" s="15"/>
    </row>
    <row r="51" spans="1:12" ht="81.75" customHeight="1">
      <c r="A51" s="47">
        <v>48</v>
      </c>
      <c r="B51" s="1" t="s">
        <v>192</v>
      </c>
      <c r="C51" s="3" t="s">
        <v>144</v>
      </c>
      <c r="D51" s="2" t="s">
        <v>146</v>
      </c>
      <c r="E51" s="2" t="s">
        <v>147</v>
      </c>
      <c r="F51" s="3" t="s">
        <v>137</v>
      </c>
      <c r="G51" s="27" t="s">
        <v>523</v>
      </c>
      <c r="H51" s="26" t="s">
        <v>225</v>
      </c>
      <c r="I51" s="24" t="s">
        <v>399</v>
      </c>
    </row>
    <row r="52" spans="1:12" ht="63">
      <c r="A52" s="47">
        <v>49</v>
      </c>
      <c r="B52" s="1" t="s">
        <v>148</v>
      </c>
      <c r="C52" s="3" t="s">
        <v>210</v>
      </c>
      <c r="D52" s="2" t="s">
        <v>149</v>
      </c>
      <c r="E52" s="2" t="s">
        <v>150</v>
      </c>
      <c r="F52" s="3" t="s">
        <v>213</v>
      </c>
      <c r="G52" s="27" t="s">
        <v>459</v>
      </c>
      <c r="H52" s="26" t="s">
        <v>224</v>
      </c>
      <c r="I52" s="24" t="s">
        <v>460</v>
      </c>
      <c r="J52" s="15"/>
    </row>
    <row r="53" spans="1:12" ht="75.75" customHeight="1">
      <c r="A53" s="47">
        <v>50</v>
      </c>
      <c r="B53" s="1" t="s">
        <v>209</v>
      </c>
      <c r="C53" s="3" t="s">
        <v>210</v>
      </c>
      <c r="D53" s="1" t="s">
        <v>211</v>
      </c>
      <c r="E53" s="2" t="s">
        <v>212</v>
      </c>
      <c r="F53" s="3" t="s">
        <v>44</v>
      </c>
      <c r="G53" s="27" t="s">
        <v>512</v>
      </c>
      <c r="H53" s="26" t="s">
        <v>225</v>
      </c>
      <c r="I53" s="24" t="s">
        <v>513</v>
      </c>
      <c r="J53" s="15"/>
    </row>
    <row r="54" spans="1:12" ht="210.75" customHeight="1">
      <c r="A54" s="47">
        <v>51</v>
      </c>
      <c r="B54" s="1" t="s">
        <v>192</v>
      </c>
      <c r="C54" s="3" t="s">
        <v>151</v>
      </c>
      <c r="D54" s="2" t="s">
        <v>152</v>
      </c>
      <c r="E54" s="2" t="s">
        <v>153</v>
      </c>
      <c r="F54" s="3" t="s">
        <v>154</v>
      </c>
      <c r="G54" s="27" t="s">
        <v>420</v>
      </c>
      <c r="H54" s="26" t="s">
        <v>225</v>
      </c>
      <c r="I54" s="24" t="s">
        <v>421</v>
      </c>
    </row>
    <row r="55" spans="1:12" ht="125.25" customHeight="1">
      <c r="A55" s="47">
        <v>52</v>
      </c>
      <c r="B55" s="1" t="s">
        <v>12</v>
      </c>
      <c r="C55" s="3" t="s">
        <v>155</v>
      </c>
      <c r="D55" s="2" t="s">
        <v>156</v>
      </c>
      <c r="E55" s="2" t="s">
        <v>157</v>
      </c>
      <c r="F55" s="1" t="s">
        <v>154</v>
      </c>
      <c r="G55" s="27" t="s">
        <v>468</v>
      </c>
      <c r="H55" s="25" t="s">
        <v>225</v>
      </c>
      <c r="I55" s="24" t="s">
        <v>469</v>
      </c>
      <c r="J55" s="15"/>
    </row>
    <row r="56" spans="1:12" ht="87.75" customHeight="1">
      <c r="A56" s="47">
        <v>53</v>
      </c>
      <c r="B56" s="1" t="s">
        <v>192</v>
      </c>
      <c r="C56" s="3" t="s">
        <v>158</v>
      </c>
      <c r="D56" s="2" t="s">
        <v>217</v>
      </c>
      <c r="E56" s="2" t="s">
        <v>159</v>
      </c>
      <c r="F56" s="3" t="s">
        <v>44</v>
      </c>
      <c r="G56" s="27" t="s">
        <v>524</v>
      </c>
      <c r="H56" s="26" t="s">
        <v>225</v>
      </c>
      <c r="I56" s="27" t="s">
        <v>400</v>
      </c>
      <c r="J56" s="23"/>
    </row>
    <row r="57" spans="1:12" ht="131.25" customHeight="1">
      <c r="A57" s="47">
        <v>54</v>
      </c>
      <c r="B57" s="43" t="s">
        <v>377</v>
      </c>
      <c r="C57" s="3" t="s">
        <v>160</v>
      </c>
      <c r="D57" s="2" t="s">
        <v>161</v>
      </c>
      <c r="E57" s="2" t="s">
        <v>162</v>
      </c>
      <c r="F57" s="3" t="s">
        <v>94</v>
      </c>
      <c r="G57" s="27" t="s">
        <v>494</v>
      </c>
      <c r="H57" s="26" t="s">
        <v>225</v>
      </c>
      <c r="I57" s="52" t="s">
        <v>455</v>
      </c>
      <c r="J57" s="15"/>
    </row>
    <row r="58" spans="1:12" ht="110.25" customHeight="1">
      <c r="A58" s="47">
        <v>55</v>
      </c>
      <c r="B58" s="43" t="s">
        <v>377</v>
      </c>
      <c r="C58" s="3" t="s">
        <v>160</v>
      </c>
      <c r="D58" s="8" t="s">
        <v>163</v>
      </c>
      <c r="E58" s="2" t="s">
        <v>164</v>
      </c>
      <c r="F58" s="3" t="s">
        <v>94</v>
      </c>
      <c r="G58" s="55" t="s">
        <v>456</v>
      </c>
      <c r="H58" s="26" t="s">
        <v>225</v>
      </c>
      <c r="I58" s="52" t="s">
        <v>457</v>
      </c>
      <c r="J58" s="15"/>
    </row>
    <row r="59" spans="1:12" ht="159.75" customHeight="1">
      <c r="A59" s="47">
        <v>56</v>
      </c>
      <c r="B59" s="1" t="s">
        <v>165</v>
      </c>
      <c r="C59" s="3" t="s">
        <v>160</v>
      </c>
      <c r="D59" s="2" t="s">
        <v>166</v>
      </c>
      <c r="E59" s="4" t="s">
        <v>167</v>
      </c>
      <c r="F59" s="3" t="s">
        <v>44</v>
      </c>
      <c r="G59" s="27" t="s">
        <v>470</v>
      </c>
      <c r="H59" s="26" t="s">
        <v>225</v>
      </c>
      <c r="I59" s="24" t="s">
        <v>241</v>
      </c>
      <c r="J59" s="15"/>
    </row>
    <row r="60" spans="1:12" ht="119.25" customHeight="1">
      <c r="A60" s="47">
        <v>57</v>
      </c>
      <c r="B60" s="1" t="s">
        <v>168</v>
      </c>
      <c r="C60" s="3" t="s">
        <v>160</v>
      </c>
      <c r="D60" s="2" t="s">
        <v>169</v>
      </c>
      <c r="E60" s="2" t="s">
        <v>170</v>
      </c>
      <c r="F60" s="3" t="s">
        <v>137</v>
      </c>
      <c r="G60" s="27" t="s">
        <v>458</v>
      </c>
      <c r="H60" s="26" t="s">
        <v>225</v>
      </c>
      <c r="I60" s="24" t="s">
        <v>525</v>
      </c>
      <c r="J60" s="15"/>
    </row>
    <row r="61" spans="1:12" ht="96" customHeight="1">
      <c r="A61" s="47">
        <v>58</v>
      </c>
      <c r="B61" s="1" t="s">
        <v>192</v>
      </c>
      <c r="C61" s="1" t="s">
        <v>171</v>
      </c>
      <c r="D61" s="2" t="s">
        <v>217</v>
      </c>
      <c r="E61" s="2" t="s">
        <v>214</v>
      </c>
      <c r="F61" s="1" t="s">
        <v>44</v>
      </c>
      <c r="G61" s="27" t="s">
        <v>495</v>
      </c>
      <c r="H61" s="26" t="s">
        <v>225</v>
      </c>
      <c r="I61" s="27" t="s">
        <v>401</v>
      </c>
    </row>
    <row r="62" spans="1:12" ht="164.25" customHeight="1">
      <c r="A62" s="47">
        <v>59</v>
      </c>
      <c r="B62" s="1" t="s">
        <v>143</v>
      </c>
      <c r="C62" s="3" t="s">
        <v>172</v>
      </c>
      <c r="D62" s="2" t="s">
        <v>173</v>
      </c>
      <c r="E62" s="4" t="s">
        <v>174</v>
      </c>
      <c r="F62" s="3" t="s">
        <v>44</v>
      </c>
      <c r="G62" s="27" t="s">
        <v>434</v>
      </c>
      <c r="H62" s="26" t="s">
        <v>226</v>
      </c>
      <c r="I62" s="24" t="s">
        <v>435</v>
      </c>
      <c r="J62" s="15"/>
    </row>
    <row r="63" spans="1:12" ht="198.75" customHeight="1">
      <c r="A63" s="47">
        <v>60</v>
      </c>
      <c r="B63" s="1" t="s">
        <v>192</v>
      </c>
      <c r="C63" s="3" t="s">
        <v>172</v>
      </c>
      <c r="D63" s="2" t="s">
        <v>175</v>
      </c>
      <c r="E63" s="2" t="s">
        <v>176</v>
      </c>
      <c r="F63" s="3" t="s">
        <v>44</v>
      </c>
      <c r="G63" s="27" t="s">
        <v>511</v>
      </c>
      <c r="H63" s="26" t="s">
        <v>225</v>
      </c>
      <c r="I63" s="24" t="s">
        <v>426</v>
      </c>
      <c r="L63" s="17"/>
    </row>
    <row r="64" spans="1:12" ht="85.5" customHeight="1">
      <c r="A64" s="47">
        <v>61</v>
      </c>
      <c r="B64" s="1" t="s">
        <v>143</v>
      </c>
      <c r="C64" s="3" t="s">
        <v>172</v>
      </c>
      <c r="D64" s="2" t="s">
        <v>177</v>
      </c>
      <c r="E64" s="2" t="s">
        <v>178</v>
      </c>
      <c r="F64" s="3" t="s">
        <v>44</v>
      </c>
      <c r="G64" s="27" t="s">
        <v>436</v>
      </c>
      <c r="H64" s="26" t="s">
        <v>225</v>
      </c>
      <c r="I64" s="24" t="s">
        <v>437</v>
      </c>
      <c r="J64" s="15"/>
    </row>
    <row r="65" spans="1:17" s="40" customFormat="1" ht="141" customHeight="1">
      <c r="A65" s="49">
        <v>62</v>
      </c>
      <c r="B65" s="36" t="s">
        <v>352</v>
      </c>
      <c r="C65" s="37" t="s">
        <v>172</v>
      </c>
      <c r="D65" s="38" t="s">
        <v>354</v>
      </c>
      <c r="E65" s="38" t="s">
        <v>371</v>
      </c>
      <c r="F65" s="36" t="s">
        <v>365</v>
      </c>
      <c r="G65" s="57" t="s">
        <v>526</v>
      </c>
      <c r="H65" s="26" t="s">
        <v>225</v>
      </c>
      <c r="I65" s="34" t="s">
        <v>394</v>
      </c>
      <c r="J65" s="39"/>
    </row>
    <row r="66" spans="1:17" s="40" customFormat="1" ht="149.25" customHeight="1">
      <c r="A66" s="48">
        <v>63</v>
      </c>
      <c r="B66" s="36" t="s">
        <v>179</v>
      </c>
      <c r="C66" s="37" t="s">
        <v>375</v>
      </c>
      <c r="D66" s="38" t="s">
        <v>180</v>
      </c>
      <c r="E66" s="38" t="s">
        <v>181</v>
      </c>
      <c r="F66" s="37" t="s">
        <v>44</v>
      </c>
      <c r="G66" s="32" t="s">
        <v>483</v>
      </c>
      <c r="H66" s="33" t="s">
        <v>226</v>
      </c>
      <c r="I66" s="34" t="s">
        <v>484</v>
      </c>
      <c r="J66" s="39"/>
    </row>
    <row r="67" spans="1:17" s="40" customFormat="1" ht="113.25" customHeight="1">
      <c r="A67" s="49">
        <v>64</v>
      </c>
      <c r="B67" s="36" t="s">
        <v>361</v>
      </c>
      <c r="C67" s="37" t="s">
        <v>187</v>
      </c>
      <c r="D67" s="38" t="s">
        <v>362</v>
      </c>
      <c r="E67" s="38" t="s">
        <v>366</v>
      </c>
      <c r="F67" s="37" t="s">
        <v>72</v>
      </c>
      <c r="G67" s="58" t="s">
        <v>440</v>
      </c>
      <c r="H67" s="33" t="s">
        <v>226</v>
      </c>
      <c r="I67" s="34" t="s">
        <v>441</v>
      </c>
      <c r="J67" s="39"/>
    </row>
    <row r="68" spans="1:17" ht="78.75">
      <c r="A68" s="47">
        <v>65</v>
      </c>
      <c r="B68" s="1" t="s">
        <v>182</v>
      </c>
      <c r="C68" s="3" t="s">
        <v>183</v>
      </c>
      <c r="D68" s="2" t="s">
        <v>184</v>
      </c>
      <c r="E68" s="2" t="s">
        <v>185</v>
      </c>
      <c r="F68" s="16" t="s">
        <v>51</v>
      </c>
      <c r="G68" s="27" t="s">
        <v>496</v>
      </c>
      <c r="H68" s="26" t="s">
        <v>224</v>
      </c>
      <c r="I68" s="24" t="s">
        <v>497</v>
      </c>
      <c r="J68" s="15"/>
    </row>
    <row r="69" spans="1:17" ht="141" customHeight="1">
      <c r="A69" s="47">
        <v>66</v>
      </c>
      <c r="B69" s="1" t="s">
        <v>186</v>
      </c>
      <c r="C69" s="3" t="s">
        <v>187</v>
      </c>
      <c r="D69" s="2" t="s">
        <v>188</v>
      </c>
      <c r="E69" s="2" t="s">
        <v>189</v>
      </c>
      <c r="F69" s="3" t="s">
        <v>51</v>
      </c>
      <c r="G69" s="27" t="s">
        <v>461</v>
      </c>
      <c r="H69" s="26" t="s">
        <v>226</v>
      </c>
      <c r="I69" s="24" t="s">
        <v>462</v>
      </c>
      <c r="J69" s="15"/>
    </row>
    <row r="70" spans="1:17" ht="63">
      <c r="A70" s="47">
        <v>67</v>
      </c>
      <c r="B70" s="1" t="s">
        <v>182</v>
      </c>
      <c r="C70" s="3" t="s">
        <v>187</v>
      </c>
      <c r="D70" s="2" t="s">
        <v>190</v>
      </c>
      <c r="E70" s="2" t="s">
        <v>191</v>
      </c>
      <c r="F70" s="3" t="s">
        <v>44</v>
      </c>
      <c r="G70" s="27" t="s">
        <v>499</v>
      </c>
      <c r="H70" s="26" t="s">
        <v>224</v>
      </c>
      <c r="I70" s="24" t="s">
        <v>498</v>
      </c>
      <c r="J70" s="15"/>
      <c r="L70" s="15"/>
      <c r="M70" s="15"/>
      <c r="N70" s="15"/>
      <c r="O70" s="15"/>
      <c r="P70" s="15"/>
      <c r="Q70" s="15"/>
    </row>
    <row r="71" spans="1:17" ht="168" customHeight="1">
      <c r="A71" s="46" t="s">
        <v>382</v>
      </c>
      <c r="B71" s="44" t="s">
        <v>352</v>
      </c>
      <c r="C71" s="1" t="s">
        <v>387</v>
      </c>
      <c r="D71" s="4" t="s">
        <v>384</v>
      </c>
      <c r="E71" s="45" t="s">
        <v>385</v>
      </c>
      <c r="F71" s="7" t="s">
        <v>388</v>
      </c>
      <c r="G71" s="27" t="s">
        <v>386</v>
      </c>
      <c r="H71" s="26" t="s">
        <v>226</v>
      </c>
      <c r="I71" s="27" t="s">
        <v>393</v>
      </c>
      <c r="J71" s="22"/>
      <c r="K71" s="22"/>
      <c r="L71" s="22"/>
      <c r="M71" s="22"/>
      <c r="N71" s="22"/>
      <c r="O71" s="22"/>
      <c r="P71" s="22"/>
    </row>
    <row r="73" spans="1:17" ht="30">
      <c r="G73" s="59" t="s">
        <v>500</v>
      </c>
      <c r="H73" s="60" t="s">
        <v>501</v>
      </c>
      <c r="I73" s="61" t="s">
        <v>502</v>
      </c>
    </row>
    <row r="74" spans="1:17" ht="30">
      <c r="G74" s="54" t="s">
        <v>221</v>
      </c>
      <c r="H74" s="61">
        <f>COUNTIF($H$4:$H$71,$H$4)</f>
        <v>10</v>
      </c>
      <c r="I74" s="62">
        <f>ROUND(H74/H77,4)</f>
        <v>0.1515</v>
      </c>
    </row>
    <row r="75" spans="1:17" ht="30">
      <c r="G75" s="54" t="s">
        <v>503</v>
      </c>
      <c r="H75" s="61">
        <f>COUNTIF($H$4:$H$71,$H$5)</f>
        <v>51</v>
      </c>
      <c r="I75" s="62">
        <f>ROUND(H75/H77,4)-0.001</f>
        <v>0.77170000000000005</v>
      </c>
    </row>
    <row r="76" spans="1:17" ht="30">
      <c r="G76" s="54" t="s">
        <v>504</v>
      </c>
      <c r="H76" s="61">
        <f>COUNTIF($H$4:$H$71,$H$8)</f>
        <v>5</v>
      </c>
      <c r="I76" s="62">
        <f>ROUND(H76/H77,4)</f>
        <v>7.5800000000000006E-2</v>
      </c>
    </row>
    <row r="77" spans="1:17" ht="30">
      <c r="G77" s="54" t="s">
        <v>505</v>
      </c>
      <c r="H77" s="63">
        <f>SUM(H74:H76)</f>
        <v>66</v>
      </c>
      <c r="I77" s="64">
        <f>ROUND(SUM(I74:I76),2)</f>
        <v>1</v>
      </c>
    </row>
    <row r="78" spans="1:17">
      <c r="G78" s="68" t="s">
        <v>508</v>
      </c>
      <c r="H78" s="68"/>
      <c r="I78" s="68"/>
    </row>
  </sheetData>
  <autoFilter ref="A3:I71">
    <sortState ref="A4:I71">
      <sortCondition ref="A3:A71"/>
    </sortState>
  </autoFilter>
  <mergeCells count="2">
    <mergeCell ref="B2:I2"/>
    <mergeCell ref="G78:I78"/>
  </mergeCells>
  <phoneticPr fontId="4"/>
  <dataValidations count="3">
    <dataValidation type="list" allowBlank="1" showInputMessage="1" showErrorMessage="1" sqref="H25:H31 H4:H21 H23 H33:H70">
      <formula1>$K$3:$K$5</formula1>
    </dataValidation>
    <dataValidation type="list" allowBlank="1" showInputMessage="1" showErrorMessage="1" sqref="H71">
      <formula1>$J$3:$J$5</formula1>
    </dataValidation>
    <dataValidation type="list" allowBlank="1" showInputMessage="1" showErrorMessage="1" sqref="H32">
      <formula1>$L$3:$L$5</formula1>
    </dataValidation>
  </dataValidations>
  <printOptions horizontalCentered="1" verticalCentered="1"/>
  <pageMargins left="0.70866141732283472" right="0.70866141732283472" top="0.39370078740157483" bottom="0.47244094488188981" header="0.31496062992125984" footer="0.31496062992125984"/>
  <pageSetup paperSize="9" scale="65" fitToHeight="0" orientation="landscape"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Q71"/>
  <sheetViews>
    <sheetView zoomScale="85" zoomScaleNormal="85" workbookViewId="0">
      <selection activeCell="I24" sqref="I24"/>
    </sheetView>
  </sheetViews>
  <sheetFormatPr defaultRowHeight="18.75"/>
  <cols>
    <col min="1" max="1" width="6.5" style="30" bestFit="1" customWidth="1"/>
    <col min="2" max="2" width="10.375" customWidth="1"/>
    <col min="3" max="3" width="11" customWidth="1"/>
    <col min="4" max="4" width="14.75" customWidth="1"/>
    <col min="5" max="5" width="28" customWidth="1"/>
    <col min="6" max="6" width="11.75" customWidth="1"/>
    <col min="7" max="7" width="41.5" customWidth="1"/>
    <col min="8" max="8" width="8.125" customWidth="1"/>
    <col min="9" max="9" width="41.25" customWidth="1"/>
    <col min="10" max="10" width="12.875" style="21" customWidth="1"/>
    <col min="11" max="11" width="0" hidden="1" customWidth="1"/>
    <col min="14" max="14" width="9" customWidth="1"/>
  </cols>
  <sheetData>
    <row r="1" spans="1:11" ht="27.75">
      <c r="B1" s="14" t="s">
        <v>376</v>
      </c>
      <c r="C1" s="15"/>
      <c r="D1" s="15"/>
      <c r="E1" s="15"/>
      <c r="F1" s="15"/>
      <c r="G1" s="15"/>
      <c r="H1" s="15"/>
      <c r="I1" s="15"/>
    </row>
    <row r="2" spans="1:11" ht="44.25" customHeight="1">
      <c r="B2" s="66" t="s">
        <v>381</v>
      </c>
      <c r="C2" s="67"/>
      <c r="D2" s="67"/>
      <c r="E2" s="67"/>
      <c r="F2" s="67"/>
      <c r="G2" s="67"/>
      <c r="H2" s="67"/>
      <c r="I2" s="67"/>
    </row>
    <row r="3" spans="1:11" ht="57">
      <c r="A3" s="30" t="s">
        <v>215</v>
      </c>
      <c r="B3" s="10" t="s">
        <v>0</v>
      </c>
      <c r="C3" s="10" t="s">
        <v>1</v>
      </c>
      <c r="D3" s="10" t="s">
        <v>2</v>
      </c>
      <c r="E3" s="11" t="s">
        <v>3</v>
      </c>
      <c r="F3" s="10" t="s">
        <v>193</v>
      </c>
      <c r="G3" s="29" t="s">
        <v>378</v>
      </c>
      <c r="H3" s="12" t="s">
        <v>219</v>
      </c>
      <c r="I3" s="29" t="s">
        <v>348</v>
      </c>
      <c r="K3" t="s">
        <v>221</v>
      </c>
    </row>
    <row r="4" spans="1:11" ht="47.25" hidden="1" customHeight="1">
      <c r="A4" s="30">
        <v>1</v>
      </c>
      <c r="B4" s="1" t="s">
        <v>8</v>
      </c>
      <c r="C4" s="1" t="s">
        <v>4</v>
      </c>
      <c r="D4" s="2" t="s">
        <v>9</v>
      </c>
      <c r="E4" s="2" t="s">
        <v>10</v>
      </c>
      <c r="F4" s="3" t="s">
        <v>11</v>
      </c>
      <c r="G4" s="18"/>
      <c r="H4" s="20"/>
      <c r="I4" s="13"/>
      <c r="J4" s="15"/>
      <c r="K4" t="s">
        <v>222</v>
      </c>
    </row>
    <row r="5" spans="1:11" ht="47.25" hidden="1" customHeight="1">
      <c r="A5" s="30">
        <v>2</v>
      </c>
      <c r="B5" s="1" t="s">
        <v>12</v>
      </c>
      <c r="C5" s="3" t="s">
        <v>353</v>
      </c>
      <c r="D5" s="2" t="s">
        <v>13</v>
      </c>
      <c r="E5" s="2" t="s">
        <v>14</v>
      </c>
      <c r="F5" s="3" t="s">
        <v>11</v>
      </c>
      <c r="G5" s="27"/>
      <c r="H5" s="25"/>
      <c r="I5" s="24"/>
      <c r="J5" s="15"/>
      <c r="K5" t="s">
        <v>223</v>
      </c>
    </row>
    <row r="6" spans="1:11" ht="47.25" hidden="1" customHeight="1">
      <c r="A6" s="30">
        <v>3</v>
      </c>
      <c r="B6" s="1" t="s">
        <v>15</v>
      </c>
      <c r="C6" s="1" t="s">
        <v>16</v>
      </c>
      <c r="D6" s="2" t="s">
        <v>17</v>
      </c>
      <c r="E6" s="4" t="s">
        <v>18</v>
      </c>
      <c r="F6" s="5" t="s">
        <v>19</v>
      </c>
      <c r="G6" s="27"/>
      <c r="H6" s="26"/>
      <c r="I6" s="24"/>
      <c r="J6" s="15"/>
    </row>
    <row r="7" spans="1:11" ht="63" hidden="1" customHeight="1">
      <c r="A7" s="30">
        <v>4</v>
      </c>
      <c r="B7" s="1" t="s">
        <v>20</v>
      </c>
      <c r="C7" s="1" t="s">
        <v>21</v>
      </c>
      <c r="D7" s="2" t="s">
        <v>22</v>
      </c>
      <c r="E7" s="4" t="s">
        <v>23</v>
      </c>
      <c r="F7" s="5" t="s">
        <v>19</v>
      </c>
      <c r="G7" s="27"/>
      <c r="H7" s="26"/>
      <c r="I7" s="24"/>
      <c r="J7" s="15"/>
    </row>
    <row r="8" spans="1:11" ht="63" hidden="1" customHeight="1">
      <c r="A8" s="30">
        <v>5</v>
      </c>
      <c r="B8" s="1" t="s">
        <v>24</v>
      </c>
      <c r="C8" s="1" t="s">
        <v>21</v>
      </c>
      <c r="D8" s="2" t="s">
        <v>194</v>
      </c>
      <c r="E8" s="4" t="s">
        <v>25</v>
      </c>
      <c r="F8" s="5" t="s">
        <v>19</v>
      </c>
      <c r="G8" s="27"/>
      <c r="H8" s="26"/>
      <c r="I8" s="24"/>
      <c r="J8" s="15"/>
    </row>
    <row r="9" spans="1:11" ht="78.75" hidden="1" customHeight="1">
      <c r="A9" s="30">
        <v>6</v>
      </c>
      <c r="B9" s="1" t="s">
        <v>192</v>
      </c>
      <c r="C9" s="1" t="s">
        <v>26</v>
      </c>
      <c r="D9" s="2" t="s">
        <v>27</v>
      </c>
      <c r="E9" s="2" t="s">
        <v>28</v>
      </c>
      <c r="F9" s="3" t="s">
        <v>11</v>
      </c>
      <c r="G9" s="27"/>
      <c r="H9" s="26"/>
      <c r="I9" s="27"/>
    </row>
    <row r="10" spans="1:11" ht="78.75" hidden="1" customHeight="1">
      <c r="A10" s="30">
        <v>7</v>
      </c>
      <c r="B10" s="1" t="s">
        <v>8</v>
      </c>
      <c r="C10" s="1" t="s">
        <v>29</v>
      </c>
      <c r="D10" s="2" t="s">
        <v>30</v>
      </c>
      <c r="E10" s="2" t="s">
        <v>31</v>
      </c>
      <c r="F10" s="3" t="s">
        <v>32</v>
      </c>
      <c r="G10" s="27"/>
      <c r="H10" s="25"/>
      <c r="I10" s="24"/>
      <c r="J10" s="15"/>
    </row>
    <row r="11" spans="1:11" ht="47.25" hidden="1" customHeight="1">
      <c r="A11" s="30">
        <v>8</v>
      </c>
      <c r="B11" s="1" t="s">
        <v>192</v>
      </c>
      <c r="C11" s="1" t="s">
        <v>33</v>
      </c>
      <c r="D11" s="2" t="s">
        <v>34</v>
      </c>
      <c r="E11" s="4" t="s">
        <v>35</v>
      </c>
      <c r="F11" s="3" t="s">
        <v>11</v>
      </c>
      <c r="G11" s="27"/>
      <c r="H11" s="26"/>
      <c r="I11" s="27"/>
    </row>
    <row r="12" spans="1:11" ht="72">
      <c r="A12" s="30">
        <v>9</v>
      </c>
      <c r="B12" s="1" t="s">
        <v>192</v>
      </c>
      <c r="C12" s="5" t="s">
        <v>36</v>
      </c>
      <c r="D12" s="4" t="s">
        <v>216</v>
      </c>
      <c r="E12" s="4" t="s">
        <v>37</v>
      </c>
      <c r="F12" s="3" t="s">
        <v>38</v>
      </c>
      <c r="G12" s="27" t="s">
        <v>379</v>
      </c>
      <c r="H12" s="26" t="s">
        <v>225</v>
      </c>
      <c r="I12" s="27" t="s">
        <v>389</v>
      </c>
      <c r="J12" s="23"/>
    </row>
    <row r="13" spans="1:11" ht="78.75" hidden="1" customHeight="1">
      <c r="A13" s="30">
        <v>10</v>
      </c>
      <c r="B13" s="1" t="s">
        <v>39</v>
      </c>
      <c r="C13" s="1" t="s">
        <v>198</v>
      </c>
      <c r="D13" s="2" t="s">
        <v>41</v>
      </c>
      <c r="E13" s="2" t="s">
        <v>42</v>
      </c>
      <c r="F13" s="1" t="s">
        <v>195</v>
      </c>
      <c r="G13" s="27"/>
      <c r="H13" s="26"/>
      <c r="I13" s="24"/>
      <c r="J13" s="15"/>
    </row>
    <row r="14" spans="1:11" ht="63" hidden="1" customHeight="1">
      <c r="A14" s="30">
        <v>11</v>
      </c>
      <c r="B14" s="1" t="s">
        <v>192</v>
      </c>
      <c r="C14" s="1" t="s">
        <v>40</v>
      </c>
      <c r="D14" s="4" t="s">
        <v>43</v>
      </c>
      <c r="E14" s="4" t="s">
        <v>199</v>
      </c>
      <c r="F14" s="3" t="s">
        <v>44</v>
      </c>
      <c r="G14" s="27"/>
      <c r="H14" s="26"/>
      <c r="I14" s="24"/>
    </row>
    <row r="15" spans="1:11" ht="31.5" hidden="1" customHeight="1">
      <c r="A15" s="30">
        <v>12</v>
      </c>
      <c r="B15" s="1" t="s">
        <v>192</v>
      </c>
      <c r="C15" s="1" t="s">
        <v>40</v>
      </c>
      <c r="D15" s="2" t="s">
        <v>45</v>
      </c>
      <c r="E15" s="2" t="s">
        <v>46</v>
      </c>
      <c r="F15" s="5" t="s">
        <v>47</v>
      </c>
      <c r="G15" s="27"/>
      <c r="H15" s="26"/>
      <c r="I15" s="27"/>
      <c r="J15" s="23"/>
    </row>
    <row r="16" spans="1:11" ht="94.5" hidden="1" customHeight="1">
      <c r="A16" s="30">
        <v>13</v>
      </c>
      <c r="B16" s="1" t="s">
        <v>192</v>
      </c>
      <c r="C16" s="1" t="s">
        <v>52</v>
      </c>
      <c r="D16" s="2" t="s">
        <v>53</v>
      </c>
      <c r="E16" s="2" t="s">
        <v>54</v>
      </c>
      <c r="F16" s="7" t="s">
        <v>196</v>
      </c>
      <c r="G16" s="27"/>
      <c r="H16" s="26"/>
      <c r="I16" s="27"/>
    </row>
    <row r="17" spans="1:12" ht="63" hidden="1" customHeight="1">
      <c r="A17" s="30">
        <v>14</v>
      </c>
      <c r="B17" s="1" t="s">
        <v>24</v>
      </c>
      <c r="C17" s="1" t="s">
        <v>55</v>
      </c>
      <c r="D17" s="2" t="s">
        <v>56</v>
      </c>
      <c r="E17" s="2" t="s">
        <v>57</v>
      </c>
      <c r="F17" s="3" t="s">
        <v>44</v>
      </c>
      <c r="G17" s="27"/>
      <c r="H17" s="25"/>
      <c r="I17" s="24"/>
      <c r="J17" s="15"/>
    </row>
    <row r="18" spans="1:12" ht="63" hidden="1" customHeight="1">
      <c r="A18" s="30">
        <v>15</v>
      </c>
      <c r="B18" s="1" t="s">
        <v>192</v>
      </c>
      <c r="C18" s="1" t="s">
        <v>55</v>
      </c>
      <c r="D18" s="2" t="s">
        <v>58</v>
      </c>
      <c r="E18" s="2" t="s">
        <v>59</v>
      </c>
      <c r="F18" s="3" t="s">
        <v>60</v>
      </c>
      <c r="G18" s="27"/>
      <c r="H18" s="26"/>
      <c r="I18" s="24"/>
    </row>
    <row r="19" spans="1:12" ht="47.25" hidden="1" customHeight="1">
      <c r="A19" s="30">
        <v>16</v>
      </c>
      <c r="B19" s="1" t="s">
        <v>48</v>
      </c>
      <c r="C19" s="7" t="s">
        <v>220</v>
      </c>
      <c r="D19" s="2" t="s">
        <v>49</v>
      </c>
      <c r="E19" s="4" t="s">
        <v>50</v>
      </c>
      <c r="F19" s="1" t="s">
        <v>51</v>
      </c>
      <c r="G19" s="27"/>
      <c r="H19" s="25"/>
      <c r="I19" s="24"/>
      <c r="J19" s="15"/>
    </row>
    <row r="20" spans="1:12" ht="31.5" hidden="1" customHeight="1">
      <c r="A20" s="30">
        <v>17</v>
      </c>
      <c r="B20" s="1" t="s">
        <v>192</v>
      </c>
      <c r="C20" s="1" t="s">
        <v>61</v>
      </c>
      <c r="D20" s="2" t="s">
        <v>62</v>
      </c>
      <c r="E20" s="2" t="s">
        <v>63</v>
      </c>
      <c r="F20" s="3" t="s">
        <v>44</v>
      </c>
      <c r="G20" s="27"/>
      <c r="H20" s="26"/>
      <c r="I20" s="27"/>
    </row>
    <row r="21" spans="1:12" ht="47.25" hidden="1" customHeight="1">
      <c r="A21" s="30">
        <v>18</v>
      </c>
      <c r="B21" s="1" t="s">
        <v>192</v>
      </c>
      <c r="C21" s="1" t="s">
        <v>61</v>
      </c>
      <c r="D21" s="2" t="s">
        <v>64</v>
      </c>
      <c r="E21" s="2" t="s">
        <v>65</v>
      </c>
      <c r="F21" s="3" t="s">
        <v>44</v>
      </c>
      <c r="G21" s="27"/>
      <c r="H21" s="26"/>
      <c r="I21" s="27"/>
    </row>
    <row r="22" spans="1:12" ht="47.25" hidden="1" customHeight="1">
      <c r="A22" s="30">
        <v>19</v>
      </c>
      <c r="B22" s="1" t="s">
        <v>66</v>
      </c>
      <c r="C22" s="3" t="s">
        <v>67</v>
      </c>
      <c r="D22" s="2" t="s">
        <v>68</v>
      </c>
      <c r="E22" s="2" t="s">
        <v>69</v>
      </c>
      <c r="F22" s="3" t="s">
        <v>44</v>
      </c>
      <c r="G22" s="27"/>
      <c r="H22" s="31"/>
      <c r="I22" s="24"/>
      <c r="J22" s="15"/>
    </row>
    <row r="23" spans="1:12" ht="47.25" hidden="1" customHeight="1">
      <c r="A23" s="30">
        <v>20</v>
      </c>
      <c r="B23" s="1" t="s">
        <v>48</v>
      </c>
      <c r="C23" s="3" t="s">
        <v>200</v>
      </c>
      <c r="D23" s="2" t="s">
        <v>70</v>
      </c>
      <c r="E23" s="4" t="s">
        <v>71</v>
      </c>
      <c r="F23" s="5" t="s">
        <v>72</v>
      </c>
      <c r="G23" s="27"/>
      <c r="H23" s="25"/>
      <c r="I23" s="24"/>
      <c r="J23" s="15"/>
    </row>
    <row r="24" spans="1:12" ht="92.25" customHeight="1">
      <c r="A24" s="30">
        <v>21</v>
      </c>
      <c r="B24" s="1" t="s">
        <v>66</v>
      </c>
      <c r="C24" s="3" t="s">
        <v>200</v>
      </c>
      <c r="D24" s="2" t="s">
        <v>74</v>
      </c>
      <c r="E24" s="2" t="s">
        <v>75</v>
      </c>
      <c r="F24" s="3" t="s">
        <v>44</v>
      </c>
      <c r="G24" s="27" t="s">
        <v>392</v>
      </c>
      <c r="H24" s="26" t="s">
        <v>225</v>
      </c>
      <c r="I24" s="24" t="s">
        <v>391</v>
      </c>
      <c r="J24" s="15"/>
    </row>
    <row r="25" spans="1:12" ht="47.25" hidden="1" customHeight="1">
      <c r="A25" s="30">
        <v>22</v>
      </c>
      <c r="B25" s="1" t="s">
        <v>24</v>
      </c>
      <c r="C25" s="3" t="s">
        <v>73</v>
      </c>
      <c r="D25" s="2" t="s">
        <v>76</v>
      </c>
      <c r="E25" s="2" t="s">
        <v>77</v>
      </c>
      <c r="F25" s="3" t="s">
        <v>44</v>
      </c>
      <c r="G25" s="27"/>
      <c r="H25" s="25"/>
      <c r="I25" s="24"/>
      <c r="J25" s="15"/>
    </row>
    <row r="26" spans="1:12" ht="47.25" hidden="1" customHeight="1">
      <c r="A26" s="30">
        <v>23</v>
      </c>
      <c r="B26" s="1" t="s">
        <v>192</v>
      </c>
      <c r="C26" s="1" t="s">
        <v>4</v>
      </c>
      <c r="D26" s="2" t="s">
        <v>5</v>
      </c>
      <c r="E26" s="2" t="s">
        <v>6</v>
      </c>
      <c r="F26" s="6" t="s">
        <v>7</v>
      </c>
      <c r="G26" s="27"/>
      <c r="H26" s="26"/>
      <c r="I26" s="24"/>
    </row>
    <row r="27" spans="1:12" ht="78.75" hidden="1" customHeight="1">
      <c r="A27" s="30">
        <v>24</v>
      </c>
      <c r="B27" s="1" t="s">
        <v>197</v>
      </c>
      <c r="C27" s="3" t="s">
        <v>78</v>
      </c>
      <c r="D27" s="2" t="s">
        <v>79</v>
      </c>
      <c r="E27" s="2" t="s">
        <v>80</v>
      </c>
      <c r="F27" s="3" t="s">
        <v>72</v>
      </c>
      <c r="G27" s="27"/>
      <c r="H27" s="26"/>
      <c r="I27" s="27"/>
      <c r="J27" s="23"/>
    </row>
    <row r="28" spans="1:12" ht="63" hidden="1" customHeight="1">
      <c r="A28" s="30">
        <v>25</v>
      </c>
      <c r="B28" s="1" t="s">
        <v>192</v>
      </c>
      <c r="C28" s="3" t="s">
        <v>81</v>
      </c>
      <c r="D28" s="2" t="s">
        <v>82</v>
      </c>
      <c r="E28" s="9" t="s">
        <v>201</v>
      </c>
      <c r="F28" s="3" t="s">
        <v>83</v>
      </c>
      <c r="G28" s="27"/>
      <c r="H28" s="26"/>
      <c r="I28" s="24"/>
      <c r="J28" s="23"/>
      <c r="L28" s="17" t="s">
        <v>330</v>
      </c>
    </row>
    <row r="29" spans="1:12" ht="10.5" hidden="1" customHeight="1">
      <c r="A29" s="30">
        <v>26</v>
      </c>
      <c r="B29" s="1" t="s">
        <v>24</v>
      </c>
      <c r="C29" s="3" t="s">
        <v>84</v>
      </c>
      <c r="D29" s="2" t="s">
        <v>85</v>
      </c>
      <c r="E29" s="2" t="s">
        <v>86</v>
      </c>
      <c r="F29" s="3" t="s">
        <v>32</v>
      </c>
      <c r="G29" s="27"/>
      <c r="H29" s="25"/>
      <c r="I29" s="24"/>
      <c r="J29" s="15"/>
    </row>
    <row r="30" spans="1:12" ht="252">
      <c r="A30" s="30">
        <v>27</v>
      </c>
      <c r="B30" s="1" t="s">
        <v>192</v>
      </c>
      <c r="C30" s="3" t="s">
        <v>87</v>
      </c>
      <c r="D30" s="2" t="s">
        <v>217</v>
      </c>
      <c r="E30" s="4" t="s">
        <v>88</v>
      </c>
      <c r="F30" s="5" t="s">
        <v>72</v>
      </c>
      <c r="G30" s="27" t="s">
        <v>380</v>
      </c>
      <c r="H30" s="26" t="s">
        <v>225</v>
      </c>
      <c r="I30" s="27" t="s">
        <v>390</v>
      </c>
      <c r="J30" s="23"/>
    </row>
    <row r="31" spans="1:12" ht="63" hidden="1" customHeight="1">
      <c r="A31" s="30">
        <v>28</v>
      </c>
      <c r="B31" s="1" t="s">
        <v>192</v>
      </c>
      <c r="C31" s="3" t="s">
        <v>89</v>
      </c>
      <c r="D31" s="2" t="s">
        <v>90</v>
      </c>
      <c r="E31" s="4" t="s">
        <v>91</v>
      </c>
      <c r="F31" s="3" t="s">
        <v>202</v>
      </c>
      <c r="G31" s="27"/>
      <c r="H31" s="26"/>
      <c r="I31" s="24"/>
    </row>
    <row r="32" spans="1:12" ht="63" hidden="1" customHeight="1">
      <c r="A32" s="30">
        <v>29</v>
      </c>
      <c r="B32" s="1" t="s">
        <v>192</v>
      </c>
      <c r="C32" s="3" t="s">
        <v>92</v>
      </c>
      <c r="D32" s="2" t="s">
        <v>93</v>
      </c>
      <c r="E32" s="2" t="s">
        <v>204</v>
      </c>
      <c r="F32" s="1" t="s">
        <v>203</v>
      </c>
      <c r="G32" s="27"/>
      <c r="H32" s="26"/>
      <c r="I32" s="24"/>
      <c r="J32" s="23"/>
    </row>
    <row r="33" spans="1:12" ht="63" hidden="1" customHeight="1">
      <c r="A33" s="30">
        <v>30</v>
      </c>
      <c r="B33" s="1" t="s">
        <v>192</v>
      </c>
      <c r="C33" s="3" t="s">
        <v>95</v>
      </c>
      <c r="D33" s="2" t="s">
        <v>96</v>
      </c>
      <c r="E33" s="2" t="s">
        <v>97</v>
      </c>
      <c r="F33" s="3" t="s">
        <v>44</v>
      </c>
      <c r="G33" s="27"/>
      <c r="H33" s="26"/>
      <c r="I33" s="24"/>
      <c r="L33" s="17"/>
    </row>
    <row r="34" spans="1:12" ht="63" hidden="1" customHeight="1">
      <c r="A34" s="30">
        <v>31</v>
      </c>
      <c r="B34" s="1" t="s">
        <v>98</v>
      </c>
      <c r="C34" s="3" t="s">
        <v>99</v>
      </c>
      <c r="D34" s="2" t="s">
        <v>100</v>
      </c>
      <c r="E34" s="2" t="s">
        <v>101</v>
      </c>
      <c r="F34" s="3" t="s">
        <v>11</v>
      </c>
      <c r="G34" s="27"/>
      <c r="H34" s="26"/>
      <c r="I34" s="24"/>
      <c r="J34" s="15"/>
    </row>
    <row r="35" spans="1:12" ht="47.25" hidden="1" customHeight="1">
      <c r="A35" s="30">
        <v>32</v>
      </c>
      <c r="B35" s="1" t="s">
        <v>98</v>
      </c>
      <c r="C35" s="3" t="s">
        <v>99</v>
      </c>
      <c r="D35" s="2" t="s">
        <v>102</v>
      </c>
      <c r="E35" s="2" t="s">
        <v>103</v>
      </c>
      <c r="F35" s="3" t="s">
        <v>44</v>
      </c>
      <c r="G35" s="27"/>
      <c r="H35" s="26"/>
      <c r="I35" s="24"/>
      <c r="J35" s="15"/>
    </row>
    <row r="36" spans="1:12" ht="47.25" hidden="1" customHeight="1">
      <c r="A36" s="30">
        <v>33</v>
      </c>
      <c r="B36" s="1" t="s">
        <v>104</v>
      </c>
      <c r="C36" s="3" t="s">
        <v>105</v>
      </c>
      <c r="D36" s="2" t="s">
        <v>106</v>
      </c>
      <c r="E36" s="2" t="s">
        <v>107</v>
      </c>
      <c r="F36" s="5" t="s">
        <v>11</v>
      </c>
      <c r="G36" s="27"/>
      <c r="H36" s="26"/>
      <c r="I36" s="24"/>
      <c r="J36" s="15"/>
    </row>
    <row r="37" spans="1:12" ht="63" hidden="1" customHeight="1">
      <c r="A37" s="30">
        <v>34</v>
      </c>
      <c r="B37" s="1" t="s">
        <v>108</v>
      </c>
      <c r="C37" s="3" t="s">
        <v>109</v>
      </c>
      <c r="D37" s="2" t="s">
        <v>110</v>
      </c>
      <c r="E37" s="2" t="s">
        <v>111</v>
      </c>
      <c r="F37" s="3" t="s">
        <v>11</v>
      </c>
      <c r="G37" s="27"/>
      <c r="H37" s="26"/>
      <c r="I37" s="24"/>
      <c r="J37" s="15"/>
    </row>
    <row r="38" spans="1:12" ht="31.5" hidden="1" customHeight="1">
      <c r="A38" s="30">
        <v>35</v>
      </c>
      <c r="B38" s="1" t="s">
        <v>112</v>
      </c>
      <c r="C38" s="3" t="s">
        <v>109</v>
      </c>
      <c r="D38" s="2" t="s">
        <v>113</v>
      </c>
      <c r="E38" s="2" t="s">
        <v>114</v>
      </c>
      <c r="F38" s="3" t="s">
        <v>11</v>
      </c>
      <c r="G38" s="27"/>
      <c r="H38" s="26"/>
      <c r="I38" s="24"/>
      <c r="J38" s="15"/>
    </row>
    <row r="39" spans="1:12" ht="63" hidden="1" customHeight="1">
      <c r="A39" s="30">
        <v>36</v>
      </c>
      <c r="B39" s="1" t="s">
        <v>108</v>
      </c>
      <c r="C39" s="3" t="s">
        <v>109</v>
      </c>
      <c r="D39" s="2" t="s">
        <v>115</v>
      </c>
      <c r="E39" s="2" t="s">
        <v>116</v>
      </c>
      <c r="F39" s="5" t="s">
        <v>11</v>
      </c>
      <c r="G39" s="27"/>
      <c r="H39" s="26"/>
      <c r="I39" s="24"/>
      <c r="J39" s="15"/>
    </row>
    <row r="40" spans="1:12" ht="63" hidden="1" customHeight="1">
      <c r="A40" s="30">
        <v>37</v>
      </c>
      <c r="B40" s="1" t="s">
        <v>112</v>
      </c>
      <c r="C40" s="3" t="s">
        <v>117</v>
      </c>
      <c r="D40" s="2" t="s">
        <v>118</v>
      </c>
      <c r="E40" s="2" t="s">
        <v>119</v>
      </c>
      <c r="F40" s="3" t="s">
        <v>38</v>
      </c>
      <c r="G40" s="27"/>
      <c r="H40" s="26"/>
      <c r="I40" s="24"/>
      <c r="J40" s="15"/>
    </row>
    <row r="41" spans="1:12" ht="47.25" hidden="1" customHeight="1">
      <c r="A41" s="30">
        <v>38</v>
      </c>
      <c r="B41" s="1" t="s">
        <v>112</v>
      </c>
      <c r="C41" s="3" t="s">
        <v>120</v>
      </c>
      <c r="D41" s="2" t="s">
        <v>121</v>
      </c>
      <c r="E41" s="2" t="s">
        <v>122</v>
      </c>
      <c r="F41" s="3" t="s">
        <v>38</v>
      </c>
      <c r="G41" s="27"/>
      <c r="H41" s="26"/>
      <c r="I41" s="24"/>
      <c r="J41" s="15"/>
    </row>
    <row r="42" spans="1:12" ht="47.25" hidden="1" customHeight="1">
      <c r="A42" s="30">
        <v>39</v>
      </c>
      <c r="B42" s="1" t="s">
        <v>192</v>
      </c>
      <c r="C42" s="5" t="s">
        <v>123</v>
      </c>
      <c r="D42" s="4" t="s">
        <v>124</v>
      </c>
      <c r="E42" s="4" t="s">
        <v>205</v>
      </c>
      <c r="F42" s="3" t="s">
        <v>72</v>
      </c>
      <c r="G42" s="27"/>
      <c r="H42" s="26"/>
      <c r="I42" s="24"/>
    </row>
    <row r="43" spans="1:12" ht="31.5" hidden="1" customHeight="1">
      <c r="A43" s="30">
        <v>40</v>
      </c>
      <c r="B43" s="1" t="s">
        <v>192</v>
      </c>
      <c r="C43" s="5" t="s">
        <v>125</v>
      </c>
      <c r="D43" s="4" t="s">
        <v>126</v>
      </c>
      <c r="E43" s="4" t="s">
        <v>206</v>
      </c>
      <c r="F43" s="3" t="s">
        <v>72</v>
      </c>
      <c r="G43" s="27"/>
      <c r="H43" s="26"/>
      <c r="I43" s="27"/>
    </row>
    <row r="44" spans="1:12" ht="63" hidden="1" customHeight="1">
      <c r="A44" s="30">
        <v>41</v>
      </c>
      <c r="B44" s="1" t="s">
        <v>48</v>
      </c>
      <c r="C44" s="3" t="s">
        <v>127</v>
      </c>
      <c r="D44" s="2" t="s">
        <v>128</v>
      </c>
      <c r="E44" s="4" t="s">
        <v>207</v>
      </c>
      <c r="F44" s="3" t="s">
        <v>129</v>
      </c>
      <c r="G44" s="27"/>
      <c r="H44" s="25"/>
      <c r="I44" s="24"/>
      <c r="J44" s="15"/>
    </row>
    <row r="45" spans="1:12" ht="63" hidden="1" customHeight="1">
      <c r="A45" s="30">
        <v>42</v>
      </c>
      <c r="B45" s="1" t="s">
        <v>48</v>
      </c>
      <c r="C45" s="3" t="s">
        <v>127</v>
      </c>
      <c r="D45" s="2" t="s">
        <v>130</v>
      </c>
      <c r="E45" s="4" t="s">
        <v>131</v>
      </c>
      <c r="F45" s="3" t="s">
        <v>44</v>
      </c>
      <c r="G45" s="27"/>
      <c r="H45" s="25"/>
      <c r="I45" s="24"/>
      <c r="J45" s="15"/>
    </row>
    <row r="46" spans="1:12" ht="94.5" hidden="1" customHeight="1">
      <c r="A46" s="30">
        <v>43</v>
      </c>
      <c r="B46" s="1" t="s">
        <v>48</v>
      </c>
      <c r="C46" s="3" t="s">
        <v>132</v>
      </c>
      <c r="D46" s="2" t="s">
        <v>133</v>
      </c>
      <c r="E46" s="2" t="s">
        <v>134</v>
      </c>
      <c r="F46" s="3" t="s">
        <v>44</v>
      </c>
      <c r="G46" s="27"/>
      <c r="H46" s="25"/>
      <c r="I46" s="24"/>
      <c r="J46" s="15"/>
    </row>
    <row r="47" spans="1:12" ht="47.25" hidden="1" customHeight="1">
      <c r="A47" s="30">
        <v>44</v>
      </c>
      <c r="B47" s="1" t="s">
        <v>24</v>
      </c>
      <c r="C47" s="3" t="s">
        <v>132</v>
      </c>
      <c r="D47" s="2" t="s">
        <v>135</v>
      </c>
      <c r="E47" s="2" t="s">
        <v>136</v>
      </c>
      <c r="F47" s="3" t="s">
        <v>137</v>
      </c>
      <c r="G47" s="27"/>
      <c r="H47" s="25"/>
      <c r="I47" s="24"/>
      <c r="J47" s="15"/>
    </row>
    <row r="48" spans="1:12" ht="78.75" hidden="1" customHeight="1">
      <c r="A48" s="30">
        <v>45</v>
      </c>
      <c r="B48" s="1" t="s">
        <v>24</v>
      </c>
      <c r="C48" s="1" t="s">
        <v>345</v>
      </c>
      <c r="D48" s="2" t="s">
        <v>138</v>
      </c>
      <c r="E48" s="4" t="s">
        <v>139</v>
      </c>
      <c r="F48" s="3" t="s">
        <v>72</v>
      </c>
      <c r="G48" s="27"/>
      <c r="H48" s="25"/>
      <c r="I48" s="24"/>
      <c r="J48" s="15"/>
    </row>
    <row r="49" spans="1:12" ht="94.5" hidden="1" customHeight="1">
      <c r="A49" s="30">
        <v>46</v>
      </c>
      <c r="B49" s="1" t="s">
        <v>140</v>
      </c>
      <c r="C49" s="1" t="s">
        <v>345</v>
      </c>
      <c r="D49" s="2" t="s">
        <v>141</v>
      </c>
      <c r="E49" s="2" t="s">
        <v>142</v>
      </c>
      <c r="F49" s="3" t="s">
        <v>72</v>
      </c>
      <c r="G49" s="27"/>
      <c r="H49" s="26"/>
      <c r="I49" s="24"/>
      <c r="J49" s="15"/>
    </row>
    <row r="50" spans="1:12" ht="63" hidden="1" customHeight="1">
      <c r="A50" s="30">
        <v>47</v>
      </c>
      <c r="B50" s="1" t="s">
        <v>143</v>
      </c>
      <c r="C50" s="3" t="s">
        <v>144</v>
      </c>
      <c r="D50" s="4" t="s">
        <v>145</v>
      </c>
      <c r="E50" s="4" t="s">
        <v>208</v>
      </c>
      <c r="F50" s="3" t="s">
        <v>32</v>
      </c>
      <c r="G50" s="27"/>
      <c r="H50" s="26"/>
      <c r="I50" s="24"/>
      <c r="J50" s="15"/>
    </row>
    <row r="51" spans="1:12" ht="47.25" hidden="1" customHeight="1">
      <c r="A51" s="30">
        <v>48</v>
      </c>
      <c r="B51" s="1" t="s">
        <v>192</v>
      </c>
      <c r="C51" s="3" t="s">
        <v>144</v>
      </c>
      <c r="D51" s="2" t="s">
        <v>146</v>
      </c>
      <c r="E51" s="2" t="s">
        <v>147</v>
      </c>
      <c r="F51" s="3" t="s">
        <v>137</v>
      </c>
      <c r="G51" s="27"/>
      <c r="H51" s="26"/>
      <c r="I51" s="24"/>
    </row>
    <row r="52" spans="1:12" ht="63" hidden="1" customHeight="1">
      <c r="A52" s="30">
        <v>49</v>
      </c>
      <c r="B52" s="1" t="s">
        <v>148</v>
      </c>
      <c r="C52" s="3" t="s">
        <v>210</v>
      </c>
      <c r="D52" s="2" t="s">
        <v>149</v>
      </c>
      <c r="E52" s="2" t="s">
        <v>150</v>
      </c>
      <c r="F52" s="3" t="s">
        <v>213</v>
      </c>
      <c r="G52" s="27"/>
      <c r="H52" s="26"/>
      <c r="I52" s="24"/>
      <c r="J52" s="15"/>
    </row>
    <row r="53" spans="1:12" ht="31.5" hidden="1" customHeight="1">
      <c r="A53" s="30">
        <v>50</v>
      </c>
      <c r="B53" s="1" t="s">
        <v>209</v>
      </c>
      <c r="C53" s="3" t="s">
        <v>210</v>
      </c>
      <c r="D53" s="1" t="s">
        <v>211</v>
      </c>
      <c r="E53" s="2" t="s">
        <v>212</v>
      </c>
      <c r="F53" s="3" t="s">
        <v>44</v>
      </c>
      <c r="G53" s="27"/>
      <c r="H53" s="26"/>
      <c r="I53" s="24"/>
      <c r="J53" s="15"/>
    </row>
    <row r="54" spans="1:12" ht="47.25" hidden="1" customHeight="1">
      <c r="A54" s="30">
        <v>51</v>
      </c>
      <c r="B54" s="1" t="s">
        <v>192</v>
      </c>
      <c r="C54" s="3" t="s">
        <v>151</v>
      </c>
      <c r="D54" s="2" t="s">
        <v>152</v>
      </c>
      <c r="E54" s="2" t="s">
        <v>153</v>
      </c>
      <c r="F54" s="3" t="s">
        <v>154</v>
      </c>
      <c r="G54" s="27"/>
      <c r="H54" s="26"/>
      <c r="I54" s="24"/>
    </row>
    <row r="55" spans="1:12" ht="47.25" hidden="1" customHeight="1">
      <c r="A55" s="30">
        <v>52</v>
      </c>
      <c r="B55" s="1" t="s">
        <v>12</v>
      </c>
      <c r="C55" s="3" t="s">
        <v>155</v>
      </c>
      <c r="D55" s="2" t="s">
        <v>156</v>
      </c>
      <c r="E55" s="2" t="s">
        <v>157</v>
      </c>
      <c r="F55" s="1" t="s">
        <v>154</v>
      </c>
      <c r="G55" s="27"/>
      <c r="H55" s="25"/>
      <c r="I55" s="24"/>
      <c r="J55" s="15"/>
    </row>
    <row r="56" spans="1:12" ht="31.5" hidden="1" customHeight="1">
      <c r="A56" s="30">
        <v>53</v>
      </c>
      <c r="B56" s="1" t="s">
        <v>192</v>
      </c>
      <c r="C56" s="3" t="s">
        <v>158</v>
      </c>
      <c r="D56" s="2" t="s">
        <v>217</v>
      </c>
      <c r="E56" s="2" t="s">
        <v>159</v>
      </c>
      <c r="F56" s="3" t="s">
        <v>44</v>
      </c>
      <c r="G56" s="27"/>
      <c r="H56" s="26"/>
      <c r="I56" s="27"/>
      <c r="J56" s="23"/>
    </row>
    <row r="57" spans="1:12" ht="63" hidden="1" customHeight="1">
      <c r="A57" s="30">
        <v>54</v>
      </c>
      <c r="B57" s="43" t="s">
        <v>377</v>
      </c>
      <c r="C57" s="3" t="s">
        <v>160</v>
      </c>
      <c r="D57" s="2" t="s">
        <v>161</v>
      </c>
      <c r="E57" s="2" t="s">
        <v>162</v>
      </c>
      <c r="F57" s="3" t="s">
        <v>94</v>
      </c>
      <c r="G57" s="27"/>
      <c r="H57" s="26"/>
      <c r="I57" s="28"/>
      <c r="J57" s="15"/>
    </row>
    <row r="58" spans="1:12" ht="78.75" hidden="1" customHeight="1">
      <c r="A58" s="30">
        <v>55</v>
      </c>
      <c r="B58" s="43" t="s">
        <v>377</v>
      </c>
      <c r="C58" s="3" t="s">
        <v>160</v>
      </c>
      <c r="D58" s="8" t="s">
        <v>163</v>
      </c>
      <c r="E58" s="2" t="s">
        <v>164</v>
      </c>
      <c r="F58" s="3" t="s">
        <v>94</v>
      </c>
      <c r="G58" s="27"/>
      <c r="H58" s="26"/>
      <c r="I58" s="28"/>
      <c r="J58" s="15"/>
    </row>
    <row r="59" spans="1:12" ht="47.25" hidden="1" customHeight="1">
      <c r="A59" s="30">
        <v>56</v>
      </c>
      <c r="B59" s="1" t="s">
        <v>165</v>
      </c>
      <c r="C59" s="3" t="s">
        <v>160</v>
      </c>
      <c r="D59" s="2" t="s">
        <v>166</v>
      </c>
      <c r="E59" s="4" t="s">
        <v>167</v>
      </c>
      <c r="F59" s="3" t="s">
        <v>44</v>
      </c>
      <c r="G59" s="27"/>
      <c r="H59" s="26"/>
      <c r="I59" s="24"/>
      <c r="J59" s="15"/>
    </row>
    <row r="60" spans="1:12" ht="78.75" hidden="1" customHeight="1">
      <c r="A60" s="30">
        <v>57</v>
      </c>
      <c r="B60" s="1" t="s">
        <v>168</v>
      </c>
      <c r="C60" s="3" t="s">
        <v>160</v>
      </c>
      <c r="D60" s="2" t="s">
        <v>169</v>
      </c>
      <c r="E60" s="2" t="s">
        <v>170</v>
      </c>
      <c r="F60" s="3" t="s">
        <v>137</v>
      </c>
      <c r="G60" s="27"/>
      <c r="H60" s="26"/>
      <c r="I60" s="24"/>
      <c r="J60" s="15"/>
    </row>
    <row r="61" spans="1:12" ht="169.5" hidden="1" customHeight="1">
      <c r="A61" s="30">
        <v>58</v>
      </c>
      <c r="B61" s="1" t="s">
        <v>192</v>
      </c>
      <c r="C61" s="1" t="s">
        <v>171</v>
      </c>
      <c r="D61" s="2" t="s">
        <v>217</v>
      </c>
      <c r="E61" s="2" t="s">
        <v>214</v>
      </c>
      <c r="F61" s="1" t="s">
        <v>44</v>
      </c>
      <c r="G61" s="27"/>
      <c r="H61" s="26" t="s">
        <v>226</v>
      </c>
      <c r="I61" s="27"/>
    </row>
    <row r="62" spans="1:12" ht="78.75" hidden="1" customHeight="1">
      <c r="A62" s="30">
        <v>59</v>
      </c>
      <c r="B62" s="1" t="s">
        <v>143</v>
      </c>
      <c r="C62" s="3" t="s">
        <v>172</v>
      </c>
      <c r="D62" s="2" t="s">
        <v>173</v>
      </c>
      <c r="E62" s="4" t="s">
        <v>174</v>
      </c>
      <c r="F62" s="3" t="s">
        <v>44</v>
      </c>
      <c r="G62" s="27"/>
      <c r="H62" s="26"/>
      <c r="I62" s="24"/>
      <c r="J62" s="15"/>
    </row>
    <row r="63" spans="1:12" ht="63" hidden="1" customHeight="1">
      <c r="A63" s="30">
        <v>60</v>
      </c>
      <c r="B63" s="1" t="s">
        <v>192</v>
      </c>
      <c r="C63" s="3" t="s">
        <v>172</v>
      </c>
      <c r="D63" s="2" t="s">
        <v>175</v>
      </c>
      <c r="E63" s="2" t="s">
        <v>176</v>
      </c>
      <c r="F63" s="3" t="s">
        <v>44</v>
      </c>
      <c r="G63" s="27"/>
      <c r="H63" s="26"/>
      <c r="I63" s="24"/>
      <c r="L63" s="17"/>
    </row>
    <row r="64" spans="1:12" ht="47.25" hidden="1" customHeight="1">
      <c r="A64" s="30">
        <v>61</v>
      </c>
      <c r="B64" s="1" t="s">
        <v>143</v>
      </c>
      <c r="C64" s="3" t="s">
        <v>172</v>
      </c>
      <c r="D64" s="2" t="s">
        <v>177</v>
      </c>
      <c r="E64" s="2" t="s">
        <v>178</v>
      </c>
      <c r="F64" s="3" t="s">
        <v>44</v>
      </c>
      <c r="G64" s="27"/>
      <c r="H64" s="26"/>
      <c r="I64" s="24"/>
      <c r="J64" s="15"/>
    </row>
    <row r="65" spans="1:17" s="40" customFormat="1" ht="63" hidden="1" customHeight="1">
      <c r="A65" s="41">
        <v>63</v>
      </c>
      <c r="B65" s="36" t="s">
        <v>179</v>
      </c>
      <c r="C65" s="37" t="s">
        <v>375</v>
      </c>
      <c r="D65" s="38" t="s">
        <v>180</v>
      </c>
      <c r="E65" s="38" t="s">
        <v>181</v>
      </c>
      <c r="F65" s="37" t="s">
        <v>44</v>
      </c>
      <c r="G65" s="32"/>
      <c r="H65" s="33"/>
      <c r="I65" s="34"/>
      <c r="J65" s="39"/>
    </row>
    <row r="66" spans="1:17" s="40" customFormat="1" ht="78.75" hidden="1" customHeight="1">
      <c r="A66" s="30">
        <v>65</v>
      </c>
      <c r="B66" s="1" t="s">
        <v>182</v>
      </c>
      <c r="C66" s="3" t="s">
        <v>183</v>
      </c>
      <c r="D66" s="2" t="s">
        <v>184</v>
      </c>
      <c r="E66" s="2" t="s">
        <v>185</v>
      </c>
      <c r="F66" s="16" t="s">
        <v>51</v>
      </c>
      <c r="G66" s="27"/>
      <c r="H66" s="26"/>
      <c r="I66" s="24"/>
      <c r="J66" s="15"/>
      <c r="K66"/>
      <c r="L66"/>
      <c r="M66"/>
      <c r="N66"/>
      <c r="O66"/>
      <c r="P66"/>
      <c r="Q66"/>
    </row>
    <row r="67" spans="1:17" s="40" customFormat="1" ht="78.75" hidden="1" customHeight="1">
      <c r="A67" s="30">
        <v>66</v>
      </c>
      <c r="B67" s="1" t="s">
        <v>186</v>
      </c>
      <c r="C67" s="3" t="s">
        <v>187</v>
      </c>
      <c r="D67" s="2" t="s">
        <v>188</v>
      </c>
      <c r="E67" s="2" t="s">
        <v>189</v>
      </c>
      <c r="F67" s="3" t="s">
        <v>51</v>
      </c>
      <c r="G67" s="27"/>
      <c r="H67" s="26"/>
      <c r="I67" s="24"/>
      <c r="J67" s="15"/>
      <c r="K67"/>
      <c r="L67"/>
      <c r="M67"/>
      <c r="N67"/>
      <c r="O67"/>
      <c r="P67"/>
      <c r="Q67"/>
    </row>
    <row r="68" spans="1:17" ht="63" hidden="1" customHeight="1">
      <c r="A68" s="30">
        <v>67</v>
      </c>
      <c r="B68" s="1" t="s">
        <v>182</v>
      </c>
      <c r="C68" s="3" t="s">
        <v>187</v>
      </c>
      <c r="D68" s="2" t="s">
        <v>190</v>
      </c>
      <c r="E68" s="2" t="s">
        <v>191</v>
      </c>
      <c r="F68" s="3" t="s">
        <v>44</v>
      </c>
      <c r="G68" s="27"/>
      <c r="H68" s="26"/>
      <c r="I68" s="24"/>
      <c r="J68" s="15"/>
      <c r="L68" s="15"/>
      <c r="M68" s="15"/>
      <c r="N68" s="15"/>
      <c r="O68" s="15"/>
      <c r="P68" s="15"/>
      <c r="Q68" s="15"/>
    </row>
    <row r="69" spans="1:17" ht="37.5" hidden="1" customHeight="1">
      <c r="A69" s="35" t="s">
        <v>363</v>
      </c>
      <c r="B69" s="36" t="s">
        <v>352</v>
      </c>
      <c r="C69" s="37" t="s">
        <v>172</v>
      </c>
      <c r="D69" s="38" t="s">
        <v>354</v>
      </c>
      <c r="E69" s="38" t="s">
        <v>371</v>
      </c>
      <c r="F69" s="36" t="s">
        <v>365</v>
      </c>
      <c r="G69" s="38"/>
      <c r="H69" s="33"/>
      <c r="I69" s="34"/>
      <c r="J69" s="39"/>
      <c r="K69" s="40"/>
      <c r="L69" s="40"/>
      <c r="M69" s="40"/>
      <c r="N69" s="40"/>
      <c r="O69" s="40"/>
      <c r="P69" s="40"/>
      <c r="Q69" s="40"/>
    </row>
    <row r="70" spans="1:17" ht="63" hidden="1" customHeight="1">
      <c r="A70" s="35" t="s">
        <v>364</v>
      </c>
      <c r="B70" s="36" t="s">
        <v>361</v>
      </c>
      <c r="C70" s="37" t="s">
        <v>187</v>
      </c>
      <c r="D70" s="38" t="s">
        <v>362</v>
      </c>
      <c r="E70" s="38" t="s">
        <v>366</v>
      </c>
      <c r="F70" s="37" t="s">
        <v>72</v>
      </c>
      <c r="G70" s="42"/>
      <c r="H70" s="33"/>
      <c r="I70" s="34"/>
      <c r="J70" s="39"/>
      <c r="K70" s="40"/>
      <c r="L70" s="40"/>
      <c r="M70" s="40"/>
      <c r="N70" s="40"/>
      <c r="O70" s="40"/>
      <c r="P70" s="40"/>
      <c r="Q70" s="40"/>
    </row>
    <row r="71" spans="1:17" ht="144">
      <c r="A71" s="46" t="s">
        <v>382</v>
      </c>
      <c r="B71" s="44" t="s">
        <v>383</v>
      </c>
      <c r="C71" s="1" t="s">
        <v>387</v>
      </c>
      <c r="D71" s="4" t="s">
        <v>384</v>
      </c>
      <c r="E71" s="45" t="s">
        <v>385</v>
      </c>
      <c r="F71" s="7" t="s">
        <v>388</v>
      </c>
      <c r="G71" s="27" t="s">
        <v>386</v>
      </c>
      <c r="H71" s="26" t="s">
        <v>226</v>
      </c>
      <c r="I71" s="27" t="s">
        <v>393</v>
      </c>
      <c r="J71" s="22"/>
      <c r="K71" s="19"/>
      <c r="L71" s="22"/>
      <c r="M71" s="22"/>
      <c r="N71" s="22"/>
      <c r="O71" s="22"/>
      <c r="P71" s="22"/>
      <c r="Q71" s="22"/>
    </row>
  </sheetData>
  <autoFilter ref="A3:Q71">
    <filterColumn colId="1">
      <filters>
        <filter val="各事業担当室課"/>
        <filter val="文化スポーツ推進室"/>
        <filter val="文化スポーツ推進室ほか"/>
      </filters>
    </filterColumn>
    <sortState ref="A4:Q70">
      <sortCondition ref="A3:A70"/>
    </sortState>
  </autoFilter>
  <mergeCells count="1">
    <mergeCell ref="B2:I2"/>
  </mergeCells>
  <phoneticPr fontId="4"/>
  <dataValidations count="1">
    <dataValidation type="list" allowBlank="1" showInputMessage="1" showErrorMessage="1" sqref="H4:H21 H23:H71">
      <formula1>$K$3:$K$5</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7"/>
  <sheetViews>
    <sheetView topLeftCell="D41" zoomScaleNormal="100" zoomScaleSheetLayoutView="55" workbookViewId="0">
      <selection activeCell="G42" sqref="G42"/>
    </sheetView>
  </sheetViews>
  <sheetFormatPr defaultRowHeight="18.75"/>
  <cols>
    <col min="1" max="1" width="6.5" style="30" bestFit="1" customWidth="1"/>
    <col min="2" max="2" width="10.375" customWidth="1"/>
    <col min="3" max="3" width="11" customWidth="1"/>
    <col min="4" max="4" width="14.75" customWidth="1"/>
    <col min="5" max="5" width="28" customWidth="1"/>
    <col min="6" max="6" width="11.75" customWidth="1"/>
    <col min="7" max="7" width="37.25" customWidth="1"/>
    <col min="8" max="8" width="8.125" customWidth="1"/>
    <col min="9" max="9" width="41.25" customWidth="1"/>
    <col min="10" max="10" width="12.875" style="21" customWidth="1"/>
    <col min="11" max="11" width="0" hidden="1" customWidth="1"/>
    <col min="14" max="14" width="9" customWidth="1"/>
  </cols>
  <sheetData>
    <row r="1" spans="1:11" ht="27.75">
      <c r="B1" s="14" t="s">
        <v>360</v>
      </c>
      <c r="C1" s="15"/>
      <c r="D1" s="15"/>
      <c r="E1" s="15"/>
      <c r="F1" s="15"/>
      <c r="G1" s="15"/>
      <c r="H1" s="15"/>
      <c r="I1" s="15"/>
    </row>
    <row r="2" spans="1:11" ht="44.25" customHeight="1">
      <c r="B2" s="69" t="s">
        <v>347</v>
      </c>
      <c r="C2" s="67"/>
      <c r="D2" s="67"/>
      <c r="E2" s="67"/>
      <c r="F2" s="67"/>
      <c r="G2" s="67"/>
      <c r="H2" s="67"/>
      <c r="I2" s="67"/>
    </row>
    <row r="3" spans="1:11" ht="57">
      <c r="A3" s="30" t="s">
        <v>215</v>
      </c>
      <c r="B3" s="10" t="s">
        <v>0</v>
      </c>
      <c r="C3" s="10" t="s">
        <v>1</v>
      </c>
      <c r="D3" s="10" t="s">
        <v>2</v>
      </c>
      <c r="E3" s="11" t="s">
        <v>3</v>
      </c>
      <c r="F3" s="10" t="s">
        <v>193</v>
      </c>
      <c r="G3" s="29" t="s">
        <v>349</v>
      </c>
      <c r="H3" s="12" t="s">
        <v>219</v>
      </c>
      <c r="I3" s="29" t="s">
        <v>348</v>
      </c>
      <c r="K3" t="s">
        <v>221</v>
      </c>
    </row>
    <row r="4" spans="1:11" ht="54">
      <c r="A4" s="30">
        <v>1</v>
      </c>
      <c r="B4" s="1" t="s">
        <v>8</v>
      </c>
      <c r="C4" s="1" t="s">
        <v>4</v>
      </c>
      <c r="D4" s="2" t="s">
        <v>9</v>
      </c>
      <c r="E4" s="2" t="s">
        <v>10</v>
      </c>
      <c r="F4" s="3" t="s">
        <v>11</v>
      </c>
      <c r="G4" s="18" t="s">
        <v>242</v>
      </c>
      <c r="H4" s="20" t="s">
        <v>226</v>
      </c>
      <c r="I4" s="13" t="s">
        <v>243</v>
      </c>
      <c r="J4" s="15"/>
      <c r="K4" t="s">
        <v>222</v>
      </c>
    </row>
    <row r="5" spans="1:11" ht="72">
      <c r="A5" s="30">
        <v>2</v>
      </c>
      <c r="B5" s="1" t="s">
        <v>12</v>
      </c>
      <c r="C5" s="3" t="s">
        <v>353</v>
      </c>
      <c r="D5" s="2" t="s">
        <v>13</v>
      </c>
      <c r="E5" s="2" t="s">
        <v>14</v>
      </c>
      <c r="F5" s="3" t="s">
        <v>11</v>
      </c>
      <c r="G5" s="27" t="s">
        <v>276</v>
      </c>
      <c r="H5" s="25" t="s">
        <v>224</v>
      </c>
      <c r="I5" s="24" t="s">
        <v>277</v>
      </c>
      <c r="J5" s="15"/>
      <c r="K5" t="s">
        <v>223</v>
      </c>
    </row>
    <row r="6" spans="1:11" ht="54">
      <c r="A6" s="30">
        <v>3</v>
      </c>
      <c r="B6" s="1" t="s">
        <v>15</v>
      </c>
      <c r="C6" s="1" t="s">
        <v>16</v>
      </c>
      <c r="D6" s="2" t="s">
        <v>17</v>
      </c>
      <c r="E6" s="4" t="s">
        <v>18</v>
      </c>
      <c r="F6" s="5" t="s">
        <v>19</v>
      </c>
      <c r="G6" s="27" t="s">
        <v>278</v>
      </c>
      <c r="H6" s="26" t="s">
        <v>225</v>
      </c>
      <c r="I6" s="24" t="s">
        <v>279</v>
      </c>
      <c r="J6" s="15"/>
    </row>
    <row r="7" spans="1:11" ht="126">
      <c r="A7" s="30">
        <v>4</v>
      </c>
      <c r="B7" s="1" t="s">
        <v>20</v>
      </c>
      <c r="C7" s="1" t="s">
        <v>21</v>
      </c>
      <c r="D7" s="2" t="s">
        <v>22</v>
      </c>
      <c r="E7" s="4" t="s">
        <v>23</v>
      </c>
      <c r="F7" s="5" t="s">
        <v>19</v>
      </c>
      <c r="G7" s="27" t="s">
        <v>339</v>
      </c>
      <c r="H7" s="26" t="s">
        <v>225</v>
      </c>
      <c r="I7" s="24" t="s">
        <v>325</v>
      </c>
      <c r="J7" s="15"/>
    </row>
    <row r="8" spans="1:11" ht="63">
      <c r="A8" s="30">
        <v>5</v>
      </c>
      <c r="B8" s="1" t="s">
        <v>24</v>
      </c>
      <c r="C8" s="1" t="s">
        <v>21</v>
      </c>
      <c r="D8" s="2" t="s">
        <v>194</v>
      </c>
      <c r="E8" s="4" t="s">
        <v>25</v>
      </c>
      <c r="F8" s="5" t="s">
        <v>19</v>
      </c>
      <c r="G8" s="27" t="s">
        <v>244</v>
      </c>
      <c r="H8" s="26" t="s">
        <v>224</v>
      </c>
      <c r="I8" s="24" t="s">
        <v>245</v>
      </c>
      <c r="J8" s="15"/>
    </row>
    <row r="9" spans="1:11" ht="98.45" customHeight="1">
      <c r="A9" s="30">
        <v>6</v>
      </c>
      <c r="B9" s="1" t="s">
        <v>192</v>
      </c>
      <c r="C9" s="1" t="s">
        <v>26</v>
      </c>
      <c r="D9" s="2" t="s">
        <v>27</v>
      </c>
      <c r="E9" s="2" t="s">
        <v>28</v>
      </c>
      <c r="F9" s="3" t="s">
        <v>11</v>
      </c>
      <c r="G9" s="27" t="s">
        <v>304</v>
      </c>
      <c r="H9" s="26" t="s">
        <v>225</v>
      </c>
      <c r="I9" s="27" t="s">
        <v>413</v>
      </c>
    </row>
    <row r="10" spans="1:11" ht="78.75">
      <c r="A10" s="30">
        <v>7</v>
      </c>
      <c r="B10" s="1" t="s">
        <v>8</v>
      </c>
      <c r="C10" s="1" t="s">
        <v>29</v>
      </c>
      <c r="D10" s="2" t="s">
        <v>30</v>
      </c>
      <c r="E10" s="2" t="s">
        <v>31</v>
      </c>
      <c r="F10" s="3" t="s">
        <v>32</v>
      </c>
      <c r="G10" s="27" t="s">
        <v>246</v>
      </c>
      <c r="H10" s="25" t="s">
        <v>226</v>
      </c>
      <c r="I10" s="24" t="s">
        <v>247</v>
      </c>
      <c r="J10" s="15"/>
    </row>
    <row r="11" spans="1:11" ht="108">
      <c r="A11" s="30">
        <v>8</v>
      </c>
      <c r="B11" s="1" t="s">
        <v>192</v>
      </c>
      <c r="C11" s="1" t="s">
        <v>33</v>
      </c>
      <c r="D11" s="2" t="s">
        <v>34</v>
      </c>
      <c r="E11" s="4" t="s">
        <v>35</v>
      </c>
      <c r="F11" s="3" t="s">
        <v>11</v>
      </c>
      <c r="G11" s="27" t="s">
        <v>333</v>
      </c>
      <c r="H11" s="26" t="s">
        <v>224</v>
      </c>
      <c r="I11" s="27" t="s">
        <v>302</v>
      </c>
    </row>
    <row r="12" spans="1:11" ht="54">
      <c r="A12" s="30">
        <v>9</v>
      </c>
      <c r="B12" s="1" t="s">
        <v>192</v>
      </c>
      <c r="C12" s="5" t="s">
        <v>36</v>
      </c>
      <c r="D12" s="4" t="s">
        <v>216</v>
      </c>
      <c r="E12" s="4" t="s">
        <v>37</v>
      </c>
      <c r="F12" s="3" t="s">
        <v>38</v>
      </c>
      <c r="G12" s="27" t="s">
        <v>331</v>
      </c>
      <c r="H12" s="26" t="s">
        <v>225</v>
      </c>
      <c r="I12" s="27" t="s">
        <v>327</v>
      </c>
      <c r="J12" s="23"/>
    </row>
    <row r="13" spans="1:11" ht="90">
      <c r="A13" s="30">
        <v>10</v>
      </c>
      <c r="B13" s="1" t="s">
        <v>39</v>
      </c>
      <c r="C13" s="1" t="s">
        <v>198</v>
      </c>
      <c r="D13" s="2" t="s">
        <v>41</v>
      </c>
      <c r="E13" s="2" t="s">
        <v>42</v>
      </c>
      <c r="F13" s="1" t="s">
        <v>195</v>
      </c>
      <c r="G13" s="27" t="s">
        <v>274</v>
      </c>
      <c r="H13" s="26" t="s">
        <v>224</v>
      </c>
      <c r="I13" s="24" t="s">
        <v>275</v>
      </c>
      <c r="J13" s="15"/>
    </row>
    <row r="14" spans="1:11" ht="63">
      <c r="A14" s="30">
        <v>11</v>
      </c>
      <c r="B14" s="1" t="s">
        <v>192</v>
      </c>
      <c r="C14" s="1" t="s">
        <v>40</v>
      </c>
      <c r="D14" s="4" t="s">
        <v>43</v>
      </c>
      <c r="E14" s="4" t="s">
        <v>199</v>
      </c>
      <c r="F14" s="3" t="s">
        <v>44</v>
      </c>
      <c r="G14" s="27" t="s">
        <v>333</v>
      </c>
      <c r="H14" s="26" t="s">
        <v>224</v>
      </c>
      <c r="I14" s="24" t="s">
        <v>328</v>
      </c>
    </row>
    <row r="15" spans="1:11" ht="319.5" customHeight="1">
      <c r="A15" s="30">
        <v>12</v>
      </c>
      <c r="B15" s="1" t="s">
        <v>192</v>
      </c>
      <c r="C15" s="1" t="s">
        <v>40</v>
      </c>
      <c r="D15" s="2" t="s">
        <v>45</v>
      </c>
      <c r="E15" s="2" t="s">
        <v>46</v>
      </c>
      <c r="F15" s="5" t="s">
        <v>47</v>
      </c>
      <c r="G15" s="27" t="s">
        <v>337</v>
      </c>
      <c r="H15" s="26" t="s">
        <v>225</v>
      </c>
      <c r="I15" s="27" t="s">
        <v>310</v>
      </c>
      <c r="J15" s="23"/>
    </row>
    <row r="16" spans="1:11" ht="194.45" customHeight="1">
      <c r="A16" s="30">
        <v>13</v>
      </c>
      <c r="B16" s="1" t="s">
        <v>192</v>
      </c>
      <c r="C16" s="1" t="s">
        <v>52</v>
      </c>
      <c r="D16" s="2" t="s">
        <v>53</v>
      </c>
      <c r="E16" s="2" t="s">
        <v>54</v>
      </c>
      <c r="F16" s="7" t="s">
        <v>196</v>
      </c>
      <c r="G16" s="27" t="s">
        <v>340</v>
      </c>
      <c r="H16" s="26" t="s">
        <v>225</v>
      </c>
      <c r="I16" s="27" t="s">
        <v>309</v>
      </c>
    </row>
    <row r="17" spans="1:12" ht="63">
      <c r="A17" s="30">
        <v>14</v>
      </c>
      <c r="B17" s="1" t="s">
        <v>24</v>
      </c>
      <c r="C17" s="1" t="s">
        <v>55</v>
      </c>
      <c r="D17" s="2" t="s">
        <v>56</v>
      </c>
      <c r="E17" s="2" t="s">
        <v>57</v>
      </c>
      <c r="F17" s="3" t="s">
        <v>44</v>
      </c>
      <c r="G17" s="27" t="s">
        <v>248</v>
      </c>
      <c r="H17" s="25" t="s">
        <v>224</v>
      </c>
      <c r="I17" s="24" t="s">
        <v>249</v>
      </c>
      <c r="J17" s="15"/>
    </row>
    <row r="18" spans="1:12" ht="72">
      <c r="A18" s="30">
        <v>15</v>
      </c>
      <c r="B18" s="1" t="s">
        <v>192</v>
      </c>
      <c r="C18" s="1" t="s">
        <v>55</v>
      </c>
      <c r="D18" s="2" t="s">
        <v>58</v>
      </c>
      <c r="E18" s="2" t="s">
        <v>59</v>
      </c>
      <c r="F18" s="3" t="s">
        <v>60</v>
      </c>
      <c r="G18" s="27" t="s">
        <v>341</v>
      </c>
      <c r="H18" s="26" t="s">
        <v>225</v>
      </c>
      <c r="I18" s="24" t="s">
        <v>305</v>
      </c>
    </row>
    <row r="19" spans="1:12" ht="72">
      <c r="A19" s="30">
        <v>16</v>
      </c>
      <c r="B19" s="1" t="s">
        <v>48</v>
      </c>
      <c r="C19" s="7" t="s">
        <v>220</v>
      </c>
      <c r="D19" s="2" t="s">
        <v>49</v>
      </c>
      <c r="E19" s="4" t="s">
        <v>50</v>
      </c>
      <c r="F19" s="1" t="s">
        <v>51</v>
      </c>
      <c r="G19" s="27" t="s">
        <v>250</v>
      </c>
      <c r="H19" s="25" t="s">
        <v>226</v>
      </c>
      <c r="I19" s="24" t="s">
        <v>251</v>
      </c>
      <c r="J19" s="15"/>
    </row>
    <row r="20" spans="1:12" ht="66.75" customHeight="1">
      <c r="A20" s="30">
        <v>17</v>
      </c>
      <c r="B20" s="1" t="s">
        <v>192</v>
      </c>
      <c r="C20" s="1" t="s">
        <v>61</v>
      </c>
      <c r="D20" s="2" t="s">
        <v>62</v>
      </c>
      <c r="E20" s="2" t="s">
        <v>63</v>
      </c>
      <c r="F20" s="3" t="s">
        <v>44</v>
      </c>
      <c r="G20" s="27" t="s">
        <v>372</v>
      </c>
      <c r="H20" s="26" t="s">
        <v>225</v>
      </c>
      <c r="I20" s="27" t="s">
        <v>308</v>
      </c>
    </row>
    <row r="21" spans="1:12" ht="54">
      <c r="A21" s="30">
        <v>18</v>
      </c>
      <c r="B21" s="1" t="s">
        <v>192</v>
      </c>
      <c r="C21" s="1" t="s">
        <v>61</v>
      </c>
      <c r="D21" s="2" t="s">
        <v>64</v>
      </c>
      <c r="E21" s="2" t="s">
        <v>65</v>
      </c>
      <c r="F21" s="3" t="s">
        <v>44</v>
      </c>
      <c r="G21" s="27" t="s">
        <v>329</v>
      </c>
      <c r="H21" s="26" t="s">
        <v>226</v>
      </c>
      <c r="I21" s="27" t="s">
        <v>307</v>
      </c>
    </row>
    <row r="22" spans="1:12" ht="225.75" customHeight="1">
      <c r="A22" s="30">
        <v>19</v>
      </c>
      <c r="B22" s="1" t="s">
        <v>66</v>
      </c>
      <c r="C22" s="3" t="s">
        <v>67</v>
      </c>
      <c r="D22" s="2" t="s">
        <v>68</v>
      </c>
      <c r="E22" s="2" t="s">
        <v>69</v>
      </c>
      <c r="F22" s="3" t="s">
        <v>44</v>
      </c>
      <c r="G22" s="27" t="s">
        <v>342</v>
      </c>
      <c r="H22" s="31" t="s">
        <v>282</v>
      </c>
      <c r="I22" s="24" t="s">
        <v>343</v>
      </c>
      <c r="J22" s="15"/>
    </row>
    <row r="23" spans="1:12" ht="72">
      <c r="A23" s="30">
        <v>20</v>
      </c>
      <c r="B23" s="1" t="s">
        <v>48</v>
      </c>
      <c r="C23" s="3" t="s">
        <v>200</v>
      </c>
      <c r="D23" s="2" t="s">
        <v>70</v>
      </c>
      <c r="E23" s="4" t="s">
        <v>71</v>
      </c>
      <c r="F23" s="5" t="s">
        <v>72</v>
      </c>
      <c r="G23" s="27" t="s">
        <v>252</v>
      </c>
      <c r="H23" s="25" t="s">
        <v>226</v>
      </c>
      <c r="I23" s="24" t="s">
        <v>296</v>
      </c>
      <c r="J23" s="15"/>
    </row>
    <row r="24" spans="1:12" ht="204.75" customHeight="1">
      <c r="A24" s="30">
        <v>21</v>
      </c>
      <c r="B24" s="1" t="s">
        <v>66</v>
      </c>
      <c r="C24" s="3" t="s">
        <v>200</v>
      </c>
      <c r="D24" s="2" t="s">
        <v>74</v>
      </c>
      <c r="E24" s="2" t="s">
        <v>75</v>
      </c>
      <c r="F24" s="3" t="s">
        <v>44</v>
      </c>
      <c r="G24" s="27" t="s">
        <v>297</v>
      </c>
      <c r="H24" s="26" t="s">
        <v>282</v>
      </c>
      <c r="I24" s="24" t="s">
        <v>253</v>
      </c>
      <c r="J24" s="15"/>
    </row>
    <row r="25" spans="1:12" ht="72">
      <c r="A25" s="30">
        <v>22</v>
      </c>
      <c r="B25" s="1" t="s">
        <v>24</v>
      </c>
      <c r="C25" s="3" t="s">
        <v>73</v>
      </c>
      <c r="D25" s="2" t="s">
        <v>76</v>
      </c>
      <c r="E25" s="2" t="s">
        <v>77</v>
      </c>
      <c r="F25" s="3" t="s">
        <v>44</v>
      </c>
      <c r="G25" s="27" t="s">
        <v>254</v>
      </c>
      <c r="H25" s="25" t="s">
        <v>225</v>
      </c>
      <c r="I25" s="24" t="s">
        <v>255</v>
      </c>
      <c r="J25" s="15"/>
    </row>
    <row r="26" spans="1:12" ht="54">
      <c r="A26" s="30">
        <v>23</v>
      </c>
      <c r="B26" s="1" t="s">
        <v>192</v>
      </c>
      <c r="C26" s="1" t="s">
        <v>4</v>
      </c>
      <c r="D26" s="2" t="s">
        <v>5</v>
      </c>
      <c r="E26" s="2" t="s">
        <v>6</v>
      </c>
      <c r="F26" s="6" t="s">
        <v>7</v>
      </c>
      <c r="G26" s="27" t="s">
        <v>311</v>
      </c>
      <c r="H26" s="26" t="s">
        <v>225</v>
      </c>
      <c r="I26" s="24" t="s">
        <v>306</v>
      </c>
    </row>
    <row r="27" spans="1:12" ht="132.75" customHeight="1">
      <c r="A27" s="30">
        <v>24</v>
      </c>
      <c r="B27" s="1" t="s">
        <v>197</v>
      </c>
      <c r="C27" s="3" t="s">
        <v>78</v>
      </c>
      <c r="D27" s="2" t="s">
        <v>79</v>
      </c>
      <c r="E27" s="2" t="s">
        <v>80</v>
      </c>
      <c r="F27" s="3" t="s">
        <v>72</v>
      </c>
      <c r="G27" s="27" t="s">
        <v>338</v>
      </c>
      <c r="H27" s="26" t="s">
        <v>225</v>
      </c>
      <c r="I27" s="27" t="s">
        <v>312</v>
      </c>
      <c r="J27" s="23"/>
    </row>
    <row r="28" spans="1:12" ht="169.15" customHeight="1">
      <c r="A28" s="30">
        <v>25</v>
      </c>
      <c r="B28" s="1" t="s">
        <v>192</v>
      </c>
      <c r="C28" s="3" t="s">
        <v>81</v>
      </c>
      <c r="D28" s="2" t="s">
        <v>82</v>
      </c>
      <c r="E28" s="9" t="s">
        <v>201</v>
      </c>
      <c r="F28" s="3" t="s">
        <v>83</v>
      </c>
      <c r="G28" s="27" t="s">
        <v>336</v>
      </c>
      <c r="H28" s="26" t="s">
        <v>225</v>
      </c>
      <c r="I28" s="24" t="s">
        <v>313</v>
      </c>
      <c r="J28" s="23"/>
      <c r="L28" s="17" t="s">
        <v>330</v>
      </c>
    </row>
    <row r="29" spans="1:12" ht="47.25">
      <c r="A29" s="30">
        <v>26</v>
      </c>
      <c r="B29" s="1" t="s">
        <v>24</v>
      </c>
      <c r="C29" s="3" t="s">
        <v>84</v>
      </c>
      <c r="D29" s="2" t="s">
        <v>85</v>
      </c>
      <c r="E29" s="2" t="s">
        <v>86</v>
      </c>
      <c r="F29" s="3" t="s">
        <v>32</v>
      </c>
      <c r="G29" s="27" t="s">
        <v>256</v>
      </c>
      <c r="H29" s="25" t="s">
        <v>225</v>
      </c>
      <c r="I29" s="24" t="s">
        <v>257</v>
      </c>
      <c r="J29" s="15"/>
    </row>
    <row r="30" spans="1:12" ht="347.25" customHeight="1">
      <c r="A30" s="30">
        <v>27</v>
      </c>
      <c r="B30" s="1" t="s">
        <v>192</v>
      </c>
      <c r="C30" s="3" t="s">
        <v>87</v>
      </c>
      <c r="D30" s="2" t="s">
        <v>217</v>
      </c>
      <c r="E30" s="4" t="s">
        <v>88</v>
      </c>
      <c r="F30" s="5" t="s">
        <v>72</v>
      </c>
      <c r="G30" s="27" t="s">
        <v>373</v>
      </c>
      <c r="H30" s="26" t="s">
        <v>225</v>
      </c>
      <c r="I30" s="27" t="s">
        <v>374</v>
      </c>
      <c r="J30" s="23"/>
    </row>
    <row r="31" spans="1:12" ht="63">
      <c r="A31" s="30">
        <v>28</v>
      </c>
      <c r="B31" s="1" t="s">
        <v>192</v>
      </c>
      <c r="C31" s="3" t="s">
        <v>89</v>
      </c>
      <c r="D31" s="2" t="s">
        <v>90</v>
      </c>
      <c r="E31" s="4" t="s">
        <v>91</v>
      </c>
      <c r="F31" s="3" t="s">
        <v>202</v>
      </c>
      <c r="G31" s="27" t="s">
        <v>344</v>
      </c>
      <c r="H31" s="26" t="s">
        <v>225</v>
      </c>
      <c r="I31" s="24" t="s">
        <v>314</v>
      </c>
    </row>
    <row r="32" spans="1:12" ht="144" customHeight="1">
      <c r="A32" s="30">
        <v>29</v>
      </c>
      <c r="B32" s="1" t="s">
        <v>192</v>
      </c>
      <c r="C32" s="3" t="s">
        <v>92</v>
      </c>
      <c r="D32" s="2" t="s">
        <v>93</v>
      </c>
      <c r="E32" s="2" t="s">
        <v>204</v>
      </c>
      <c r="F32" s="1" t="s">
        <v>203</v>
      </c>
      <c r="G32" s="27" t="s">
        <v>334</v>
      </c>
      <c r="H32" s="26" t="s">
        <v>226</v>
      </c>
      <c r="I32" s="24" t="s">
        <v>315</v>
      </c>
      <c r="J32" s="23"/>
    </row>
    <row r="33" spans="1:12" ht="115.15" customHeight="1">
      <c r="A33" s="30">
        <v>30</v>
      </c>
      <c r="B33" s="1" t="s">
        <v>192</v>
      </c>
      <c r="C33" s="3" t="s">
        <v>95</v>
      </c>
      <c r="D33" s="2" t="s">
        <v>96</v>
      </c>
      <c r="E33" s="2" t="s">
        <v>97</v>
      </c>
      <c r="F33" s="3" t="s">
        <v>44</v>
      </c>
      <c r="G33" s="27" t="s">
        <v>316</v>
      </c>
      <c r="H33" s="26" t="s">
        <v>222</v>
      </c>
      <c r="I33" s="24" t="s">
        <v>317</v>
      </c>
      <c r="L33" s="17"/>
    </row>
    <row r="34" spans="1:12" ht="212.25" customHeight="1">
      <c r="A34" s="30">
        <v>31</v>
      </c>
      <c r="B34" s="1" t="s">
        <v>98</v>
      </c>
      <c r="C34" s="3" t="s">
        <v>99</v>
      </c>
      <c r="D34" s="2" t="s">
        <v>100</v>
      </c>
      <c r="E34" s="2" t="s">
        <v>101</v>
      </c>
      <c r="F34" s="3" t="s">
        <v>11</v>
      </c>
      <c r="G34" s="27" t="s">
        <v>229</v>
      </c>
      <c r="H34" s="26" t="s">
        <v>225</v>
      </c>
      <c r="I34" s="24" t="s">
        <v>230</v>
      </c>
      <c r="J34" s="15"/>
    </row>
    <row r="35" spans="1:12" ht="54">
      <c r="A35" s="30">
        <v>32</v>
      </c>
      <c r="B35" s="1" t="s">
        <v>98</v>
      </c>
      <c r="C35" s="3" t="s">
        <v>99</v>
      </c>
      <c r="D35" s="2" t="s">
        <v>102</v>
      </c>
      <c r="E35" s="2" t="s">
        <v>103</v>
      </c>
      <c r="F35" s="3" t="s">
        <v>44</v>
      </c>
      <c r="G35" s="27" t="s">
        <v>231</v>
      </c>
      <c r="H35" s="26" t="s">
        <v>226</v>
      </c>
      <c r="I35" s="24" t="s">
        <v>232</v>
      </c>
      <c r="J35" s="15"/>
    </row>
    <row r="36" spans="1:12" ht="47.25">
      <c r="A36" s="30">
        <v>33</v>
      </c>
      <c r="B36" s="1" t="s">
        <v>104</v>
      </c>
      <c r="C36" s="3" t="s">
        <v>105</v>
      </c>
      <c r="D36" s="2" t="s">
        <v>106</v>
      </c>
      <c r="E36" s="2" t="s">
        <v>107</v>
      </c>
      <c r="F36" s="5" t="s">
        <v>11</v>
      </c>
      <c r="G36" s="27" t="s">
        <v>287</v>
      </c>
      <c r="H36" s="26" t="s">
        <v>225</v>
      </c>
      <c r="I36" s="24" t="s">
        <v>288</v>
      </c>
      <c r="J36" s="15"/>
    </row>
    <row r="37" spans="1:12" ht="63">
      <c r="A37" s="30">
        <v>34</v>
      </c>
      <c r="B37" s="1" t="s">
        <v>108</v>
      </c>
      <c r="C37" s="3" t="s">
        <v>109</v>
      </c>
      <c r="D37" s="2" t="s">
        <v>110</v>
      </c>
      <c r="E37" s="2" t="s">
        <v>111</v>
      </c>
      <c r="F37" s="3" t="s">
        <v>11</v>
      </c>
      <c r="G37" s="27" t="s">
        <v>350</v>
      </c>
      <c r="H37" s="26" t="s">
        <v>225</v>
      </c>
      <c r="I37" s="24" t="s">
        <v>289</v>
      </c>
      <c r="J37" s="15"/>
    </row>
    <row r="38" spans="1:12" ht="108">
      <c r="A38" s="30">
        <v>35</v>
      </c>
      <c r="B38" s="1" t="s">
        <v>112</v>
      </c>
      <c r="C38" s="3" t="s">
        <v>109</v>
      </c>
      <c r="D38" s="2" t="s">
        <v>113</v>
      </c>
      <c r="E38" s="2" t="s">
        <v>114</v>
      </c>
      <c r="F38" s="3" t="s">
        <v>11</v>
      </c>
      <c r="G38" s="27" t="s">
        <v>355</v>
      </c>
      <c r="H38" s="26" t="s">
        <v>225</v>
      </c>
      <c r="I38" s="24" t="s">
        <v>356</v>
      </c>
      <c r="J38" s="15"/>
    </row>
    <row r="39" spans="1:12" ht="90">
      <c r="A39" s="30">
        <v>36</v>
      </c>
      <c r="B39" s="1" t="s">
        <v>108</v>
      </c>
      <c r="C39" s="3" t="s">
        <v>109</v>
      </c>
      <c r="D39" s="2" t="s">
        <v>115</v>
      </c>
      <c r="E39" s="2" t="s">
        <v>116</v>
      </c>
      <c r="F39" s="5" t="s">
        <v>11</v>
      </c>
      <c r="G39" s="27" t="s">
        <v>290</v>
      </c>
      <c r="H39" s="26" t="s">
        <v>225</v>
      </c>
      <c r="I39" s="24" t="s">
        <v>291</v>
      </c>
      <c r="J39" s="15"/>
    </row>
    <row r="40" spans="1:12" ht="90">
      <c r="A40" s="30">
        <v>37</v>
      </c>
      <c r="B40" s="1" t="s">
        <v>112</v>
      </c>
      <c r="C40" s="3" t="s">
        <v>117</v>
      </c>
      <c r="D40" s="2" t="s">
        <v>118</v>
      </c>
      <c r="E40" s="2" t="s">
        <v>119</v>
      </c>
      <c r="F40" s="3" t="s">
        <v>38</v>
      </c>
      <c r="G40" s="27" t="s">
        <v>357</v>
      </c>
      <c r="H40" s="26" t="s">
        <v>225</v>
      </c>
      <c r="I40" s="24" t="s">
        <v>258</v>
      </c>
      <c r="J40" s="15"/>
    </row>
    <row r="41" spans="1:12" ht="90">
      <c r="A41" s="30">
        <v>38</v>
      </c>
      <c r="B41" s="1" t="s">
        <v>112</v>
      </c>
      <c r="C41" s="3" t="s">
        <v>120</v>
      </c>
      <c r="D41" s="2" t="s">
        <v>121</v>
      </c>
      <c r="E41" s="2" t="s">
        <v>122</v>
      </c>
      <c r="F41" s="3" t="s">
        <v>38</v>
      </c>
      <c r="G41" s="27" t="s">
        <v>358</v>
      </c>
      <c r="H41" s="26" t="s">
        <v>225</v>
      </c>
      <c r="I41" s="24" t="s">
        <v>259</v>
      </c>
      <c r="J41" s="15"/>
    </row>
    <row r="42" spans="1:12" ht="93" customHeight="1">
      <c r="A42" s="30">
        <v>39</v>
      </c>
      <c r="B42" s="1" t="s">
        <v>192</v>
      </c>
      <c r="C42" s="5" t="s">
        <v>123</v>
      </c>
      <c r="D42" s="4" t="s">
        <v>124</v>
      </c>
      <c r="E42" s="4" t="s">
        <v>205</v>
      </c>
      <c r="F42" s="3" t="s">
        <v>72</v>
      </c>
      <c r="G42" s="27" t="s">
        <v>319</v>
      </c>
      <c r="H42" s="26" t="s">
        <v>225</v>
      </c>
      <c r="I42" s="24" t="s">
        <v>318</v>
      </c>
    </row>
    <row r="43" spans="1:12" ht="150" customHeight="1">
      <c r="A43" s="30">
        <v>40</v>
      </c>
      <c r="B43" s="1" t="s">
        <v>192</v>
      </c>
      <c r="C43" s="5" t="s">
        <v>125</v>
      </c>
      <c r="D43" s="4" t="s">
        <v>126</v>
      </c>
      <c r="E43" s="4" t="s">
        <v>206</v>
      </c>
      <c r="F43" s="3" t="s">
        <v>72</v>
      </c>
      <c r="G43" s="27" t="s">
        <v>335</v>
      </c>
      <c r="H43" s="26" t="s">
        <v>225</v>
      </c>
      <c r="I43" s="27" t="s">
        <v>303</v>
      </c>
    </row>
    <row r="44" spans="1:12" ht="206.25" customHeight="1">
      <c r="A44" s="30">
        <v>41</v>
      </c>
      <c r="B44" s="1" t="s">
        <v>48</v>
      </c>
      <c r="C44" s="3" t="s">
        <v>127</v>
      </c>
      <c r="D44" s="2" t="s">
        <v>128</v>
      </c>
      <c r="E44" s="4" t="s">
        <v>207</v>
      </c>
      <c r="F44" s="3" t="s">
        <v>129</v>
      </c>
      <c r="G44" s="27" t="s">
        <v>260</v>
      </c>
      <c r="H44" s="25" t="s">
        <v>225</v>
      </c>
      <c r="I44" s="24" t="s">
        <v>261</v>
      </c>
      <c r="J44" s="15"/>
    </row>
    <row r="45" spans="1:12" ht="222.75" customHeight="1">
      <c r="A45" s="30">
        <v>42</v>
      </c>
      <c r="B45" s="1" t="s">
        <v>48</v>
      </c>
      <c r="C45" s="3" t="s">
        <v>127</v>
      </c>
      <c r="D45" s="2" t="s">
        <v>130</v>
      </c>
      <c r="E45" s="4" t="s">
        <v>131</v>
      </c>
      <c r="F45" s="3" t="s">
        <v>44</v>
      </c>
      <c r="G45" s="27" t="s">
        <v>262</v>
      </c>
      <c r="H45" s="25" t="s">
        <v>225</v>
      </c>
      <c r="I45" s="24" t="s">
        <v>263</v>
      </c>
      <c r="J45" s="15"/>
    </row>
    <row r="46" spans="1:12" ht="131.25" customHeight="1">
      <c r="A46" s="30">
        <v>43</v>
      </c>
      <c r="B46" s="1" t="s">
        <v>48</v>
      </c>
      <c r="C46" s="3" t="s">
        <v>132</v>
      </c>
      <c r="D46" s="2" t="s">
        <v>133</v>
      </c>
      <c r="E46" s="2" t="s">
        <v>134</v>
      </c>
      <c r="F46" s="3" t="s">
        <v>44</v>
      </c>
      <c r="G46" s="27" t="s">
        <v>264</v>
      </c>
      <c r="H46" s="25" t="s">
        <v>225</v>
      </c>
      <c r="I46" s="24" t="s">
        <v>265</v>
      </c>
      <c r="J46" s="15"/>
    </row>
    <row r="47" spans="1:12" ht="54">
      <c r="A47" s="30">
        <v>44</v>
      </c>
      <c r="B47" s="1" t="s">
        <v>24</v>
      </c>
      <c r="C47" s="3" t="s">
        <v>132</v>
      </c>
      <c r="D47" s="2" t="s">
        <v>135</v>
      </c>
      <c r="E47" s="2" t="s">
        <v>136</v>
      </c>
      <c r="F47" s="3" t="s">
        <v>137</v>
      </c>
      <c r="G47" s="27" t="s">
        <v>266</v>
      </c>
      <c r="H47" s="25" t="s">
        <v>224</v>
      </c>
      <c r="I47" s="24" t="s">
        <v>267</v>
      </c>
      <c r="J47" s="15"/>
    </row>
    <row r="48" spans="1:12" ht="78.75">
      <c r="A48" s="30">
        <v>45</v>
      </c>
      <c r="B48" s="1" t="s">
        <v>24</v>
      </c>
      <c r="C48" s="1" t="s">
        <v>345</v>
      </c>
      <c r="D48" s="2" t="s">
        <v>138</v>
      </c>
      <c r="E48" s="4" t="s">
        <v>139</v>
      </c>
      <c r="F48" s="3" t="s">
        <v>72</v>
      </c>
      <c r="G48" s="27" t="s">
        <v>268</v>
      </c>
      <c r="H48" s="25" t="s">
        <v>224</v>
      </c>
      <c r="I48" s="24" t="s">
        <v>269</v>
      </c>
      <c r="J48" s="15"/>
    </row>
    <row r="49" spans="1:12" ht="126">
      <c r="A49" s="30">
        <v>46</v>
      </c>
      <c r="B49" s="1" t="s">
        <v>140</v>
      </c>
      <c r="C49" s="1" t="s">
        <v>345</v>
      </c>
      <c r="D49" s="2" t="s">
        <v>141</v>
      </c>
      <c r="E49" s="2" t="s">
        <v>142</v>
      </c>
      <c r="F49" s="3" t="s">
        <v>72</v>
      </c>
      <c r="G49" s="27" t="s">
        <v>238</v>
      </c>
      <c r="H49" s="26" t="s">
        <v>225</v>
      </c>
      <c r="I49" s="24" t="s">
        <v>239</v>
      </c>
      <c r="J49" s="15"/>
    </row>
    <row r="50" spans="1:12" ht="72">
      <c r="A50" s="30">
        <v>47</v>
      </c>
      <c r="B50" s="1" t="s">
        <v>143</v>
      </c>
      <c r="C50" s="3" t="s">
        <v>144</v>
      </c>
      <c r="D50" s="4" t="s">
        <v>145</v>
      </c>
      <c r="E50" s="4" t="s">
        <v>208</v>
      </c>
      <c r="F50" s="3" t="s">
        <v>32</v>
      </c>
      <c r="G50" s="27" t="s">
        <v>283</v>
      </c>
      <c r="H50" s="26" t="s">
        <v>222</v>
      </c>
      <c r="I50" s="24" t="s">
        <v>359</v>
      </c>
      <c r="J50" s="15"/>
    </row>
    <row r="51" spans="1:12" ht="72">
      <c r="A51" s="30">
        <v>48</v>
      </c>
      <c r="B51" s="1" t="s">
        <v>192</v>
      </c>
      <c r="C51" s="3" t="s">
        <v>144</v>
      </c>
      <c r="D51" s="2" t="s">
        <v>146</v>
      </c>
      <c r="E51" s="2" t="s">
        <v>147</v>
      </c>
      <c r="F51" s="3" t="s">
        <v>137</v>
      </c>
      <c r="G51" s="27" t="s">
        <v>321</v>
      </c>
      <c r="H51" s="26" t="s">
        <v>225</v>
      </c>
      <c r="I51" s="24" t="s">
        <v>320</v>
      </c>
    </row>
    <row r="52" spans="1:12" ht="63">
      <c r="A52" s="30">
        <v>49</v>
      </c>
      <c r="B52" s="1" t="s">
        <v>148</v>
      </c>
      <c r="C52" s="3" t="s">
        <v>210</v>
      </c>
      <c r="D52" s="2" t="s">
        <v>149</v>
      </c>
      <c r="E52" s="2" t="s">
        <v>150</v>
      </c>
      <c r="F52" s="3" t="s">
        <v>213</v>
      </c>
      <c r="G52" s="27" t="s">
        <v>236</v>
      </c>
      <c r="H52" s="26" t="s">
        <v>224</v>
      </c>
      <c r="I52" s="24" t="s">
        <v>237</v>
      </c>
      <c r="J52" s="15"/>
    </row>
    <row r="53" spans="1:12" ht="72">
      <c r="A53" s="30">
        <v>50</v>
      </c>
      <c r="B53" s="1" t="s">
        <v>209</v>
      </c>
      <c r="C53" s="3" t="s">
        <v>210</v>
      </c>
      <c r="D53" s="1" t="s">
        <v>211</v>
      </c>
      <c r="E53" s="2" t="s">
        <v>212</v>
      </c>
      <c r="F53" s="3" t="s">
        <v>44</v>
      </c>
      <c r="G53" s="27" t="s">
        <v>346</v>
      </c>
      <c r="H53" s="26" t="s">
        <v>225</v>
      </c>
      <c r="I53" s="24" t="s">
        <v>292</v>
      </c>
      <c r="J53" s="15"/>
    </row>
    <row r="54" spans="1:12" ht="121.15" customHeight="1">
      <c r="A54" s="30">
        <v>51</v>
      </c>
      <c r="B54" s="1" t="s">
        <v>192</v>
      </c>
      <c r="C54" s="3" t="s">
        <v>151</v>
      </c>
      <c r="D54" s="2" t="s">
        <v>152</v>
      </c>
      <c r="E54" s="2" t="s">
        <v>153</v>
      </c>
      <c r="F54" s="3" t="s">
        <v>154</v>
      </c>
      <c r="G54" s="27" t="s">
        <v>332</v>
      </c>
      <c r="H54" s="26" t="s">
        <v>224</v>
      </c>
      <c r="I54" s="24" t="s">
        <v>322</v>
      </c>
    </row>
    <row r="55" spans="1:12" ht="126">
      <c r="A55" s="30">
        <v>52</v>
      </c>
      <c r="B55" s="1" t="s">
        <v>12</v>
      </c>
      <c r="C55" s="3" t="s">
        <v>155</v>
      </c>
      <c r="D55" s="2" t="s">
        <v>156</v>
      </c>
      <c r="E55" s="2" t="s">
        <v>157</v>
      </c>
      <c r="F55" s="1" t="s">
        <v>154</v>
      </c>
      <c r="G55" s="27" t="s">
        <v>280</v>
      </c>
      <c r="H55" s="25" t="s">
        <v>225</v>
      </c>
      <c r="I55" s="24" t="s">
        <v>281</v>
      </c>
      <c r="J55" s="15"/>
    </row>
    <row r="56" spans="1:12" ht="54">
      <c r="A56" s="30">
        <v>53</v>
      </c>
      <c r="B56" s="1" t="s">
        <v>192</v>
      </c>
      <c r="C56" s="3" t="s">
        <v>158</v>
      </c>
      <c r="D56" s="2" t="s">
        <v>217</v>
      </c>
      <c r="E56" s="2" t="s">
        <v>159</v>
      </c>
      <c r="F56" s="3" t="s">
        <v>44</v>
      </c>
      <c r="G56" s="27" t="s">
        <v>326</v>
      </c>
      <c r="H56" s="26" t="s">
        <v>225</v>
      </c>
      <c r="I56" s="27" t="s">
        <v>218</v>
      </c>
      <c r="J56" s="23"/>
    </row>
    <row r="57" spans="1:12" ht="63">
      <c r="A57" s="30">
        <v>54</v>
      </c>
      <c r="B57" s="43" t="s">
        <v>377</v>
      </c>
      <c r="C57" s="3" t="s">
        <v>160</v>
      </c>
      <c r="D57" s="2" t="s">
        <v>161</v>
      </c>
      <c r="E57" s="2" t="s">
        <v>162</v>
      </c>
      <c r="F57" s="3" t="s">
        <v>94</v>
      </c>
      <c r="G57" s="27" t="s">
        <v>233</v>
      </c>
      <c r="H57" s="26" t="s">
        <v>225</v>
      </c>
      <c r="I57" s="28" t="s">
        <v>298</v>
      </c>
      <c r="J57" s="15"/>
    </row>
    <row r="58" spans="1:12" ht="90">
      <c r="A58" s="30">
        <v>55</v>
      </c>
      <c r="B58" s="43" t="s">
        <v>377</v>
      </c>
      <c r="C58" s="3" t="s">
        <v>160</v>
      </c>
      <c r="D58" s="8" t="s">
        <v>163</v>
      </c>
      <c r="E58" s="2" t="s">
        <v>164</v>
      </c>
      <c r="F58" s="3" t="s">
        <v>94</v>
      </c>
      <c r="G58" s="27" t="s">
        <v>234</v>
      </c>
      <c r="H58" s="26" t="s">
        <v>225</v>
      </c>
      <c r="I58" s="28" t="s">
        <v>235</v>
      </c>
      <c r="J58" s="15"/>
    </row>
    <row r="59" spans="1:12" ht="126">
      <c r="A59" s="30">
        <v>56</v>
      </c>
      <c r="B59" s="1" t="s">
        <v>165</v>
      </c>
      <c r="C59" s="3" t="s">
        <v>160</v>
      </c>
      <c r="D59" s="2" t="s">
        <v>166</v>
      </c>
      <c r="E59" s="4" t="s">
        <v>167</v>
      </c>
      <c r="F59" s="3" t="s">
        <v>44</v>
      </c>
      <c r="G59" s="27" t="s">
        <v>240</v>
      </c>
      <c r="H59" s="26" t="s">
        <v>224</v>
      </c>
      <c r="I59" s="24" t="s">
        <v>241</v>
      </c>
      <c r="J59" s="15"/>
    </row>
    <row r="60" spans="1:12" ht="90">
      <c r="A60" s="30">
        <v>57</v>
      </c>
      <c r="B60" s="1" t="s">
        <v>168</v>
      </c>
      <c r="C60" s="3" t="s">
        <v>160</v>
      </c>
      <c r="D60" s="2" t="s">
        <v>169</v>
      </c>
      <c r="E60" s="2" t="s">
        <v>170</v>
      </c>
      <c r="F60" s="3" t="s">
        <v>137</v>
      </c>
      <c r="G60" s="27" t="s">
        <v>300</v>
      </c>
      <c r="H60" s="26" t="s">
        <v>225</v>
      </c>
      <c r="I60" s="24" t="s">
        <v>301</v>
      </c>
      <c r="J60" s="15"/>
    </row>
    <row r="61" spans="1:12" ht="144">
      <c r="A61" s="30">
        <v>58</v>
      </c>
      <c r="B61" s="1" t="s">
        <v>192</v>
      </c>
      <c r="C61" s="1" t="s">
        <v>171</v>
      </c>
      <c r="D61" s="2" t="s">
        <v>217</v>
      </c>
      <c r="E61" s="2" t="s">
        <v>214</v>
      </c>
      <c r="F61" s="1" t="s">
        <v>44</v>
      </c>
      <c r="G61" s="27" t="s">
        <v>323</v>
      </c>
      <c r="H61" s="26" t="s">
        <v>226</v>
      </c>
      <c r="I61" s="27" t="s">
        <v>324</v>
      </c>
    </row>
    <row r="62" spans="1:12" ht="78.75">
      <c r="A62" s="30">
        <v>59</v>
      </c>
      <c r="B62" s="1" t="s">
        <v>143</v>
      </c>
      <c r="C62" s="3" t="s">
        <v>172</v>
      </c>
      <c r="D62" s="2" t="s">
        <v>173</v>
      </c>
      <c r="E62" s="4" t="s">
        <v>174</v>
      </c>
      <c r="F62" s="3" t="s">
        <v>44</v>
      </c>
      <c r="G62" s="27" t="s">
        <v>299</v>
      </c>
      <c r="H62" s="26" t="s">
        <v>224</v>
      </c>
      <c r="I62" s="24" t="s">
        <v>284</v>
      </c>
      <c r="J62" s="15"/>
    </row>
    <row r="63" spans="1:12" ht="144">
      <c r="A63" s="30">
        <v>60</v>
      </c>
      <c r="B63" s="1" t="s">
        <v>192</v>
      </c>
      <c r="C63" s="3" t="s">
        <v>172</v>
      </c>
      <c r="D63" s="2" t="s">
        <v>175</v>
      </c>
      <c r="E63" s="2" t="s">
        <v>176</v>
      </c>
      <c r="F63" s="3" t="s">
        <v>44</v>
      </c>
      <c r="G63" s="27" t="s">
        <v>227</v>
      </c>
      <c r="H63" s="26" t="s">
        <v>225</v>
      </c>
      <c r="I63" s="24" t="s">
        <v>228</v>
      </c>
      <c r="L63" s="17"/>
    </row>
    <row r="64" spans="1:12" ht="54">
      <c r="A64" s="30">
        <v>61</v>
      </c>
      <c r="B64" s="1" t="s">
        <v>143</v>
      </c>
      <c r="C64" s="3" t="s">
        <v>172</v>
      </c>
      <c r="D64" s="2" t="s">
        <v>177</v>
      </c>
      <c r="E64" s="2" t="s">
        <v>178</v>
      </c>
      <c r="F64" s="3" t="s">
        <v>44</v>
      </c>
      <c r="G64" s="27" t="s">
        <v>285</v>
      </c>
      <c r="H64" s="26" t="s">
        <v>225</v>
      </c>
      <c r="I64" s="24" t="s">
        <v>286</v>
      </c>
      <c r="J64" s="15"/>
    </row>
    <row r="65" spans="1:17" s="40" customFormat="1" ht="122.25" customHeight="1">
      <c r="A65" s="35" t="s">
        <v>363</v>
      </c>
      <c r="B65" s="36" t="s">
        <v>352</v>
      </c>
      <c r="C65" s="37" t="s">
        <v>172</v>
      </c>
      <c r="D65" s="38" t="s">
        <v>354</v>
      </c>
      <c r="E65" s="38" t="s">
        <v>371</v>
      </c>
      <c r="F65" s="36" t="s">
        <v>365</v>
      </c>
      <c r="G65" s="38" t="s">
        <v>369</v>
      </c>
      <c r="H65" s="33" t="s">
        <v>226</v>
      </c>
      <c r="I65" s="34" t="s">
        <v>370</v>
      </c>
      <c r="J65" s="39"/>
    </row>
    <row r="66" spans="1:17" s="40" customFormat="1" ht="72">
      <c r="A66" s="41">
        <v>63</v>
      </c>
      <c r="B66" s="36" t="s">
        <v>179</v>
      </c>
      <c r="C66" s="37" t="s">
        <v>375</v>
      </c>
      <c r="D66" s="38" t="s">
        <v>180</v>
      </c>
      <c r="E66" s="38" t="s">
        <v>181</v>
      </c>
      <c r="F66" s="37" t="s">
        <v>44</v>
      </c>
      <c r="G66" s="32" t="s">
        <v>270</v>
      </c>
      <c r="H66" s="33" t="s">
        <v>226</v>
      </c>
      <c r="I66" s="34" t="s">
        <v>271</v>
      </c>
      <c r="J66" s="39"/>
    </row>
    <row r="67" spans="1:17" s="40" customFormat="1" ht="64.5" customHeight="1">
      <c r="A67" s="35" t="s">
        <v>364</v>
      </c>
      <c r="B67" s="36" t="s">
        <v>361</v>
      </c>
      <c r="C67" s="37" t="s">
        <v>187</v>
      </c>
      <c r="D67" s="38" t="s">
        <v>362</v>
      </c>
      <c r="E67" s="38" t="s">
        <v>366</v>
      </c>
      <c r="F67" s="37" t="s">
        <v>72</v>
      </c>
      <c r="G67" s="42" t="s">
        <v>367</v>
      </c>
      <c r="H67" s="33" t="s">
        <v>226</v>
      </c>
      <c r="I67" s="34" t="s">
        <v>368</v>
      </c>
      <c r="J67" s="39"/>
    </row>
    <row r="68" spans="1:17" ht="78.75">
      <c r="A68" s="30">
        <v>65</v>
      </c>
      <c r="B68" s="1" t="s">
        <v>182</v>
      </c>
      <c r="C68" s="3" t="s">
        <v>183</v>
      </c>
      <c r="D68" s="2" t="s">
        <v>184</v>
      </c>
      <c r="E68" s="2" t="s">
        <v>185</v>
      </c>
      <c r="F68" s="16" t="s">
        <v>51</v>
      </c>
      <c r="G68" s="27" t="s">
        <v>293</v>
      </c>
      <c r="H68" s="26" t="s">
        <v>224</v>
      </c>
      <c r="I68" s="24" t="s">
        <v>294</v>
      </c>
      <c r="J68" s="15"/>
    </row>
    <row r="69" spans="1:17" ht="126">
      <c r="A69" s="30">
        <v>66</v>
      </c>
      <c r="B69" s="1" t="s">
        <v>186</v>
      </c>
      <c r="C69" s="3" t="s">
        <v>187</v>
      </c>
      <c r="D69" s="2" t="s">
        <v>188</v>
      </c>
      <c r="E69" s="2" t="s">
        <v>189</v>
      </c>
      <c r="F69" s="3" t="s">
        <v>51</v>
      </c>
      <c r="G69" s="27" t="s">
        <v>272</v>
      </c>
      <c r="H69" s="26" t="s">
        <v>225</v>
      </c>
      <c r="I69" s="24" t="s">
        <v>273</v>
      </c>
      <c r="J69" s="15"/>
    </row>
    <row r="70" spans="1:17" ht="63">
      <c r="A70" s="30">
        <v>67</v>
      </c>
      <c r="B70" s="1" t="s">
        <v>182</v>
      </c>
      <c r="C70" s="3" t="s">
        <v>187</v>
      </c>
      <c r="D70" s="2" t="s">
        <v>190</v>
      </c>
      <c r="E70" s="2" t="s">
        <v>191</v>
      </c>
      <c r="F70" s="3" t="s">
        <v>44</v>
      </c>
      <c r="G70" s="27" t="s">
        <v>351</v>
      </c>
      <c r="H70" s="26" t="s">
        <v>224</v>
      </c>
      <c r="I70" s="24" t="s">
        <v>295</v>
      </c>
      <c r="J70" s="15"/>
      <c r="L70" s="15"/>
      <c r="M70" s="15"/>
      <c r="N70" s="15"/>
      <c r="O70" s="15"/>
      <c r="P70" s="15"/>
      <c r="Q70" s="15"/>
    </row>
    <row r="71" spans="1:17" ht="23.25" customHeight="1">
      <c r="J71" s="22"/>
      <c r="K71" s="19"/>
      <c r="L71" s="22"/>
      <c r="M71" s="22"/>
      <c r="N71" s="22"/>
      <c r="O71" s="22"/>
      <c r="P71" s="22"/>
      <c r="Q71" s="22"/>
    </row>
    <row r="72" spans="1:17" ht="30">
      <c r="G72" s="59" t="s">
        <v>500</v>
      </c>
      <c r="H72" s="60" t="s">
        <v>501</v>
      </c>
      <c r="I72" s="61" t="s">
        <v>502</v>
      </c>
      <c r="J72"/>
    </row>
    <row r="73" spans="1:17" ht="30">
      <c r="G73" s="54" t="s">
        <v>221</v>
      </c>
      <c r="H73" s="61">
        <f>COUNTIF($H$4:$H$70,$H$4)</f>
        <v>11</v>
      </c>
      <c r="I73" s="62">
        <f>ROUND(H73/H76,3)</f>
        <v>0.16900000000000001</v>
      </c>
      <c r="J73"/>
    </row>
    <row r="74" spans="1:17" ht="30">
      <c r="G74" s="54" t="s">
        <v>503</v>
      </c>
      <c r="H74" s="61">
        <f>COUNTIF($H$4:$H$70,$H$6)</f>
        <v>40</v>
      </c>
      <c r="I74" s="62">
        <f>ROUNDUP(H74/H76,3)</f>
        <v>0.61599999999999999</v>
      </c>
      <c r="J74"/>
    </row>
    <row r="75" spans="1:17" ht="30">
      <c r="G75" s="54" t="s">
        <v>504</v>
      </c>
      <c r="H75" s="61">
        <f>COUNTIF($H$4:$H$70,$H$5)</f>
        <v>14</v>
      </c>
      <c r="I75" s="62">
        <f>ROUND(H75/H76,3)</f>
        <v>0.215</v>
      </c>
      <c r="J75"/>
    </row>
    <row r="76" spans="1:17" ht="30">
      <c r="G76" s="54" t="s">
        <v>505</v>
      </c>
      <c r="H76" s="63">
        <f>SUM(H73:H75)</f>
        <v>65</v>
      </c>
      <c r="I76" s="64">
        <v>1</v>
      </c>
      <c r="J76"/>
    </row>
    <row r="77" spans="1:17">
      <c r="G77" s="68" t="s">
        <v>514</v>
      </c>
      <c r="H77" s="68"/>
      <c r="I77" s="68"/>
      <c r="J77"/>
    </row>
  </sheetData>
  <autoFilter ref="A3:I71">
    <sortState ref="A3:I68">
      <sortCondition ref="A2"/>
    </sortState>
  </autoFilter>
  <mergeCells count="2">
    <mergeCell ref="B2:I2"/>
    <mergeCell ref="G77:I77"/>
  </mergeCells>
  <phoneticPr fontId="4"/>
  <dataValidations count="1">
    <dataValidation type="list" allowBlank="1" showInputMessage="1" showErrorMessage="1" sqref="H4:H21 H23 H25:H70">
      <formula1>$K$3:$K$5</formula1>
    </dataValidation>
  </dataValidations>
  <printOptions horizontalCentered="1" verticalCentered="1"/>
  <pageMargins left="0.70866141732283472" right="0.70866141732283472" top="0.39370078740157483" bottom="0.47244094488188981" header="0.31496062992125984" footer="0.31496062992125984"/>
  <pageSetup paperSize="9" scale="65" fitToHeight="0" orientation="landscape" r:id="rId1"/>
  <headerFooter>
    <oddFooter>&amp;C&amp;P</oddFooter>
  </headerFooter>
  <rowBreaks count="10" manualBreakCount="10">
    <brk id="11" max="10" man="1"/>
    <brk id="16" max="10" man="1"/>
    <brk id="22" max="10" man="1"/>
    <brk id="28" max="10" man="1"/>
    <brk id="32" max="10" man="1"/>
    <brk id="38" max="10" man="1"/>
    <brk id="43" max="10" man="1"/>
    <brk id="47" max="10" man="1"/>
    <brk id="54" max="10" man="1"/>
    <brk id="6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回答様式</vt:lpstr>
      <vt:lpstr>記入例</vt:lpstr>
      <vt:lpstr>（参考）令和３年度実績</vt:lpstr>
      <vt:lpstr>'（参考）令和３年度実績'!Print_Area</vt:lpstr>
      <vt:lpstr>回答様式!Print_Area</vt:lpstr>
      <vt:lpstr>'（参考）令和３年度実績'!Print_Titles</vt:lpstr>
      <vt:lpstr>回答様式!Print_Titles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2024-01-19T01:04:55Z</dcterms:modified>
</cp:coreProperties>
</file>